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5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\\Aa.ad.epa.gov\ord\RTP\Users\E-J\jkolling\Net MyDocuments\D-O LRP SD Model\ScienceHub_D-O LRP SD Model\ScienceHub Datasets and Documentation\D-O LRP SD Model Version 2.0\"/>
    </mc:Choice>
  </mc:AlternateContent>
  <bookViews>
    <workbookView xWindow="0" yWindow="0" windowWidth="19200" windowHeight="11370"/>
  </bookViews>
  <sheets>
    <sheet name="Graphs" sheetId="3" r:id="rId1"/>
    <sheet name="Tables" sheetId="4" r:id="rId2"/>
    <sheet name="Sheet1" sheetId="6" r:id="rId3"/>
    <sheet name="Equity" sheetId="1" r:id="rId4"/>
    <sheet name="Land Use" sheetId="2" r:id="rId5"/>
    <sheet name="time series" sheetId="7" r:id="rId6"/>
    <sheet name="Transportation" sheetId="5" r:id="rId7"/>
    <sheet name="extras" sheetId="8" r:id="rId8"/>
  </sheets>
  <externalReferences>
    <externalReference r:id="rId9"/>
    <externalReference r:id="rId10"/>
  </externalReferences>
  <calcPr calcId="171027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S423" i="2" l="1"/>
  <c r="AR423" i="2"/>
  <c r="AT420" i="2" s="1"/>
  <c r="AS422" i="2"/>
  <c r="AR422" i="2"/>
  <c r="AS421" i="2"/>
  <c r="AR421" i="2"/>
  <c r="AS420" i="2"/>
  <c r="AR420" i="2"/>
  <c r="AP430" i="2"/>
  <c r="AO430" i="2"/>
  <c r="AN430" i="2"/>
  <c r="AM430" i="2"/>
  <c r="AL430" i="2"/>
  <c r="AK430" i="2"/>
  <c r="AJ430" i="2"/>
  <c r="AI430" i="2"/>
  <c r="AH430" i="2"/>
  <c r="AG430" i="2"/>
  <c r="AF430" i="2"/>
  <c r="AE430" i="2"/>
  <c r="AD430" i="2"/>
  <c r="AC430" i="2"/>
  <c r="AB430" i="2"/>
  <c r="AA430" i="2"/>
  <c r="Z430" i="2"/>
  <c r="Y430" i="2"/>
  <c r="X430" i="2"/>
  <c r="W430" i="2"/>
  <c r="V430" i="2"/>
  <c r="U430" i="2"/>
  <c r="T430" i="2"/>
  <c r="S430" i="2"/>
  <c r="R430" i="2"/>
  <c r="Q430" i="2"/>
  <c r="P430" i="2"/>
  <c r="O430" i="2"/>
  <c r="N430" i="2"/>
  <c r="M430" i="2"/>
  <c r="L430" i="2"/>
  <c r="K430" i="2"/>
  <c r="J430" i="2"/>
  <c r="I430" i="2"/>
  <c r="H430" i="2"/>
  <c r="G430" i="2"/>
  <c r="F430" i="2"/>
  <c r="E430" i="2"/>
  <c r="D430" i="2"/>
  <c r="C430" i="2"/>
  <c r="B430" i="2"/>
  <c r="AP429" i="2"/>
  <c r="AO429" i="2"/>
  <c r="AN429" i="2"/>
  <c r="AM429" i="2"/>
  <c r="AL429" i="2"/>
  <c r="AK429" i="2"/>
  <c r="AJ429" i="2"/>
  <c r="AI429" i="2"/>
  <c r="AH429" i="2"/>
  <c r="AG429" i="2"/>
  <c r="AF429" i="2"/>
  <c r="AE429" i="2"/>
  <c r="AD429" i="2"/>
  <c r="AC429" i="2"/>
  <c r="AB429" i="2"/>
  <c r="AA429" i="2"/>
  <c r="Z429" i="2"/>
  <c r="Y429" i="2"/>
  <c r="X429" i="2"/>
  <c r="W429" i="2"/>
  <c r="V429" i="2"/>
  <c r="U429" i="2"/>
  <c r="T429" i="2"/>
  <c r="S429" i="2"/>
  <c r="R429" i="2"/>
  <c r="Q429" i="2"/>
  <c r="P429" i="2"/>
  <c r="O429" i="2"/>
  <c r="N429" i="2"/>
  <c r="M429" i="2"/>
  <c r="L429" i="2"/>
  <c r="K429" i="2"/>
  <c r="J429" i="2"/>
  <c r="I429" i="2"/>
  <c r="H429" i="2"/>
  <c r="G429" i="2"/>
  <c r="F429" i="2"/>
  <c r="E429" i="2"/>
  <c r="D429" i="2"/>
  <c r="C429" i="2"/>
  <c r="B429" i="2"/>
  <c r="AP428" i="2"/>
  <c r="AO428" i="2"/>
  <c r="AN428" i="2"/>
  <c r="AM428" i="2"/>
  <c r="AL428" i="2"/>
  <c r="AK428" i="2"/>
  <c r="AJ428" i="2"/>
  <c r="AI428" i="2"/>
  <c r="AH428" i="2"/>
  <c r="AG428" i="2"/>
  <c r="AF428" i="2"/>
  <c r="AE428" i="2"/>
  <c r="AD428" i="2"/>
  <c r="AC428" i="2"/>
  <c r="AB428" i="2"/>
  <c r="AA428" i="2"/>
  <c r="Z428" i="2"/>
  <c r="Y428" i="2"/>
  <c r="X428" i="2"/>
  <c r="W428" i="2"/>
  <c r="V428" i="2"/>
  <c r="U428" i="2"/>
  <c r="T428" i="2"/>
  <c r="S428" i="2"/>
  <c r="R428" i="2"/>
  <c r="Q428" i="2"/>
  <c r="P428" i="2"/>
  <c r="O428" i="2"/>
  <c r="N428" i="2"/>
  <c r="M428" i="2"/>
  <c r="L428" i="2"/>
  <c r="K428" i="2"/>
  <c r="J428" i="2"/>
  <c r="I428" i="2"/>
  <c r="H428" i="2"/>
  <c r="G428" i="2"/>
  <c r="F428" i="2"/>
  <c r="E428" i="2"/>
  <c r="D428" i="2"/>
  <c r="C428" i="2"/>
  <c r="B428" i="2"/>
  <c r="AP427" i="2"/>
  <c r="AO427" i="2"/>
  <c r="AN427" i="2"/>
  <c r="AM427" i="2"/>
  <c r="AL427" i="2"/>
  <c r="AK427" i="2"/>
  <c r="AJ427" i="2"/>
  <c r="AI427" i="2"/>
  <c r="AH427" i="2"/>
  <c r="AG427" i="2"/>
  <c r="AF427" i="2"/>
  <c r="AE427" i="2"/>
  <c r="AD427" i="2"/>
  <c r="AC427" i="2"/>
  <c r="AB427" i="2"/>
  <c r="AA427" i="2"/>
  <c r="Z427" i="2"/>
  <c r="Y427" i="2"/>
  <c r="X427" i="2"/>
  <c r="W427" i="2"/>
  <c r="V427" i="2"/>
  <c r="U427" i="2"/>
  <c r="T427" i="2"/>
  <c r="S427" i="2"/>
  <c r="R427" i="2"/>
  <c r="Q427" i="2"/>
  <c r="P427" i="2"/>
  <c r="O427" i="2"/>
  <c r="N427" i="2"/>
  <c r="M427" i="2"/>
  <c r="L427" i="2"/>
  <c r="K427" i="2"/>
  <c r="J427" i="2"/>
  <c r="I427" i="2"/>
  <c r="H427" i="2"/>
  <c r="G427" i="2"/>
  <c r="F427" i="2"/>
  <c r="E427" i="2"/>
  <c r="D427" i="2"/>
  <c r="C427" i="2"/>
  <c r="B427" i="2"/>
  <c r="AP426" i="2"/>
  <c r="AO426" i="2"/>
  <c r="AN426" i="2"/>
  <c r="AM426" i="2"/>
  <c r="AL426" i="2"/>
  <c r="AK426" i="2"/>
  <c r="AJ426" i="2"/>
  <c r="AI426" i="2"/>
  <c r="AH426" i="2"/>
  <c r="AG426" i="2"/>
  <c r="AF426" i="2"/>
  <c r="AE426" i="2"/>
  <c r="AD426" i="2"/>
  <c r="AC426" i="2"/>
  <c r="AB426" i="2"/>
  <c r="AA426" i="2"/>
  <c r="Z426" i="2"/>
  <c r="Y426" i="2"/>
  <c r="X426" i="2"/>
  <c r="W426" i="2"/>
  <c r="V426" i="2"/>
  <c r="U426" i="2"/>
  <c r="T426" i="2"/>
  <c r="S426" i="2"/>
  <c r="R426" i="2"/>
  <c r="Q426" i="2"/>
  <c r="P426" i="2"/>
  <c r="O426" i="2"/>
  <c r="N426" i="2"/>
  <c r="M426" i="2"/>
  <c r="L426" i="2"/>
  <c r="K426" i="2"/>
  <c r="J426" i="2"/>
  <c r="I426" i="2"/>
  <c r="H426" i="2"/>
  <c r="G426" i="2"/>
  <c r="F426" i="2"/>
  <c r="E426" i="2"/>
  <c r="D426" i="2"/>
  <c r="C426" i="2"/>
  <c r="B426" i="2"/>
  <c r="AP638" i="5"/>
  <c r="AP634" i="5"/>
  <c r="AO638" i="5"/>
  <c r="AN638" i="5"/>
  <c r="AM638" i="5"/>
  <c r="AL638" i="5"/>
  <c r="AK638" i="5"/>
  <c r="AJ638" i="5"/>
  <c r="AI638" i="5"/>
  <c r="AH638" i="5"/>
  <c r="AG638" i="5"/>
  <c r="AF638" i="5"/>
  <c r="AE638" i="5"/>
  <c r="AD638" i="5"/>
  <c r="AC638" i="5"/>
  <c r="AB638" i="5"/>
  <c r="AA638" i="5"/>
  <c r="Z638" i="5"/>
  <c r="Y638" i="5"/>
  <c r="X638" i="5"/>
  <c r="W638" i="5"/>
  <c r="V638" i="5"/>
  <c r="U638" i="5"/>
  <c r="T638" i="5"/>
  <c r="S638" i="5"/>
  <c r="R638" i="5"/>
  <c r="Q638" i="5"/>
  <c r="P638" i="5"/>
  <c r="O638" i="5"/>
  <c r="N638" i="5"/>
  <c r="M638" i="5"/>
  <c r="L638" i="5"/>
  <c r="K638" i="5"/>
  <c r="J638" i="5"/>
  <c r="I638" i="5"/>
  <c r="H638" i="5"/>
  <c r="G638" i="5"/>
  <c r="F638" i="5"/>
  <c r="E638" i="5"/>
  <c r="D638" i="5"/>
  <c r="C638" i="5"/>
  <c r="B638" i="5"/>
  <c r="AP637" i="5"/>
  <c r="AO637" i="5"/>
  <c r="AN637" i="5"/>
  <c r="AM637" i="5"/>
  <c r="AL637" i="5"/>
  <c r="AK637" i="5"/>
  <c r="AJ637" i="5"/>
  <c r="AI637" i="5"/>
  <c r="AH637" i="5"/>
  <c r="AG637" i="5"/>
  <c r="AF637" i="5"/>
  <c r="AE637" i="5"/>
  <c r="AD637" i="5"/>
  <c r="AC637" i="5"/>
  <c r="AB637" i="5"/>
  <c r="AA637" i="5"/>
  <c r="Z637" i="5"/>
  <c r="Y637" i="5"/>
  <c r="X637" i="5"/>
  <c r="W637" i="5"/>
  <c r="V637" i="5"/>
  <c r="U637" i="5"/>
  <c r="T637" i="5"/>
  <c r="S637" i="5"/>
  <c r="R637" i="5"/>
  <c r="Q637" i="5"/>
  <c r="P637" i="5"/>
  <c r="O637" i="5"/>
  <c r="N637" i="5"/>
  <c r="M637" i="5"/>
  <c r="L637" i="5"/>
  <c r="K637" i="5"/>
  <c r="J637" i="5"/>
  <c r="I637" i="5"/>
  <c r="H637" i="5"/>
  <c r="G637" i="5"/>
  <c r="F637" i="5"/>
  <c r="E637" i="5"/>
  <c r="D637" i="5"/>
  <c r="C637" i="5"/>
  <c r="B637" i="5"/>
  <c r="AP636" i="5"/>
  <c r="AO636" i="5"/>
  <c r="AN636" i="5"/>
  <c r="AM636" i="5"/>
  <c r="AL636" i="5"/>
  <c r="AK636" i="5"/>
  <c r="AJ636" i="5"/>
  <c r="AI636" i="5"/>
  <c r="AH636" i="5"/>
  <c r="AG636" i="5"/>
  <c r="AF636" i="5"/>
  <c r="AE636" i="5"/>
  <c r="AD636" i="5"/>
  <c r="AC636" i="5"/>
  <c r="AB636" i="5"/>
  <c r="AA636" i="5"/>
  <c r="Z636" i="5"/>
  <c r="Y636" i="5"/>
  <c r="X636" i="5"/>
  <c r="W636" i="5"/>
  <c r="V636" i="5"/>
  <c r="U636" i="5"/>
  <c r="T636" i="5"/>
  <c r="S636" i="5"/>
  <c r="R636" i="5"/>
  <c r="Q636" i="5"/>
  <c r="P636" i="5"/>
  <c r="O636" i="5"/>
  <c r="N636" i="5"/>
  <c r="M636" i="5"/>
  <c r="L636" i="5"/>
  <c r="K636" i="5"/>
  <c r="J636" i="5"/>
  <c r="I636" i="5"/>
  <c r="H636" i="5"/>
  <c r="G636" i="5"/>
  <c r="F636" i="5"/>
  <c r="E636" i="5"/>
  <c r="D636" i="5"/>
  <c r="C636" i="5"/>
  <c r="B636" i="5"/>
  <c r="AP635" i="5"/>
  <c r="AO635" i="5"/>
  <c r="AN635" i="5"/>
  <c r="AM635" i="5"/>
  <c r="AL635" i="5"/>
  <c r="AK635" i="5"/>
  <c r="AJ635" i="5"/>
  <c r="AI635" i="5"/>
  <c r="AH635" i="5"/>
  <c r="AG635" i="5"/>
  <c r="AF635" i="5"/>
  <c r="AE635" i="5"/>
  <c r="AD635" i="5"/>
  <c r="AC635" i="5"/>
  <c r="AB635" i="5"/>
  <c r="AA635" i="5"/>
  <c r="Z635" i="5"/>
  <c r="Y635" i="5"/>
  <c r="X635" i="5"/>
  <c r="W635" i="5"/>
  <c r="V635" i="5"/>
  <c r="U635" i="5"/>
  <c r="T635" i="5"/>
  <c r="S635" i="5"/>
  <c r="R635" i="5"/>
  <c r="Q635" i="5"/>
  <c r="P635" i="5"/>
  <c r="O635" i="5"/>
  <c r="N635" i="5"/>
  <c r="M635" i="5"/>
  <c r="L635" i="5"/>
  <c r="K635" i="5"/>
  <c r="J635" i="5"/>
  <c r="I635" i="5"/>
  <c r="H635" i="5"/>
  <c r="G635" i="5"/>
  <c r="F635" i="5"/>
  <c r="E635" i="5"/>
  <c r="D635" i="5"/>
  <c r="C635" i="5"/>
  <c r="B635" i="5"/>
  <c r="AO634" i="5"/>
  <c r="AN634" i="5"/>
  <c r="AM634" i="5"/>
  <c r="AL634" i="5"/>
  <c r="AK634" i="5"/>
  <c r="AJ634" i="5"/>
  <c r="AI634" i="5"/>
  <c r="AH634" i="5"/>
  <c r="AG634" i="5"/>
  <c r="AF634" i="5"/>
  <c r="AE634" i="5"/>
  <c r="AD634" i="5"/>
  <c r="AC634" i="5"/>
  <c r="AB634" i="5"/>
  <c r="AA634" i="5"/>
  <c r="Z634" i="5"/>
  <c r="Y634" i="5"/>
  <c r="X634" i="5"/>
  <c r="W634" i="5"/>
  <c r="V634" i="5"/>
  <c r="U634" i="5"/>
  <c r="T634" i="5"/>
  <c r="S634" i="5"/>
  <c r="R634" i="5"/>
  <c r="Q634" i="5"/>
  <c r="P634" i="5"/>
  <c r="O634" i="5"/>
  <c r="N634" i="5"/>
  <c r="M634" i="5"/>
  <c r="L634" i="5"/>
  <c r="K634" i="5"/>
  <c r="J634" i="5"/>
  <c r="I634" i="5"/>
  <c r="H634" i="5"/>
  <c r="G634" i="5"/>
  <c r="F634" i="5"/>
  <c r="E634" i="5"/>
  <c r="D634" i="5"/>
  <c r="C634" i="5"/>
  <c r="B634" i="5"/>
  <c r="AP625" i="5"/>
  <c r="AO625" i="5"/>
  <c r="AN625" i="5"/>
  <c r="AM625" i="5"/>
  <c r="AL625" i="5"/>
  <c r="AK625" i="5"/>
  <c r="AJ625" i="5"/>
  <c r="AI625" i="5"/>
  <c r="AH625" i="5"/>
  <c r="AG625" i="5"/>
  <c r="AF625" i="5"/>
  <c r="AE625" i="5"/>
  <c r="AD625" i="5"/>
  <c r="AC625" i="5"/>
  <c r="AB625" i="5"/>
  <c r="AA625" i="5"/>
  <c r="Z625" i="5"/>
  <c r="Y625" i="5"/>
  <c r="X625" i="5"/>
  <c r="W625" i="5"/>
  <c r="V625" i="5"/>
  <c r="U625" i="5"/>
  <c r="T625" i="5"/>
  <c r="S625" i="5"/>
  <c r="R625" i="5"/>
  <c r="Q625" i="5"/>
  <c r="P625" i="5"/>
  <c r="O625" i="5"/>
  <c r="N625" i="5"/>
  <c r="M625" i="5"/>
  <c r="L625" i="5"/>
  <c r="K625" i="5"/>
  <c r="J625" i="5"/>
  <c r="I625" i="5"/>
  <c r="H625" i="5"/>
  <c r="G625" i="5"/>
  <c r="F625" i="5"/>
  <c r="E625" i="5"/>
  <c r="D625" i="5"/>
  <c r="C625" i="5"/>
  <c r="B625" i="5"/>
  <c r="AP624" i="5"/>
  <c r="AO624" i="5"/>
  <c r="AN624" i="5"/>
  <c r="AM624" i="5"/>
  <c r="AL624" i="5"/>
  <c r="AK624" i="5"/>
  <c r="AJ624" i="5"/>
  <c r="AI624" i="5"/>
  <c r="AH624" i="5"/>
  <c r="AG624" i="5"/>
  <c r="AF624" i="5"/>
  <c r="AE624" i="5"/>
  <c r="AD624" i="5"/>
  <c r="AC624" i="5"/>
  <c r="AB624" i="5"/>
  <c r="AA624" i="5"/>
  <c r="Z624" i="5"/>
  <c r="Y624" i="5"/>
  <c r="X624" i="5"/>
  <c r="W624" i="5"/>
  <c r="V624" i="5"/>
  <c r="U624" i="5"/>
  <c r="T624" i="5"/>
  <c r="S624" i="5"/>
  <c r="R624" i="5"/>
  <c r="Q624" i="5"/>
  <c r="P624" i="5"/>
  <c r="O624" i="5"/>
  <c r="N624" i="5"/>
  <c r="M624" i="5"/>
  <c r="L624" i="5"/>
  <c r="K624" i="5"/>
  <c r="J624" i="5"/>
  <c r="I624" i="5"/>
  <c r="H624" i="5"/>
  <c r="G624" i="5"/>
  <c r="F624" i="5"/>
  <c r="E624" i="5"/>
  <c r="D624" i="5"/>
  <c r="C624" i="5"/>
  <c r="B624" i="5"/>
  <c r="AP623" i="5"/>
  <c r="AO623" i="5"/>
  <c r="AN623" i="5"/>
  <c r="AM623" i="5"/>
  <c r="AL623" i="5"/>
  <c r="AK623" i="5"/>
  <c r="AJ623" i="5"/>
  <c r="AI623" i="5"/>
  <c r="AH623" i="5"/>
  <c r="AG623" i="5"/>
  <c r="AF623" i="5"/>
  <c r="AE623" i="5"/>
  <c r="AD623" i="5"/>
  <c r="AC623" i="5"/>
  <c r="AB623" i="5"/>
  <c r="AA623" i="5"/>
  <c r="Z623" i="5"/>
  <c r="Y623" i="5"/>
  <c r="X623" i="5"/>
  <c r="W623" i="5"/>
  <c r="V623" i="5"/>
  <c r="U623" i="5"/>
  <c r="T623" i="5"/>
  <c r="S623" i="5"/>
  <c r="R623" i="5"/>
  <c r="Q623" i="5"/>
  <c r="P623" i="5"/>
  <c r="O623" i="5"/>
  <c r="N623" i="5"/>
  <c r="M623" i="5"/>
  <c r="L623" i="5"/>
  <c r="K623" i="5"/>
  <c r="J623" i="5"/>
  <c r="I623" i="5"/>
  <c r="H623" i="5"/>
  <c r="G623" i="5"/>
  <c r="F623" i="5"/>
  <c r="E623" i="5"/>
  <c r="D623" i="5"/>
  <c r="C623" i="5"/>
  <c r="B623" i="5"/>
  <c r="AP622" i="5"/>
  <c r="AO622" i="5"/>
  <c r="AN622" i="5"/>
  <c r="AM622" i="5"/>
  <c r="AL622" i="5"/>
  <c r="AK622" i="5"/>
  <c r="AJ622" i="5"/>
  <c r="AI622" i="5"/>
  <c r="AH622" i="5"/>
  <c r="AG622" i="5"/>
  <c r="AF622" i="5"/>
  <c r="AE622" i="5"/>
  <c r="AD622" i="5"/>
  <c r="AC622" i="5"/>
  <c r="AB622" i="5"/>
  <c r="AA622" i="5"/>
  <c r="Z622" i="5"/>
  <c r="Y622" i="5"/>
  <c r="X622" i="5"/>
  <c r="W622" i="5"/>
  <c r="V622" i="5"/>
  <c r="U622" i="5"/>
  <c r="T622" i="5"/>
  <c r="S622" i="5"/>
  <c r="R622" i="5"/>
  <c r="Q622" i="5"/>
  <c r="P622" i="5"/>
  <c r="O622" i="5"/>
  <c r="N622" i="5"/>
  <c r="M622" i="5"/>
  <c r="L622" i="5"/>
  <c r="K622" i="5"/>
  <c r="J622" i="5"/>
  <c r="I622" i="5"/>
  <c r="H622" i="5"/>
  <c r="G622" i="5"/>
  <c r="F622" i="5"/>
  <c r="E622" i="5"/>
  <c r="D622" i="5"/>
  <c r="C622" i="5"/>
  <c r="B622" i="5"/>
  <c r="AP621" i="5"/>
  <c r="AO621" i="5"/>
  <c r="AN621" i="5"/>
  <c r="AM621" i="5"/>
  <c r="AL621" i="5"/>
  <c r="AK621" i="5"/>
  <c r="AJ621" i="5"/>
  <c r="AI621" i="5"/>
  <c r="AH621" i="5"/>
  <c r="AG621" i="5"/>
  <c r="AF621" i="5"/>
  <c r="AE621" i="5"/>
  <c r="AD621" i="5"/>
  <c r="AC621" i="5"/>
  <c r="AB621" i="5"/>
  <c r="AA621" i="5"/>
  <c r="Z621" i="5"/>
  <c r="Y621" i="5"/>
  <c r="X621" i="5"/>
  <c r="W621" i="5"/>
  <c r="V621" i="5"/>
  <c r="U621" i="5"/>
  <c r="T621" i="5"/>
  <c r="S621" i="5"/>
  <c r="R621" i="5"/>
  <c r="Q621" i="5"/>
  <c r="P621" i="5"/>
  <c r="O621" i="5"/>
  <c r="N621" i="5"/>
  <c r="M621" i="5"/>
  <c r="L621" i="5"/>
  <c r="K621" i="5"/>
  <c r="J621" i="5"/>
  <c r="I621" i="5"/>
  <c r="H621" i="5"/>
  <c r="G621" i="5"/>
  <c r="F621" i="5"/>
  <c r="E621" i="5"/>
  <c r="D621" i="5"/>
  <c r="C621" i="5"/>
  <c r="B621" i="5"/>
  <c r="AS631" i="5"/>
  <c r="AR631" i="5"/>
  <c r="AS630" i="5"/>
  <c r="AR630" i="5"/>
  <c r="AT630" i="5"/>
  <c r="AS629" i="5"/>
  <c r="AR629" i="5"/>
  <c r="AT629" i="5" s="1"/>
  <c r="AR628" i="5"/>
  <c r="AT628" i="5" s="1"/>
  <c r="AS628" i="5"/>
  <c r="AS618" i="5"/>
  <c r="AR618" i="5"/>
  <c r="AS617" i="5"/>
  <c r="AR617" i="5"/>
  <c r="AT617" i="5" s="1"/>
  <c r="AS616" i="5"/>
  <c r="AR616" i="5"/>
  <c r="AT616" i="5"/>
  <c r="AR615" i="5"/>
  <c r="AT615" i="5"/>
  <c r="AS615" i="5"/>
  <c r="AR39" i="8"/>
  <c r="AT421" i="2"/>
  <c r="AU420" i="2"/>
  <c r="B24" i="6"/>
  <c r="W35" i="8"/>
  <c r="X35" i="8"/>
  <c r="Y35" i="8"/>
  <c r="Z35" i="8"/>
  <c r="AA35" i="8"/>
  <c r="AB35" i="8"/>
  <c r="AC35" i="8"/>
  <c r="AD35" i="8"/>
  <c r="AE35" i="8"/>
  <c r="AF35" i="8"/>
  <c r="AG35" i="8"/>
  <c r="AH35" i="8"/>
  <c r="AI35" i="8"/>
  <c r="AJ35" i="8"/>
  <c r="AK35" i="8"/>
  <c r="AL35" i="8"/>
  <c r="AM35" i="8"/>
  <c r="AN35" i="8"/>
  <c r="AO35" i="8"/>
  <c r="AP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X149" i="1"/>
  <c r="AY149" i="1" s="1"/>
  <c r="AZ149" i="1" s="1"/>
  <c r="AX150" i="1"/>
  <c r="AX148" i="1"/>
  <c r="AY148" i="1" s="1"/>
  <c r="AZ148" i="1" s="1"/>
  <c r="AX147" i="1"/>
  <c r="AY147" i="1"/>
  <c r="AZ147" i="1" s="1"/>
  <c r="AX174" i="1"/>
  <c r="AX176" i="1"/>
  <c r="AY174" i="1"/>
  <c r="AX175" i="1"/>
  <c r="AY175" i="1"/>
  <c r="AZ175" i="1" s="1"/>
  <c r="AX173" i="1"/>
  <c r="AY173" i="1"/>
  <c r="AZ173" i="1" s="1"/>
  <c r="AX96" i="1"/>
  <c r="AX98" i="1"/>
  <c r="AY96" i="1" s="1"/>
  <c r="AZ96" i="1" s="1"/>
  <c r="AX97" i="1"/>
  <c r="AX95" i="1"/>
  <c r="AY95" i="1" s="1"/>
  <c r="AZ95" i="1" s="1"/>
  <c r="W23" i="8"/>
  <c r="X23" i="8"/>
  <c r="Y23" i="8"/>
  <c r="Z23" i="8"/>
  <c r="AA23" i="8"/>
  <c r="AB23" i="8"/>
  <c r="AC23" i="8"/>
  <c r="AD23" i="8"/>
  <c r="AE23" i="8"/>
  <c r="AF23" i="8"/>
  <c r="AG23" i="8"/>
  <c r="AH23" i="8"/>
  <c r="AI23" i="8"/>
  <c r="AJ23" i="8"/>
  <c r="AK23" i="8"/>
  <c r="AL23" i="8"/>
  <c r="AM23" i="8"/>
  <c r="AN23" i="8"/>
  <c r="AO23" i="8"/>
  <c r="AP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B23" i="8"/>
  <c r="AZ174" i="1"/>
  <c r="AR3" i="8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AA18" i="7"/>
  <c r="AB18" i="7"/>
  <c r="AC18" i="7"/>
  <c r="AD18" i="7"/>
  <c r="AE18" i="7"/>
  <c r="AF18" i="7"/>
  <c r="AG18" i="7"/>
  <c r="AH18" i="7"/>
  <c r="AI18" i="7"/>
  <c r="AJ18" i="7"/>
  <c r="AK18" i="7"/>
  <c r="AL18" i="7"/>
  <c r="AM18" i="7"/>
  <c r="AN18" i="7"/>
  <c r="AO18" i="7"/>
  <c r="AP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AA19" i="7"/>
  <c r="AB19" i="7"/>
  <c r="AC19" i="7"/>
  <c r="AD19" i="7"/>
  <c r="AE19" i="7"/>
  <c r="AF19" i="7"/>
  <c r="AG19" i="7"/>
  <c r="AH19" i="7"/>
  <c r="AI19" i="7"/>
  <c r="AJ19" i="7"/>
  <c r="AK19" i="7"/>
  <c r="AL19" i="7"/>
  <c r="AM19" i="7"/>
  <c r="AN19" i="7"/>
  <c r="AO19" i="7"/>
  <c r="AP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AA20" i="7"/>
  <c r="AB20" i="7"/>
  <c r="AC20" i="7"/>
  <c r="AD20" i="7"/>
  <c r="AE20" i="7"/>
  <c r="AF20" i="7"/>
  <c r="AG20" i="7"/>
  <c r="AH20" i="7"/>
  <c r="AI20" i="7"/>
  <c r="AJ20" i="7"/>
  <c r="AK20" i="7"/>
  <c r="AL20" i="7"/>
  <c r="AM20" i="7"/>
  <c r="AN20" i="7"/>
  <c r="AO20" i="7"/>
  <c r="AP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AA21" i="7"/>
  <c r="AB21" i="7"/>
  <c r="AC21" i="7"/>
  <c r="AD21" i="7"/>
  <c r="AE21" i="7"/>
  <c r="AF21" i="7"/>
  <c r="AG21" i="7"/>
  <c r="AH21" i="7"/>
  <c r="AI21" i="7"/>
  <c r="AJ21" i="7"/>
  <c r="AK21" i="7"/>
  <c r="AL21" i="7"/>
  <c r="AM21" i="7"/>
  <c r="AN21" i="7"/>
  <c r="AO21" i="7"/>
  <c r="AP21" i="7"/>
  <c r="B19" i="7"/>
  <c r="B20" i="7"/>
  <c r="B21" i="7"/>
  <c r="B18" i="7"/>
  <c r="AS254" i="1"/>
  <c r="AR254" i="1"/>
  <c r="AS253" i="1"/>
  <c r="AR253" i="1"/>
  <c r="AT253" i="1"/>
  <c r="AR252" i="1"/>
  <c r="AT252" i="1"/>
  <c r="AS252" i="1"/>
  <c r="AR251" i="1"/>
  <c r="AV251" i="1" s="1"/>
  <c r="AS251" i="1"/>
  <c r="AS241" i="1"/>
  <c r="AR241" i="1"/>
  <c r="AR240" i="1"/>
  <c r="AT240" i="1" s="1"/>
  <c r="AS240" i="1"/>
  <c r="AS239" i="1"/>
  <c r="AR239" i="1"/>
  <c r="AT239" i="1" s="1"/>
  <c r="AS238" i="1"/>
  <c r="AR238" i="1"/>
  <c r="AV238" i="1"/>
  <c r="AP261" i="1"/>
  <c r="AO261" i="1"/>
  <c r="AN261" i="1"/>
  <c r="AM261" i="1"/>
  <c r="AL261" i="1"/>
  <c r="AK261" i="1"/>
  <c r="AJ261" i="1"/>
  <c r="AI261" i="1"/>
  <c r="AH261" i="1"/>
  <c r="AG261" i="1"/>
  <c r="AF261" i="1"/>
  <c r="AE261" i="1"/>
  <c r="AD261" i="1"/>
  <c r="AC261" i="1"/>
  <c r="AB261" i="1"/>
  <c r="AA261" i="1"/>
  <c r="Z261" i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AP260" i="1"/>
  <c r="AO260" i="1"/>
  <c r="AN260" i="1"/>
  <c r="AM260" i="1"/>
  <c r="AL260" i="1"/>
  <c r="AK260" i="1"/>
  <c r="AJ260" i="1"/>
  <c r="AI260" i="1"/>
  <c r="AH260" i="1"/>
  <c r="AG260" i="1"/>
  <c r="AF260" i="1"/>
  <c r="AE260" i="1"/>
  <c r="AD260" i="1"/>
  <c r="AC260" i="1"/>
  <c r="AB260" i="1"/>
  <c r="AA260" i="1"/>
  <c r="Z260" i="1"/>
  <c r="Y260" i="1"/>
  <c r="X260" i="1"/>
  <c r="W260" i="1"/>
  <c r="V260" i="1"/>
  <c r="U260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C260" i="1"/>
  <c r="B260" i="1"/>
  <c r="AP259" i="1"/>
  <c r="AO259" i="1"/>
  <c r="AN259" i="1"/>
  <c r="AM259" i="1"/>
  <c r="AL259" i="1"/>
  <c r="AK259" i="1"/>
  <c r="AJ259" i="1"/>
  <c r="AI259" i="1"/>
  <c r="AH259" i="1"/>
  <c r="AG259" i="1"/>
  <c r="AF259" i="1"/>
  <c r="AE259" i="1"/>
  <c r="AD259" i="1"/>
  <c r="AC259" i="1"/>
  <c r="AB259" i="1"/>
  <c r="AA259" i="1"/>
  <c r="Z259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AP258" i="1"/>
  <c r="AO258" i="1"/>
  <c r="AN258" i="1"/>
  <c r="AM258" i="1"/>
  <c r="AL258" i="1"/>
  <c r="AK258" i="1"/>
  <c r="AJ258" i="1"/>
  <c r="AI258" i="1"/>
  <c r="AH258" i="1"/>
  <c r="AG258" i="1"/>
  <c r="AF258" i="1"/>
  <c r="AE258" i="1"/>
  <c r="AD258" i="1"/>
  <c r="AC258" i="1"/>
  <c r="AB258" i="1"/>
  <c r="AA258" i="1"/>
  <c r="Z258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B258" i="1"/>
  <c r="AP257" i="1"/>
  <c r="AO257" i="1"/>
  <c r="AN257" i="1"/>
  <c r="AM257" i="1"/>
  <c r="AL257" i="1"/>
  <c r="AK257" i="1"/>
  <c r="AJ257" i="1"/>
  <c r="AI257" i="1"/>
  <c r="AH257" i="1"/>
  <c r="AG257" i="1"/>
  <c r="AF257" i="1"/>
  <c r="AE257" i="1"/>
  <c r="AD257" i="1"/>
  <c r="AC257" i="1"/>
  <c r="AB257" i="1"/>
  <c r="AA257" i="1"/>
  <c r="Z257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AP248" i="1"/>
  <c r="AO248" i="1"/>
  <c r="AN248" i="1"/>
  <c r="AM248" i="1"/>
  <c r="AL248" i="1"/>
  <c r="AK248" i="1"/>
  <c r="AJ248" i="1"/>
  <c r="AI248" i="1"/>
  <c r="AH248" i="1"/>
  <c r="AG248" i="1"/>
  <c r="AF248" i="1"/>
  <c r="AE248" i="1"/>
  <c r="AD248" i="1"/>
  <c r="AC248" i="1"/>
  <c r="AB248" i="1"/>
  <c r="AA248" i="1"/>
  <c r="Z248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AP247" i="1"/>
  <c r="AO247" i="1"/>
  <c r="AN247" i="1"/>
  <c r="AM247" i="1"/>
  <c r="AL247" i="1"/>
  <c r="AK247" i="1"/>
  <c r="AJ247" i="1"/>
  <c r="AI247" i="1"/>
  <c r="AH247" i="1"/>
  <c r="AG247" i="1"/>
  <c r="AF247" i="1"/>
  <c r="AE247" i="1"/>
  <c r="AD247" i="1"/>
  <c r="AC247" i="1"/>
  <c r="AB247" i="1"/>
  <c r="AA247" i="1"/>
  <c r="Z247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AP246" i="1"/>
  <c r="AO246" i="1"/>
  <c r="AN246" i="1"/>
  <c r="AM246" i="1"/>
  <c r="AL246" i="1"/>
  <c r="AK246" i="1"/>
  <c r="AJ246" i="1"/>
  <c r="AI246" i="1"/>
  <c r="AH246" i="1"/>
  <c r="AG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AP245" i="1"/>
  <c r="AO245" i="1"/>
  <c r="AN245" i="1"/>
  <c r="AM245" i="1"/>
  <c r="AL245" i="1"/>
  <c r="AK245" i="1"/>
  <c r="AJ245" i="1"/>
  <c r="AI245" i="1"/>
  <c r="AH245" i="1"/>
  <c r="AG245" i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AP244" i="1"/>
  <c r="AO244" i="1"/>
  <c r="AN244" i="1"/>
  <c r="AM244" i="1"/>
  <c r="AL244" i="1"/>
  <c r="AK244" i="1"/>
  <c r="AJ244" i="1"/>
  <c r="AI244" i="1"/>
  <c r="AH244" i="1"/>
  <c r="AG244" i="1"/>
  <c r="AF244" i="1"/>
  <c r="AE244" i="1"/>
  <c r="AD244" i="1"/>
  <c r="AC244" i="1"/>
  <c r="AB244" i="1"/>
  <c r="AA244" i="1"/>
  <c r="Z244" i="1"/>
  <c r="Y244" i="1"/>
  <c r="X244" i="1"/>
  <c r="W244" i="1"/>
  <c r="V244" i="1"/>
  <c r="U244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AS605" i="5"/>
  <c r="AR605" i="5"/>
  <c r="AS604" i="5"/>
  <c r="AR604" i="5"/>
  <c r="AS603" i="5"/>
  <c r="AR603" i="5"/>
  <c r="AS602" i="5"/>
  <c r="AR602" i="5"/>
  <c r="AU602" i="5"/>
  <c r="AS592" i="5"/>
  <c r="AR592" i="5"/>
  <c r="AS591" i="5"/>
  <c r="AR591" i="5"/>
  <c r="AS590" i="5"/>
  <c r="AR590" i="5"/>
  <c r="AT590" i="5"/>
  <c r="AR589" i="5"/>
  <c r="AU589" i="5"/>
  <c r="AS589" i="5"/>
  <c r="AP612" i="5"/>
  <c r="AO612" i="5"/>
  <c r="AN612" i="5"/>
  <c r="AM612" i="5"/>
  <c r="AL612" i="5"/>
  <c r="AK612" i="5"/>
  <c r="AJ612" i="5"/>
  <c r="AI612" i="5"/>
  <c r="AH612" i="5"/>
  <c r="AG612" i="5"/>
  <c r="AF612" i="5"/>
  <c r="AE612" i="5"/>
  <c r="AD612" i="5"/>
  <c r="AC612" i="5"/>
  <c r="AB612" i="5"/>
  <c r="AA612" i="5"/>
  <c r="Z612" i="5"/>
  <c r="Y612" i="5"/>
  <c r="X612" i="5"/>
  <c r="W612" i="5"/>
  <c r="V612" i="5"/>
  <c r="U612" i="5"/>
  <c r="T612" i="5"/>
  <c r="S612" i="5"/>
  <c r="R612" i="5"/>
  <c r="Q612" i="5"/>
  <c r="P612" i="5"/>
  <c r="O612" i="5"/>
  <c r="N612" i="5"/>
  <c r="M612" i="5"/>
  <c r="L612" i="5"/>
  <c r="K612" i="5"/>
  <c r="J612" i="5"/>
  <c r="I612" i="5"/>
  <c r="H612" i="5"/>
  <c r="G612" i="5"/>
  <c r="F612" i="5"/>
  <c r="E612" i="5"/>
  <c r="D612" i="5"/>
  <c r="C612" i="5"/>
  <c r="B612" i="5"/>
  <c r="AP611" i="5"/>
  <c r="AO611" i="5"/>
  <c r="AN611" i="5"/>
  <c r="AM611" i="5"/>
  <c r="AL611" i="5"/>
  <c r="AK611" i="5"/>
  <c r="AJ611" i="5"/>
  <c r="AI611" i="5"/>
  <c r="AH611" i="5"/>
  <c r="AG611" i="5"/>
  <c r="AF611" i="5"/>
  <c r="AE611" i="5"/>
  <c r="AD611" i="5"/>
  <c r="AC611" i="5"/>
  <c r="AB611" i="5"/>
  <c r="AA611" i="5"/>
  <c r="Z611" i="5"/>
  <c r="Y611" i="5"/>
  <c r="X611" i="5"/>
  <c r="W611" i="5"/>
  <c r="V611" i="5"/>
  <c r="U611" i="5"/>
  <c r="T611" i="5"/>
  <c r="S611" i="5"/>
  <c r="R611" i="5"/>
  <c r="Q611" i="5"/>
  <c r="P611" i="5"/>
  <c r="O611" i="5"/>
  <c r="N611" i="5"/>
  <c r="M611" i="5"/>
  <c r="L611" i="5"/>
  <c r="K611" i="5"/>
  <c r="J611" i="5"/>
  <c r="I611" i="5"/>
  <c r="H611" i="5"/>
  <c r="G611" i="5"/>
  <c r="F611" i="5"/>
  <c r="E611" i="5"/>
  <c r="D611" i="5"/>
  <c r="C611" i="5"/>
  <c r="B611" i="5"/>
  <c r="AP610" i="5"/>
  <c r="AO610" i="5"/>
  <c r="AN610" i="5"/>
  <c r="AM610" i="5"/>
  <c r="AL610" i="5"/>
  <c r="AK610" i="5"/>
  <c r="AJ610" i="5"/>
  <c r="AI610" i="5"/>
  <c r="AH610" i="5"/>
  <c r="AG610" i="5"/>
  <c r="AF610" i="5"/>
  <c r="AE610" i="5"/>
  <c r="AD610" i="5"/>
  <c r="AC610" i="5"/>
  <c r="AB610" i="5"/>
  <c r="AA610" i="5"/>
  <c r="Z610" i="5"/>
  <c r="Y610" i="5"/>
  <c r="X610" i="5"/>
  <c r="W610" i="5"/>
  <c r="V610" i="5"/>
  <c r="U610" i="5"/>
  <c r="T610" i="5"/>
  <c r="S610" i="5"/>
  <c r="R610" i="5"/>
  <c r="Q610" i="5"/>
  <c r="P610" i="5"/>
  <c r="O610" i="5"/>
  <c r="N610" i="5"/>
  <c r="M610" i="5"/>
  <c r="L610" i="5"/>
  <c r="K610" i="5"/>
  <c r="J610" i="5"/>
  <c r="I610" i="5"/>
  <c r="H610" i="5"/>
  <c r="G610" i="5"/>
  <c r="F610" i="5"/>
  <c r="E610" i="5"/>
  <c r="D610" i="5"/>
  <c r="C610" i="5"/>
  <c r="B610" i="5"/>
  <c r="AP609" i="5"/>
  <c r="AO609" i="5"/>
  <c r="AN609" i="5"/>
  <c r="AM609" i="5"/>
  <c r="AL609" i="5"/>
  <c r="AK609" i="5"/>
  <c r="AJ609" i="5"/>
  <c r="AI609" i="5"/>
  <c r="AH609" i="5"/>
  <c r="AG609" i="5"/>
  <c r="AF609" i="5"/>
  <c r="AE609" i="5"/>
  <c r="AD609" i="5"/>
  <c r="AC609" i="5"/>
  <c r="AB609" i="5"/>
  <c r="AA609" i="5"/>
  <c r="Z609" i="5"/>
  <c r="Y609" i="5"/>
  <c r="X609" i="5"/>
  <c r="W609" i="5"/>
  <c r="V609" i="5"/>
  <c r="U609" i="5"/>
  <c r="T609" i="5"/>
  <c r="S609" i="5"/>
  <c r="R609" i="5"/>
  <c r="Q609" i="5"/>
  <c r="P609" i="5"/>
  <c r="O609" i="5"/>
  <c r="N609" i="5"/>
  <c r="M609" i="5"/>
  <c r="L609" i="5"/>
  <c r="K609" i="5"/>
  <c r="J609" i="5"/>
  <c r="I609" i="5"/>
  <c r="H609" i="5"/>
  <c r="G609" i="5"/>
  <c r="F609" i="5"/>
  <c r="E609" i="5"/>
  <c r="D609" i="5"/>
  <c r="C609" i="5"/>
  <c r="B609" i="5"/>
  <c r="AP608" i="5"/>
  <c r="AO608" i="5"/>
  <c r="AN608" i="5"/>
  <c r="AM608" i="5"/>
  <c r="AL608" i="5"/>
  <c r="AK608" i="5"/>
  <c r="AJ608" i="5"/>
  <c r="AI608" i="5"/>
  <c r="AH608" i="5"/>
  <c r="AG608" i="5"/>
  <c r="AF608" i="5"/>
  <c r="AE608" i="5"/>
  <c r="AD608" i="5"/>
  <c r="AC608" i="5"/>
  <c r="AB608" i="5"/>
  <c r="AA608" i="5"/>
  <c r="Z608" i="5"/>
  <c r="Y608" i="5"/>
  <c r="X608" i="5"/>
  <c r="W608" i="5"/>
  <c r="V608" i="5"/>
  <c r="U608" i="5"/>
  <c r="T608" i="5"/>
  <c r="S608" i="5"/>
  <c r="R608" i="5"/>
  <c r="Q608" i="5"/>
  <c r="P608" i="5"/>
  <c r="O608" i="5"/>
  <c r="N608" i="5"/>
  <c r="M608" i="5"/>
  <c r="L608" i="5"/>
  <c r="K608" i="5"/>
  <c r="J608" i="5"/>
  <c r="I608" i="5"/>
  <c r="H608" i="5"/>
  <c r="G608" i="5"/>
  <c r="F608" i="5"/>
  <c r="E608" i="5"/>
  <c r="D608" i="5"/>
  <c r="C608" i="5"/>
  <c r="B608" i="5"/>
  <c r="AP599" i="5"/>
  <c r="AO599" i="5"/>
  <c r="AN599" i="5"/>
  <c r="AM599" i="5"/>
  <c r="AL599" i="5"/>
  <c r="AK599" i="5"/>
  <c r="AJ599" i="5"/>
  <c r="AI599" i="5"/>
  <c r="AH599" i="5"/>
  <c r="AG599" i="5"/>
  <c r="AF599" i="5"/>
  <c r="AE599" i="5"/>
  <c r="AD599" i="5"/>
  <c r="AC599" i="5"/>
  <c r="AB599" i="5"/>
  <c r="AA599" i="5"/>
  <c r="Z599" i="5"/>
  <c r="Y599" i="5"/>
  <c r="X599" i="5"/>
  <c r="W599" i="5"/>
  <c r="V599" i="5"/>
  <c r="U599" i="5"/>
  <c r="T599" i="5"/>
  <c r="S599" i="5"/>
  <c r="R599" i="5"/>
  <c r="Q599" i="5"/>
  <c r="P599" i="5"/>
  <c r="O599" i="5"/>
  <c r="N599" i="5"/>
  <c r="M599" i="5"/>
  <c r="L599" i="5"/>
  <c r="K599" i="5"/>
  <c r="J599" i="5"/>
  <c r="I599" i="5"/>
  <c r="H599" i="5"/>
  <c r="G599" i="5"/>
  <c r="F599" i="5"/>
  <c r="E599" i="5"/>
  <c r="D599" i="5"/>
  <c r="C599" i="5"/>
  <c r="B599" i="5"/>
  <c r="AP598" i="5"/>
  <c r="AO598" i="5"/>
  <c r="AN598" i="5"/>
  <c r="AM598" i="5"/>
  <c r="AL598" i="5"/>
  <c r="AK598" i="5"/>
  <c r="AJ598" i="5"/>
  <c r="AI598" i="5"/>
  <c r="AH598" i="5"/>
  <c r="AG598" i="5"/>
  <c r="AF598" i="5"/>
  <c r="AE598" i="5"/>
  <c r="AD598" i="5"/>
  <c r="AC598" i="5"/>
  <c r="AB598" i="5"/>
  <c r="AA598" i="5"/>
  <c r="Z598" i="5"/>
  <c r="Y598" i="5"/>
  <c r="X598" i="5"/>
  <c r="W598" i="5"/>
  <c r="V598" i="5"/>
  <c r="U598" i="5"/>
  <c r="T598" i="5"/>
  <c r="S598" i="5"/>
  <c r="R598" i="5"/>
  <c r="Q598" i="5"/>
  <c r="P598" i="5"/>
  <c r="O598" i="5"/>
  <c r="N598" i="5"/>
  <c r="M598" i="5"/>
  <c r="L598" i="5"/>
  <c r="K598" i="5"/>
  <c r="J598" i="5"/>
  <c r="I598" i="5"/>
  <c r="H598" i="5"/>
  <c r="G598" i="5"/>
  <c r="F598" i="5"/>
  <c r="E598" i="5"/>
  <c r="D598" i="5"/>
  <c r="C598" i="5"/>
  <c r="B598" i="5"/>
  <c r="AP597" i="5"/>
  <c r="AO597" i="5"/>
  <c r="AN597" i="5"/>
  <c r="AM597" i="5"/>
  <c r="AL597" i="5"/>
  <c r="AK597" i="5"/>
  <c r="AJ597" i="5"/>
  <c r="AI597" i="5"/>
  <c r="AH597" i="5"/>
  <c r="AG597" i="5"/>
  <c r="AF597" i="5"/>
  <c r="AE597" i="5"/>
  <c r="AD597" i="5"/>
  <c r="AC597" i="5"/>
  <c r="AB597" i="5"/>
  <c r="AA597" i="5"/>
  <c r="Z597" i="5"/>
  <c r="Y597" i="5"/>
  <c r="X597" i="5"/>
  <c r="W597" i="5"/>
  <c r="V597" i="5"/>
  <c r="U597" i="5"/>
  <c r="T597" i="5"/>
  <c r="S597" i="5"/>
  <c r="R597" i="5"/>
  <c r="Q597" i="5"/>
  <c r="P597" i="5"/>
  <c r="O597" i="5"/>
  <c r="N597" i="5"/>
  <c r="M597" i="5"/>
  <c r="L597" i="5"/>
  <c r="K597" i="5"/>
  <c r="J597" i="5"/>
  <c r="I597" i="5"/>
  <c r="H597" i="5"/>
  <c r="G597" i="5"/>
  <c r="F597" i="5"/>
  <c r="E597" i="5"/>
  <c r="D597" i="5"/>
  <c r="C597" i="5"/>
  <c r="B597" i="5"/>
  <c r="AP596" i="5"/>
  <c r="AO596" i="5"/>
  <c r="AN596" i="5"/>
  <c r="AM596" i="5"/>
  <c r="AL596" i="5"/>
  <c r="AK596" i="5"/>
  <c r="AJ596" i="5"/>
  <c r="AI596" i="5"/>
  <c r="AH596" i="5"/>
  <c r="AG596" i="5"/>
  <c r="AF596" i="5"/>
  <c r="AE596" i="5"/>
  <c r="AD596" i="5"/>
  <c r="AC596" i="5"/>
  <c r="AB596" i="5"/>
  <c r="AA596" i="5"/>
  <c r="Z596" i="5"/>
  <c r="Y596" i="5"/>
  <c r="X596" i="5"/>
  <c r="W596" i="5"/>
  <c r="V596" i="5"/>
  <c r="U596" i="5"/>
  <c r="T596" i="5"/>
  <c r="S596" i="5"/>
  <c r="R596" i="5"/>
  <c r="Q596" i="5"/>
  <c r="P596" i="5"/>
  <c r="O596" i="5"/>
  <c r="N596" i="5"/>
  <c r="M596" i="5"/>
  <c r="L596" i="5"/>
  <c r="K596" i="5"/>
  <c r="J596" i="5"/>
  <c r="I596" i="5"/>
  <c r="H596" i="5"/>
  <c r="G596" i="5"/>
  <c r="F596" i="5"/>
  <c r="E596" i="5"/>
  <c r="D596" i="5"/>
  <c r="C596" i="5"/>
  <c r="B596" i="5"/>
  <c r="AP595" i="5"/>
  <c r="AO595" i="5"/>
  <c r="AN595" i="5"/>
  <c r="AM595" i="5"/>
  <c r="AL595" i="5"/>
  <c r="AK595" i="5"/>
  <c r="AJ595" i="5"/>
  <c r="AI595" i="5"/>
  <c r="AH595" i="5"/>
  <c r="AG595" i="5"/>
  <c r="AF595" i="5"/>
  <c r="AE595" i="5"/>
  <c r="AD595" i="5"/>
  <c r="AC595" i="5"/>
  <c r="AB595" i="5"/>
  <c r="AA595" i="5"/>
  <c r="Z595" i="5"/>
  <c r="Y595" i="5"/>
  <c r="X595" i="5"/>
  <c r="W595" i="5"/>
  <c r="V595" i="5"/>
  <c r="U595" i="5"/>
  <c r="T595" i="5"/>
  <c r="S595" i="5"/>
  <c r="R595" i="5"/>
  <c r="Q595" i="5"/>
  <c r="P595" i="5"/>
  <c r="O595" i="5"/>
  <c r="N595" i="5"/>
  <c r="M595" i="5"/>
  <c r="L595" i="5"/>
  <c r="K595" i="5"/>
  <c r="J595" i="5"/>
  <c r="I595" i="5"/>
  <c r="H595" i="5"/>
  <c r="G595" i="5"/>
  <c r="F595" i="5"/>
  <c r="E595" i="5"/>
  <c r="D595" i="5"/>
  <c r="C595" i="5"/>
  <c r="B595" i="5"/>
  <c r="AP586" i="5"/>
  <c r="AO586" i="5"/>
  <c r="AN586" i="5"/>
  <c r="AM586" i="5"/>
  <c r="AL586" i="5"/>
  <c r="AK586" i="5"/>
  <c r="AJ586" i="5"/>
  <c r="AI586" i="5"/>
  <c r="AH586" i="5"/>
  <c r="AG586" i="5"/>
  <c r="AF586" i="5"/>
  <c r="AE586" i="5"/>
  <c r="AD586" i="5"/>
  <c r="AC586" i="5"/>
  <c r="AB586" i="5"/>
  <c r="AA586" i="5"/>
  <c r="Z586" i="5"/>
  <c r="Y586" i="5"/>
  <c r="X586" i="5"/>
  <c r="W586" i="5"/>
  <c r="V586" i="5"/>
  <c r="U586" i="5"/>
  <c r="T586" i="5"/>
  <c r="S586" i="5"/>
  <c r="R586" i="5"/>
  <c r="Q586" i="5"/>
  <c r="P586" i="5"/>
  <c r="O586" i="5"/>
  <c r="N586" i="5"/>
  <c r="M586" i="5"/>
  <c r="L586" i="5"/>
  <c r="K586" i="5"/>
  <c r="J586" i="5"/>
  <c r="I586" i="5"/>
  <c r="H586" i="5"/>
  <c r="G586" i="5"/>
  <c r="F586" i="5"/>
  <c r="E586" i="5"/>
  <c r="D586" i="5"/>
  <c r="C586" i="5"/>
  <c r="B586" i="5"/>
  <c r="AP585" i="5"/>
  <c r="AO585" i="5"/>
  <c r="AN585" i="5"/>
  <c r="AM585" i="5"/>
  <c r="AL585" i="5"/>
  <c r="AK585" i="5"/>
  <c r="AJ585" i="5"/>
  <c r="AI585" i="5"/>
  <c r="AH585" i="5"/>
  <c r="AG585" i="5"/>
  <c r="AF585" i="5"/>
  <c r="AE585" i="5"/>
  <c r="AD585" i="5"/>
  <c r="AC585" i="5"/>
  <c r="AB585" i="5"/>
  <c r="AA585" i="5"/>
  <c r="Z585" i="5"/>
  <c r="Y585" i="5"/>
  <c r="X585" i="5"/>
  <c r="W585" i="5"/>
  <c r="V585" i="5"/>
  <c r="U585" i="5"/>
  <c r="T585" i="5"/>
  <c r="S585" i="5"/>
  <c r="R585" i="5"/>
  <c r="Q585" i="5"/>
  <c r="P585" i="5"/>
  <c r="O585" i="5"/>
  <c r="N585" i="5"/>
  <c r="M585" i="5"/>
  <c r="L585" i="5"/>
  <c r="K585" i="5"/>
  <c r="J585" i="5"/>
  <c r="I585" i="5"/>
  <c r="H585" i="5"/>
  <c r="G585" i="5"/>
  <c r="F585" i="5"/>
  <c r="E585" i="5"/>
  <c r="D585" i="5"/>
  <c r="C585" i="5"/>
  <c r="B585" i="5"/>
  <c r="AP584" i="5"/>
  <c r="AO584" i="5"/>
  <c r="AN584" i="5"/>
  <c r="AM584" i="5"/>
  <c r="AL584" i="5"/>
  <c r="AK584" i="5"/>
  <c r="AJ584" i="5"/>
  <c r="AI584" i="5"/>
  <c r="AH584" i="5"/>
  <c r="AG584" i="5"/>
  <c r="AF584" i="5"/>
  <c r="AE584" i="5"/>
  <c r="AD584" i="5"/>
  <c r="AC584" i="5"/>
  <c r="AB584" i="5"/>
  <c r="AA584" i="5"/>
  <c r="Z584" i="5"/>
  <c r="Y584" i="5"/>
  <c r="X584" i="5"/>
  <c r="W584" i="5"/>
  <c r="V584" i="5"/>
  <c r="U584" i="5"/>
  <c r="T584" i="5"/>
  <c r="S584" i="5"/>
  <c r="R584" i="5"/>
  <c r="Q584" i="5"/>
  <c r="P584" i="5"/>
  <c r="O584" i="5"/>
  <c r="N584" i="5"/>
  <c r="M584" i="5"/>
  <c r="L584" i="5"/>
  <c r="K584" i="5"/>
  <c r="J584" i="5"/>
  <c r="I584" i="5"/>
  <c r="H584" i="5"/>
  <c r="G584" i="5"/>
  <c r="F584" i="5"/>
  <c r="E584" i="5"/>
  <c r="D584" i="5"/>
  <c r="C584" i="5"/>
  <c r="B584" i="5"/>
  <c r="AP583" i="5"/>
  <c r="AO583" i="5"/>
  <c r="AN583" i="5"/>
  <c r="AM583" i="5"/>
  <c r="AL583" i="5"/>
  <c r="AK583" i="5"/>
  <c r="AJ583" i="5"/>
  <c r="AI583" i="5"/>
  <c r="AH583" i="5"/>
  <c r="AG583" i="5"/>
  <c r="AF583" i="5"/>
  <c r="AE583" i="5"/>
  <c r="AD583" i="5"/>
  <c r="AC583" i="5"/>
  <c r="AB583" i="5"/>
  <c r="AA583" i="5"/>
  <c r="Z583" i="5"/>
  <c r="Y583" i="5"/>
  <c r="X583" i="5"/>
  <c r="W583" i="5"/>
  <c r="V583" i="5"/>
  <c r="U583" i="5"/>
  <c r="T583" i="5"/>
  <c r="S583" i="5"/>
  <c r="R583" i="5"/>
  <c r="Q583" i="5"/>
  <c r="P583" i="5"/>
  <c r="O583" i="5"/>
  <c r="N583" i="5"/>
  <c r="M583" i="5"/>
  <c r="L583" i="5"/>
  <c r="K583" i="5"/>
  <c r="J583" i="5"/>
  <c r="I583" i="5"/>
  <c r="H583" i="5"/>
  <c r="G583" i="5"/>
  <c r="F583" i="5"/>
  <c r="E583" i="5"/>
  <c r="D583" i="5"/>
  <c r="C583" i="5"/>
  <c r="B583" i="5"/>
  <c r="AP582" i="5"/>
  <c r="AO582" i="5"/>
  <c r="AN582" i="5"/>
  <c r="AM582" i="5"/>
  <c r="AL582" i="5"/>
  <c r="AK582" i="5"/>
  <c r="AJ582" i="5"/>
  <c r="AI582" i="5"/>
  <c r="AH582" i="5"/>
  <c r="AG582" i="5"/>
  <c r="AF582" i="5"/>
  <c r="AE582" i="5"/>
  <c r="AD582" i="5"/>
  <c r="AC582" i="5"/>
  <c r="AB582" i="5"/>
  <c r="AA582" i="5"/>
  <c r="Z582" i="5"/>
  <c r="Y582" i="5"/>
  <c r="X582" i="5"/>
  <c r="W582" i="5"/>
  <c r="V582" i="5"/>
  <c r="U582" i="5"/>
  <c r="T582" i="5"/>
  <c r="S582" i="5"/>
  <c r="R582" i="5"/>
  <c r="Q582" i="5"/>
  <c r="P582" i="5"/>
  <c r="O582" i="5"/>
  <c r="N582" i="5"/>
  <c r="M582" i="5"/>
  <c r="L582" i="5"/>
  <c r="K582" i="5"/>
  <c r="J582" i="5"/>
  <c r="I582" i="5"/>
  <c r="H582" i="5"/>
  <c r="G582" i="5"/>
  <c r="F582" i="5"/>
  <c r="E582" i="5"/>
  <c r="D582" i="5"/>
  <c r="C582" i="5"/>
  <c r="B582" i="5"/>
  <c r="AS579" i="5"/>
  <c r="AR579" i="5"/>
  <c r="AT578" i="5" s="1"/>
  <c r="AS578" i="5"/>
  <c r="AR578" i="5"/>
  <c r="AS577" i="5"/>
  <c r="AR577" i="5"/>
  <c r="AS576" i="5"/>
  <c r="AR576" i="5"/>
  <c r="AV576" i="5"/>
  <c r="AP573" i="5"/>
  <c r="AO573" i="5"/>
  <c r="AN573" i="5"/>
  <c r="AM573" i="5"/>
  <c r="AL573" i="5"/>
  <c r="AK573" i="5"/>
  <c r="AJ573" i="5"/>
  <c r="AI573" i="5"/>
  <c r="AH573" i="5"/>
  <c r="AG573" i="5"/>
  <c r="AF573" i="5"/>
  <c r="AE573" i="5"/>
  <c r="AD573" i="5"/>
  <c r="AC573" i="5"/>
  <c r="AB573" i="5"/>
  <c r="AA573" i="5"/>
  <c r="Z573" i="5"/>
  <c r="Y573" i="5"/>
  <c r="X573" i="5"/>
  <c r="W573" i="5"/>
  <c r="V573" i="5"/>
  <c r="U573" i="5"/>
  <c r="T573" i="5"/>
  <c r="S573" i="5"/>
  <c r="R573" i="5"/>
  <c r="Q573" i="5"/>
  <c r="P573" i="5"/>
  <c r="O573" i="5"/>
  <c r="N573" i="5"/>
  <c r="M573" i="5"/>
  <c r="L573" i="5"/>
  <c r="K573" i="5"/>
  <c r="J573" i="5"/>
  <c r="I573" i="5"/>
  <c r="H573" i="5"/>
  <c r="G573" i="5"/>
  <c r="F573" i="5"/>
  <c r="E573" i="5"/>
  <c r="D573" i="5"/>
  <c r="C573" i="5"/>
  <c r="B573" i="5"/>
  <c r="AP572" i="5"/>
  <c r="AO572" i="5"/>
  <c r="AN572" i="5"/>
  <c r="AM572" i="5"/>
  <c r="AL572" i="5"/>
  <c r="AK572" i="5"/>
  <c r="AJ572" i="5"/>
  <c r="AI572" i="5"/>
  <c r="AH572" i="5"/>
  <c r="AG572" i="5"/>
  <c r="AF572" i="5"/>
  <c r="AE572" i="5"/>
  <c r="AD572" i="5"/>
  <c r="AC572" i="5"/>
  <c r="AB572" i="5"/>
  <c r="AA572" i="5"/>
  <c r="Z572" i="5"/>
  <c r="Y572" i="5"/>
  <c r="X572" i="5"/>
  <c r="W572" i="5"/>
  <c r="V572" i="5"/>
  <c r="U572" i="5"/>
  <c r="T572" i="5"/>
  <c r="S572" i="5"/>
  <c r="R572" i="5"/>
  <c r="Q572" i="5"/>
  <c r="P572" i="5"/>
  <c r="O572" i="5"/>
  <c r="N572" i="5"/>
  <c r="M572" i="5"/>
  <c r="L572" i="5"/>
  <c r="K572" i="5"/>
  <c r="J572" i="5"/>
  <c r="I572" i="5"/>
  <c r="H572" i="5"/>
  <c r="G572" i="5"/>
  <c r="F572" i="5"/>
  <c r="E572" i="5"/>
  <c r="D572" i="5"/>
  <c r="C572" i="5"/>
  <c r="B572" i="5"/>
  <c r="AP571" i="5"/>
  <c r="AO571" i="5"/>
  <c r="AN571" i="5"/>
  <c r="AM571" i="5"/>
  <c r="AL571" i="5"/>
  <c r="AK571" i="5"/>
  <c r="AJ571" i="5"/>
  <c r="AI571" i="5"/>
  <c r="AH571" i="5"/>
  <c r="AG571" i="5"/>
  <c r="AF571" i="5"/>
  <c r="AE571" i="5"/>
  <c r="AD571" i="5"/>
  <c r="AC571" i="5"/>
  <c r="AB571" i="5"/>
  <c r="AA571" i="5"/>
  <c r="Z571" i="5"/>
  <c r="Y571" i="5"/>
  <c r="X571" i="5"/>
  <c r="W571" i="5"/>
  <c r="V571" i="5"/>
  <c r="U571" i="5"/>
  <c r="T571" i="5"/>
  <c r="S571" i="5"/>
  <c r="R571" i="5"/>
  <c r="Q571" i="5"/>
  <c r="P571" i="5"/>
  <c r="O571" i="5"/>
  <c r="N571" i="5"/>
  <c r="M571" i="5"/>
  <c r="L571" i="5"/>
  <c r="K571" i="5"/>
  <c r="J571" i="5"/>
  <c r="I571" i="5"/>
  <c r="H571" i="5"/>
  <c r="G571" i="5"/>
  <c r="F571" i="5"/>
  <c r="E571" i="5"/>
  <c r="D571" i="5"/>
  <c r="C571" i="5"/>
  <c r="B571" i="5"/>
  <c r="AP570" i="5"/>
  <c r="AO570" i="5"/>
  <c r="AN570" i="5"/>
  <c r="AM570" i="5"/>
  <c r="AL570" i="5"/>
  <c r="AK570" i="5"/>
  <c r="AJ570" i="5"/>
  <c r="AI570" i="5"/>
  <c r="AH570" i="5"/>
  <c r="AG570" i="5"/>
  <c r="AF570" i="5"/>
  <c r="AE570" i="5"/>
  <c r="AD570" i="5"/>
  <c r="AC570" i="5"/>
  <c r="AB570" i="5"/>
  <c r="AA570" i="5"/>
  <c r="Z570" i="5"/>
  <c r="Y570" i="5"/>
  <c r="X570" i="5"/>
  <c r="W570" i="5"/>
  <c r="V570" i="5"/>
  <c r="U570" i="5"/>
  <c r="T570" i="5"/>
  <c r="S570" i="5"/>
  <c r="R570" i="5"/>
  <c r="Q570" i="5"/>
  <c r="P570" i="5"/>
  <c r="O570" i="5"/>
  <c r="N570" i="5"/>
  <c r="M570" i="5"/>
  <c r="L570" i="5"/>
  <c r="K570" i="5"/>
  <c r="J570" i="5"/>
  <c r="I570" i="5"/>
  <c r="H570" i="5"/>
  <c r="G570" i="5"/>
  <c r="F570" i="5"/>
  <c r="E570" i="5"/>
  <c r="D570" i="5"/>
  <c r="C570" i="5"/>
  <c r="B570" i="5"/>
  <c r="AP569" i="5"/>
  <c r="AO569" i="5"/>
  <c r="AN569" i="5"/>
  <c r="AM569" i="5"/>
  <c r="AL569" i="5"/>
  <c r="AK569" i="5"/>
  <c r="AJ569" i="5"/>
  <c r="AI569" i="5"/>
  <c r="AH569" i="5"/>
  <c r="AG569" i="5"/>
  <c r="AF569" i="5"/>
  <c r="AE569" i="5"/>
  <c r="AD569" i="5"/>
  <c r="AC569" i="5"/>
  <c r="AB569" i="5"/>
  <c r="AA569" i="5"/>
  <c r="Z569" i="5"/>
  <c r="Y569" i="5"/>
  <c r="X569" i="5"/>
  <c r="W569" i="5"/>
  <c r="V569" i="5"/>
  <c r="U569" i="5"/>
  <c r="T569" i="5"/>
  <c r="S569" i="5"/>
  <c r="R569" i="5"/>
  <c r="Q569" i="5"/>
  <c r="P569" i="5"/>
  <c r="O569" i="5"/>
  <c r="N569" i="5"/>
  <c r="M569" i="5"/>
  <c r="L569" i="5"/>
  <c r="K569" i="5"/>
  <c r="J569" i="5"/>
  <c r="I569" i="5"/>
  <c r="H569" i="5"/>
  <c r="G569" i="5"/>
  <c r="F569" i="5"/>
  <c r="E569" i="5"/>
  <c r="D569" i="5"/>
  <c r="C569" i="5"/>
  <c r="B569" i="5"/>
  <c r="AS566" i="5"/>
  <c r="AR566" i="5"/>
  <c r="AS565" i="5"/>
  <c r="AR565" i="5"/>
  <c r="AS564" i="5"/>
  <c r="AR564" i="5"/>
  <c r="AT564" i="5"/>
  <c r="AS563" i="5"/>
  <c r="AR563" i="5"/>
  <c r="AP560" i="5"/>
  <c r="AO560" i="5"/>
  <c r="AN560" i="5"/>
  <c r="AM560" i="5"/>
  <c r="AL560" i="5"/>
  <c r="AK560" i="5"/>
  <c r="AJ560" i="5"/>
  <c r="AI560" i="5"/>
  <c r="AH560" i="5"/>
  <c r="AG560" i="5"/>
  <c r="AF560" i="5"/>
  <c r="AE560" i="5"/>
  <c r="AD560" i="5"/>
  <c r="AC560" i="5"/>
  <c r="AB560" i="5"/>
  <c r="AA560" i="5"/>
  <c r="Z560" i="5"/>
  <c r="Y560" i="5"/>
  <c r="X560" i="5"/>
  <c r="W560" i="5"/>
  <c r="V560" i="5"/>
  <c r="U560" i="5"/>
  <c r="T560" i="5"/>
  <c r="S560" i="5"/>
  <c r="R560" i="5"/>
  <c r="Q560" i="5"/>
  <c r="P560" i="5"/>
  <c r="O560" i="5"/>
  <c r="N560" i="5"/>
  <c r="M560" i="5"/>
  <c r="L560" i="5"/>
  <c r="K560" i="5"/>
  <c r="J560" i="5"/>
  <c r="I560" i="5"/>
  <c r="H560" i="5"/>
  <c r="G560" i="5"/>
  <c r="F560" i="5"/>
  <c r="E560" i="5"/>
  <c r="D560" i="5"/>
  <c r="C560" i="5"/>
  <c r="B560" i="5"/>
  <c r="AP559" i="5"/>
  <c r="AO559" i="5"/>
  <c r="AN559" i="5"/>
  <c r="AM559" i="5"/>
  <c r="AL559" i="5"/>
  <c r="AK559" i="5"/>
  <c r="AJ559" i="5"/>
  <c r="AI559" i="5"/>
  <c r="AH559" i="5"/>
  <c r="AG559" i="5"/>
  <c r="AF559" i="5"/>
  <c r="AE559" i="5"/>
  <c r="AD559" i="5"/>
  <c r="AC559" i="5"/>
  <c r="AB559" i="5"/>
  <c r="AA559" i="5"/>
  <c r="Z559" i="5"/>
  <c r="Y559" i="5"/>
  <c r="X559" i="5"/>
  <c r="W559" i="5"/>
  <c r="V559" i="5"/>
  <c r="U559" i="5"/>
  <c r="T559" i="5"/>
  <c r="S559" i="5"/>
  <c r="R559" i="5"/>
  <c r="Q559" i="5"/>
  <c r="P559" i="5"/>
  <c r="O559" i="5"/>
  <c r="N559" i="5"/>
  <c r="M559" i="5"/>
  <c r="L559" i="5"/>
  <c r="K559" i="5"/>
  <c r="J559" i="5"/>
  <c r="I559" i="5"/>
  <c r="H559" i="5"/>
  <c r="G559" i="5"/>
  <c r="F559" i="5"/>
  <c r="E559" i="5"/>
  <c r="D559" i="5"/>
  <c r="C559" i="5"/>
  <c r="B559" i="5"/>
  <c r="AP558" i="5"/>
  <c r="AO558" i="5"/>
  <c r="AN558" i="5"/>
  <c r="AM558" i="5"/>
  <c r="AL558" i="5"/>
  <c r="AK558" i="5"/>
  <c r="AJ558" i="5"/>
  <c r="AI558" i="5"/>
  <c r="AH558" i="5"/>
  <c r="AG558" i="5"/>
  <c r="AF558" i="5"/>
  <c r="AE558" i="5"/>
  <c r="AD558" i="5"/>
  <c r="AC558" i="5"/>
  <c r="AB558" i="5"/>
  <c r="AA558" i="5"/>
  <c r="Z558" i="5"/>
  <c r="Y558" i="5"/>
  <c r="X558" i="5"/>
  <c r="W558" i="5"/>
  <c r="V558" i="5"/>
  <c r="U558" i="5"/>
  <c r="T558" i="5"/>
  <c r="S558" i="5"/>
  <c r="R558" i="5"/>
  <c r="Q558" i="5"/>
  <c r="P558" i="5"/>
  <c r="O558" i="5"/>
  <c r="N558" i="5"/>
  <c r="M558" i="5"/>
  <c r="L558" i="5"/>
  <c r="K558" i="5"/>
  <c r="J558" i="5"/>
  <c r="I558" i="5"/>
  <c r="H558" i="5"/>
  <c r="G558" i="5"/>
  <c r="F558" i="5"/>
  <c r="E558" i="5"/>
  <c r="D558" i="5"/>
  <c r="C558" i="5"/>
  <c r="B558" i="5"/>
  <c r="AP557" i="5"/>
  <c r="AO557" i="5"/>
  <c r="AN557" i="5"/>
  <c r="AM557" i="5"/>
  <c r="AL557" i="5"/>
  <c r="AK557" i="5"/>
  <c r="AJ557" i="5"/>
  <c r="AI557" i="5"/>
  <c r="AH557" i="5"/>
  <c r="AG557" i="5"/>
  <c r="AF557" i="5"/>
  <c r="AE557" i="5"/>
  <c r="AD557" i="5"/>
  <c r="AC557" i="5"/>
  <c r="AB557" i="5"/>
  <c r="AA557" i="5"/>
  <c r="Z557" i="5"/>
  <c r="Y557" i="5"/>
  <c r="X557" i="5"/>
  <c r="W557" i="5"/>
  <c r="V557" i="5"/>
  <c r="U557" i="5"/>
  <c r="T557" i="5"/>
  <c r="S557" i="5"/>
  <c r="R557" i="5"/>
  <c r="Q557" i="5"/>
  <c r="P557" i="5"/>
  <c r="O557" i="5"/>
  <c r="N557" i="5"/>
  <c r="M557" i="5"/>
  <c r="L557" i="5"/>
  <c r="K557" i="5"/>
  <c r="J557" i="5"/>
  <c r="I557" i="5"/>
  <c r="H557" i="5"/>
  <c r="G557" i="5"/>
  <c r="F557" i="5"/>
  <c r="E557" i="5"/>
  <c r="D557" i="5"/>
  <c r="C557" i="5"/>
  <c r="B557" i="5"/>
  <c r="AP556" i="5"/>
  <c r="AO556" i="5"/>
  <c r="AN556" i="5"/>
  <c r="AM556" i="5"/>
  <c r="AL556" i="5"/>
  <c r="AK556" i="5"/>
  <c r="AJ556" i="5"/>
  <c r="AI556" i="5"/>
  <c r="AH556" i="5"/>
  <c r="AG556" i="5"/>
  <c r="AF556" i="5"/>
  <c r="AE556" i="5"/>
  <c r="AD556" i="5"/>
  <c r="AC556" i="5"/>
  <c r="AB556" i="5"/>
  <c r="AA556" i="5"/>
  <c r="Z556" i="5"/>
  <c r="Y556" i="5"/>
  <c r="X556" i="5"/>
  <c r="W556" i="5"/>
  <c r="V556" i="5"/>
  <c r="U556" i="5"/>
  <c r="T556" i="5"/>
  <c r="S556" i="5"/>
  <c r="R556" i="5"/>
  <c r="Q556" i="5"/>
  <c r="P556" i="5"/>
  <c r="O556" i="5"/>
  <c r="N556" i="5"/>
  <c r="M556" i="5"/>
  <c r="L556" i="5"/>
  <c r="K556" i="5"/>
  <c r="J556" i="5"/>
  <c r="I556" i="5"/>
  <c r="H556" i="5"/>
  <c r="G556" i="5"/>
  <c r="F556" i="5"/>
  <c r="E556" i="5"/>
  <c r="D556" i="5"/>
  <c r="C556" i="5"/>
  <c r="B556" i="5"/>
  <c r="AS553" i="5"/>
  <c r="AR553" i="5"/>
  <c r="AS552" i="5"/>
  <c r="AR552" i="5"/>
  <c r="AS551" i="5"/>
  <c r="AR551" i="5"/>
  <c r="AT551" i="5" s="1"/>
  <c r="AS550" i="5"/>
  <c r="AR550" i="5"/>
  <c r="AP547" i="5"/>
  <c r="AO547" i="5"/>
  <c r="AN547" i="5"/>
  <c r="AM547" i="5"/>
  <c r="AL547" i="5"/>
  <c r="AK547" i="5"/>
  <c r="AJ547" i="5"/>
  <c r="AI547" i="5"/>
  <c r="AH547" i="5"/>
  <c r="AG547" i="5"/>
  <c r="AF547" i="5"/>
  <c r="AE547" i="5"/>
  <c r="AD547" i="5"/>
  <c r="AC547" i="5"/>
  <c r="AB547" i="5"/>
  <c r="AA547" i="5"/>
  <c r="Z547" i="5"/>
  <c r="Y547" i="5"/>
  <c r="X547" i="5"/>
  <c r="W547" i="5"/>
  <c r="V547" i="5"/>
  <c r="U547" i="5"/>
  <c r="T547" i="5"/>
  <c r="S547" i="5"/>
  <c r="R547" i="5"/>
  <c r="Q547" i="5"/>
  <c r="P547" i="5"/>
  <c r="O547" i="5"/>
  <c r="N547" i="5"/>
  <c r="M547" i="5"/>
  <c r="L547" i="5"/>
  <c r="K547" i="5"/>
  <c r="J547" i="5"/>
  <c r="I547" i="5"/>
  <c r="H547" i="5"/>
  <c r="G547" i="5"/>
  <c r="F547" i="5"/>
  <c r="E547" i="5"/>
  <c r="D547" i="5"/>
  <c r="C547" i="5"/>
  <c r="B547" i="5"/>
  <c r="AP546" i="5"/>
  <c r="AO546" i="5"/>
  <c r="AN546" i="5"/>
  <c r="AM546" i="5"/>
  <c r="AL546" i="5"/>
  <c r="AK546" i="5"/>
  <c r="AJ546" i="5"/>
  <c r="AI546" i="5"/>
  <c r="AH546" i="5"/>
  <c r="AG546" i="5"/>
  <c r="AF546" i="5"/>
  <c r="AE546" i="5"/>
  <c r="AD546" i="5"/>
  <c r="AC546" i="5"/>
  <c r="AB546" i="5"/>
  <c r="AA546" i="5"/>
  <c r="Z546" i="5"/>
  <c r="Y546" i="5"/>
  <c r="X546" i="5"/>
  <c r="W546" i="5"/>
  <c r="V546" i="5"/>
  <c r="U546" i="5"/>
  <c r="T546" i="5"/>
  <c r="S546" i="5"/>
  <c r="R546" i="5"/>
  <c r="Q546" i="5"/>
  <c r="P546" i="5"/>
  <c r="O546" i="5"/>
  <c r="N546" i="5"/>
  <c r="M546" i="5"/>
  <c r="L546" i="5"/>
  <c r="K546" i="5"/>
  <c r="J546" i="5"/>
  <c r="I546" i="5"/>
  <c r="H546" i="5"/>
  <c r="G546" i="5"/>
  <c r="F546" i="5"/>
  <c r="E546" i="5"/>
  <c r="D546" i="5"/>
  <c r="C546" i="5"/>
  <c r="B546" i="5"/>
  <c r="AP545" i="5"/>
  <c r="AO545" i="5"/>
  <c r="AN545" i="5"/>
  <c r="AM545" i="5"/>
  <c r="AL545" i="5"/>
  <c r="AK545" i="5"/>
  <c r="AJ545" i="5"/>
  <c r="AI545" i="5"/>
  <c r="AH545" i="5"/>
  <c r="AG545" i="5"/>
  <c r="AF545" i="5"/>
  <c r="AE545" i="5"/>
  <c r="AD545" i="5"/>
  <c r="AC545" i="5"/>
  <c r="AB545" i="5"/>
  <c r="AA545" i="5"/>
  <c r="Z545" i="5"/>
  <c r="Y545" i="5"/>
  <c r="X545" i="5"/>
  <c r="W545" i="5"/>
  <c r="V545" i="5"/>
  <c r="U545" i="5"/>
  <c r="T545" i="5"/>
  <c r="S545" i="5"/>
  <c r="R545" i="5"/>
  <c r="Q545" i="5"/>
  <c r="P545" i="5"/>
  <c r="O545" i="5"/>
  <c r="N545" i="5"/>
  <c r="M545" i="5"/>
  <c r="L545" i="5"/>
  <c r="K545" i="5"/>
  <c r="J545" i="5"/>
  <c r="I545" i="5"/>
  <c r="H545" i="5"/>
  <c r="G545" i="5"/>
  <c r="F545" i="5"/>
  <c r="E545" i="5"/>
  <c r="D545" i="5"/>
  <c r="C545" i="5"/>
  <c r="B545" i="5"/>
  <c r="AP544" i="5"/>
  <c r="AO544" i="5"/>
  <c r="AN544" i="5"/>
  <c r="AM544" i="5"/>
  <c r="AL544" i="5"/>
  <c r="AK544" i="5"/>
  <c r="AJ544" i="5"/>
  <c r="AI544" i="5"/>
  <c r="AH544" i="5"/>
  <c r="AG544" i="5"/>
  <c r="AF544" i="5"/>
  <c r="AE544" i="5"/>
  <c r="AD544" i="5"/>
  <c r="AC544" i="5"/>
  <c r="AB544" i="5"/>
  <c r="AA544" i="5"/>
  <c r="Z544" i="5"/>
  <c r="Y544" i="5"/>
  <c r="X544" i="5"/>
  <c r="W544" i="5"/>
  <c r="V544" i="5"/>
  <c r="U544" i="5"/>
  <c r="T544" i="5"/>
  <c r="S544" i="5"/>
  <c r="R544" i="5"/>
  <c r="Q544" i="5"/>
  <c r="P544" i="5"/>
  <c r="O544" i="5"/>
  <c r="N544" i="5"/>
  <c r="M544" i="5"/>
  <c r="L544" i="5"/>
  <c r="K544" i="5"/>
  <c r="J544" i="5"/>
  <c r="I544" i="5"/>
  <c r="H544" i="5"/>
  <c r="G544" i="5"/>
  <c r="F544" i="5"/>
  <c r="E544" i="5"/>
  <c r="D544" i="5"/>
  <c r="C544" i="5"/>
  <c r="B544" i="5"/>
  <c r="AP543" i="5"/>
  <c r="AO543" i="5"/>
  <c r="AN543" i="5"/>
  <c r="AM543" i="5"/>
  <c r="AL543" i="5"/>
  <c r="AK543" i="5"/>
  <c r="AJ543" i="5"/>
  <c r="AI543" i="5"/>
  <c r="AH543" i="5"/>
  <c r="AG543" i="5"/>
  <c r="AF543" i="5"/>
  <c r="AE543" i="5"/>
  <c r="AD543" i="5"/>
  <c r="AC543" i="5"/>
  <c r="AB543" i="5"/>
  <c r="AA543" i="5"/>
  <c r="Z543" i="5"/>
  <c r="Y543" i="5"/>
  <c r="X543" i="5"/>
  <c r="W543" i="5"/>
  <c r="V543" i="5"/>
  <c r="U543" i="5"/>
  <c r="T543" i="5"/>
  <c r="S543" i="5"/>
  <c r="R543" i="5"/>
  <c r="Q543" i="5"/>
  <c r="P543" i="5"/>
  <c r="O543" i="5"/>
  <c r="N543" i="5"/>
  <c r="M543" i="5"/>
  <c r="L543" i="5"/>
  <c r="K543" i="5"/>
  <c r="J543" i="5"/>
  <c r="I543" i="5"/>
  <c r="H543" i="5"/>
  <c r="G543" i="5"/>
  <c r="F543" i="5"/>
  <c r="E543" i="5"/>
  <c r="D543" i="5"/>
  <c r="C543" i="5"/>
  <c r="B543" i="5"/>
  <c r="AS540" i="5"/>
  <c r="AR540" i="5"/>
  <c r="AS539" i="5"/>
  <c r="AR539" i="5"/>
  <c r="AS538" i="5"/>
  <c r="AR538" i="5"/>
  <c r="AT538" i="5"/>
  <c r="AS537" i="5"/>
  <c r="AR537" i="5"/>
  <c r="AP534" i="5"/>
  <c r="AO534" i="5"/>
  <c r="AN534" i="5"/>
  <c r="AM534" i="5"/>
  <c r="AL534" i="5"/>
  <c r="AK534" i="5"/>
  <c r="AJ534" i="5"/>
  <c r="AI534" i="5"/>
  <c r="AH534" i="5"/>
  <c r="AG534" i="5"/>
  <c r="AF534" i="5"/>
  <c r="AE534" i="5"/>
  <c r="AD534" i="5"/>
  <c r="AC534" i="5"/>
  <c r="AB534" i="5"/>
  <c r="AA534" i="5"/>
  <c r="Z534" i="5"/>
  <c r="Y534" i="5"/>
  <c r="X534" i="5"/>
  <c r="W534" i="5"/>
  <c r="V534" i="5"/>
  <c r="U534" i="5"/>
  <c r="T534" i="5"/>
  <c r="S534" i="5"/>
  <c r="R534" i="5"/>
  <c r="Q534" i="5"/>
  <c r="P534" i="5"/>
  <c r="O534" i="5"/>
  <c r="N534" i="5"/>
  <c r="M534" i="5"/>
  <c r="L534" i="5"/>
  <c r="K534" i="5"/>
  <c r="J534" i="5"/>
  <c r="I534" i="5"/>
  <c r="H534" i="5"/>
  <c r="G534" i="5"/>
  <c r="F534" i="5"/>
  <c r="E534" i="5"/>
  <c r="D534" i="5"/>
  <c r="C534" i="5"/>
  <c r="B534" i="5"/>
  <c r="AP533" i="5"/>
  <c r="AO533" i="5"/>
  <c r="AN533" i="5"/>
  <c r="AM533" i="5"/>
  <c r="AL533" i="5"/>
  <c r="AK533" i="5"/>
  <c r="AJ533" i="5"/>
  <c r="AI533" i="5"/>
  <c r="AH533" i="5"/>
  <c r="AG533" i="5"/>
  <c r="AF533" i="5"/>
  <c r="AE533" i="5"/>
  <c r="AD533" i="5"/>
  <c r="AC533" i="5"/>
  <c r="AB533" i="5"/>
  <c r="AA533" i="5"/>
  <c r="Z533" i="5"/>
  <c r="Y533" i="5"/>
  <c r="X533" i="5"/>
  <c r="W533" i="5"/>
  <c r="V533" i="5"/>
  <c r="U533" i="5"/>
  <c r="T533" i="5"/>
  <c r="S533" i="5"/>
  <c r="R533" i="5"/>
  <c r="Q533" i="5"/>
  <c r="P533" i="5"/>
  <c r="O533" i="5"/>
  <c r="N533" i="5"/>
  <c r="M533" i="5"/>
  <c r="L533" i="5"/>
  <c r="K533" i="5"/>
  <c r="J533" i="5"/>
  <c r="I533" i="5"/>
  <c r="H533" i="5"/>
  <c r="G533" i="5"/>
  <c r="F533" i="5"/>
  <c r="E533" i="5"/>
  <c r="D533" i="5"/>
  <c r="C533" i="5"/>
  <c r="B533" i="5"/>
  <c r="AP532" i="5"/>
  <c r="AO532" i="5"/>
  <c r="AN532" i="5"/>
  <c r="AM532" i="5"/>
  <c r="AL532" i="5"/>
  <c r="AK532" i="5"/>
  <c r="AJ532" i="5"/>
  <c r="AI532" i="5"/>
  <c r="AH532" i="5"/>
  <c r="AG532" i="5"/>
  <c r="AF532" i="5"/>
  <c r="AE532" i="5"/>
  <c r="AD532" i="5"/>
  <c r="AC532" i="5"/>
  <c r="AB532" i="5"/>
  <c r="AA532" i="5"/>
  <c r="Z532" i="5"/>
  <c r="Y532" i="5"/>
  <c r="X532" i="5"/>
  <c r="W532" i="5"/>
  <c r="V532" i="5"/>
  <c r="U532" i="5"/>
  <c r="T532" i="5"/>
  <c r="S532" i="5"/>
  <c r="R532" i="5"/>
  <c r="Q532" i="5"/>
  <c r="P532" i="5"/>
  <c r="O532" i="5"/>
  <c r="N532" i="5"/>
  <c r="M532" i="5"/>
  <c r="L532" i="5"/>
  <c r="K532" i="5"/>
  <c r="J532" i="5"/>
  <c r="I532" i="5"/>
  <c r="H532" i="5"/>
  <c r="G532" i="5"/>
  <c r="F532" i="5"/>
  <c r="E532" i="5"/>
  <c r="D532" i="5"/>
  <c r="C532" i="5"/>
  <c r="B532" i="5"/>
  <c r="AP531" i="5"/>
  <c r="AO531" i="5"/>
  <c r="AN531" i="5"/>
  <c r="AM531" i="5"/>
  <c r="AL531" i="5"/>
  <c r="AK531" i="5"/>
  <c r="AJ531" i="5"/>
  <c r="AI531" i="5"/>
  <c r="AH531" i="5"/>
  <c r="AG531" i="5"/>
  <c r="AF531" i="5"/>
  <c r="AE531" i="5"/>
  <c r="AD531" i="5"/>
  <c r="AC531" i="5"/>
  <c r="AB531" i="5"/>
  <c r="AA531" i="5"/>
  <c r="Z531" i="5"/>
  <c r="Y531" i="5"/>
  <c r="X531" i="5"/>
  <c r="W531" i="5"/>
  <c r="V531" i="5"/>
  <c r="U531" i="5"/>
  <c r="T531" i="5"/>
  <c r="S531" i="5"/>
  <c r="R531" i="5"/>
  <c r="Q531" i="5"/>
  <c r="P531" i="5"/>
  <c r="O531" i="5"/>
  <c r="N531" i="5"/>
  <c r="M531" i="5"/>
  <c r="L531" i="5"/>
  <c r="K531" i="5"/>
  <c r="J531" i="5"/>
  <c r="I531" i="5"/>
  <c r="H531" i="5"/>
  <c r="G531" i="5"/>
  <c r="F531" i="5"/>
  <c r="E531" i="5"/>
  <c r="D531" i="5"/>
  <c r="C531" i="5"/>
  <c r="B531" i="5"/>
  <c r="AP530" i="5"/>
  <c r="AO530" i="5"/>
  <c r="AN530" i="5"/>
  <c r="AM530" i="5"/>
  <c r="AL530" i="5"/>
  <c r="AK530" i="5"/>
  <c r="AJ530" i="5"/>
  <c r="AI530" i="5"/>
  <c r="AH530" i="5"/>
  <c r="AG530" i="5"/>
  <c r="AF530" i="5"/>
  <c r="AE530" i="5"/>
  <c r="AD530" i="5"/>
  <c r="AC530" i="5"/>
  <c r="AB530" i="5"/>
  <c r="AA530" i="5"/>
  <c r="Z530" i="5"/>
  <c r="Y530" i="5"/>
  <c r="X530" i="5"/>
  <c r="W530" i="5"/>
  <c r="V530" i="5"/>
  <c r="U530" i="5"/>
  <c r="T530" i="5"/>
  <c r="S530" i="5"/>
  <c r="R530" i="5"/>
  <c r="Q530" i="5"/>
  <c r="P530" i="5"/>
  <c r="O530" i="5"/>
  <c r="N530" i="5"/>
  <c r="M530" i="5"/>
  <c r="L530" i="5"/>
  <c r="K530" i="5"/>
  <c r="J530" i="5"/>
  <c r="I530" i="5"/>
  <c r="H530" i="5"/>
  <c r="G530" i="5"/>
  <c r="F530" i="5"/>
  <c r="E530" i="5"/>
  <c r="D530" i="5"/>
  <c r="C530" i="5"/>
  <c r="B530" i="5"/>
  <c r="AS527" i="5"/>
  <c r="AR527" i="5"/>
  <c r="AS526" i="5"/>
  <c r="AR526" i="5"/>
  <c r="AS525" i="5"/>
  <c r="AR525" i="5"/>
  <c r="AT525" i="5" s="1"/>
  <c r="AS524" i="5"/>
  <c r="AR524" i="5"/>
  <c r="AV524" i="5" s="1"/>
  <c r="AP521" i="5"/>
  <c r="AO521" i="5"/>
  <c r="AN521" i="5"/>
  <c r="AM521" i="5"/>
  <c r="AL521" i="5"/>
  <c r="AK521" i="5"/>
  <c r="AJ521" i="5"/>
  <c r="AI521" i="5"/>
  <c r="AH521" i="5"/>
  <c r="AG521" i="5"/>
  <c r="AF521" i="5"/>
  <c r="AE521" i="5"/>
  <c r="AD521" i="5"/>
  <c r="AC521" i="5"/>
  <c r="AB521" i="5"/>
  <c r="AA521" i="5"/>
  <c r="Z521" i="5"/>
  <c r="Y521" i="5"/>
  <c r="X521" i="5"/>
  <c r="W521" i="5"/>
  <c r="V521" i="5"/>
  <c r="U521" i="5"/>
  <c r="T521" i="5"/>
  <c r="S521" i="5"/>
  <c r="R521" i="5"/>
  <c r="Q521" i="5"/>
  <c r="P521" i="5"/>
  <c r="O521" i="5"/>
  <c r="N521" i="5"/>
  <c r="M521" i="5"/>
  <c r="L521" i="5"/>
  <c r="K521" i="5"/>
  <c r="J521" i="5"/>
  <c r="I521" i="5"/>
  <c r="H521" i="5"/>
  <c r="G521" i="5"/>
  <c r="F521" i="5"/>
  <c r="E521" i="5"/>
  <c r="D521" i="5"/>
  <c r="C521" i="5"/>
  <c r="B521" i="5"/>
  <c r="AP520" i="5"/>
  <c r="AO520" i="5"/>
  <c r="AN520" i="5"/>
  <c r="AM520" i="5"/>
  <c r="AL520" i="5"/>
  <c r="AK520" i="5"/>
  <c r="AJ520" i="5"/>
  <c r="AI520" i="5"/>
  <c r="AH520" i="5"/>
  <c r="AG520" i="5"/>
  <c r="AF520" i="5"/>
  <c r="AE520" i="5"/>
  <c r="AD520" i="5"/>
  <c r="AC520" i="5"/>
  <c r="AB520" i="5"/>
  <c r="AA520" i="5"/>
  <c r="Z520" i="5"/>
  <c r="Y520" i="5"/>
  <c r="X520" i="5"/>
  <c r="W520" i="5"/>
  <c r="V520" i="5"/>
  <c r="U520" i="5"/>
  <c r="T520" i="5"/>
  <c r="S520" i="5"/>
  <c r="R520" i="5"/>
  <c r="Q520" i="5"/>
  <c r="P520" i="5"/>
  <c r="O520" i="5"/>
  <c r="N520" i="5"/>
  <c r="M520" i="5"/>
  <c r="L520" i="5"/>
  <c r="K520" i="5"/>
  <c r="J520" i="5"/>
  <c r="I520" i="5"/>
  <c r="H520" i="5"/>
  <c r="G520" i="5"/>
  <c r="F520" i="5"/>
  <c r="E520" i="5"/>
  <c r="D520" i="5"/>
  <c r="C520" i="5"/>
  <c r="B520" i="5"/>
  <c r="AP519" i="5"/>
  <c r="AO519" i="5"/>
  <c r="AN519" i="5"/>
  <c r="AM519" i="5"/>
  <c r="AL519" i="5"/>
  <c r="AK519" i="5"/>
  <c r="AJ519" i="5"/>
  <c r="AI519" i="5"/>
  <c r="AH519" i="5"/>
  <c r="AG519" i="5"/>
  <c r="AF519" i="5"/>
  <c r="AE519" i="5"/>
  <c r="AD519" i="5"/>
  <c r="AC519" i="5"/>
  <c r="AB519" i="5"/>
  <c r="AA519" i="5"/>
  <c r="Z519" i="5"/>
  <c r="Y519" i="5"/>
  <c r="X519" i="5"/>
  <c r="W519" i="5"/>
  <c r="V519" i="5"/>
  <c r="U519" i="5"/>
  <c r="T519" i="5"/>
  <c r="S519" i="5"/>
  <c r="R519" i="5"/>
  <c r="Q519" i="5"/>
  <c r="P519" i="5"/>
  <c r="O519" i="5"/>
  <c r="N519" i="5"/>
  <c r="M519" i="5"/>
  <c r="L519" i="5"/>
  <c r="K519" i="5"/>
  <c r="J519" i="5"/>
  <c r="I519" i="5"/>
  <c r="H519" i="5"/>
  <c r="G519" i="5"/>
  <c r="F519" i="5"/>
  <c r="E519" i="5"/>
  <c r="D519" i="5"/>
  <c r="C519" i="5"/>
  <c r="B519" i="5"/>
  <c r="AP518" i="5"/>
  <c r="AO518" i="5"/>
  <c r="AN518" i="5"/>
  <c r="AM518" i="5"/>
  <c r="AL518" i="5"/>
  <c r="AK518" i="5"/>
  <c r="AJ518" i="5"/>
  <c r="AI518" i="5"/>
  <c r="AH518" i="5"/>
  <c r="AG518" i="5"/>
  <c r="AF518" i="5"/>
  <c r="AE518" i="5"/>
  <c r="AD518" i="5"/>
  <c r="AC518" i="5"/>
  <c r="AB518" i="5"/>
  <c r="AA518" i="5"/>
  <c r="Z518" i="5"/>
  <c r="Y518" i="5"/>
  <c r="X518" i="5"/>
  <c r="W518" i="5"/>
  <c r="V518" i="5"/>
  <c r="U518" i="5"/>
  <c r="T518" i="5"/>
  <c r="S518" i="5"/>
  <c r="R518" i="5"/>
  <c r="Q518" i="5"/>
  <c r="P518" i="5"/>
  <c r="O518" i="5"/>
  <c r="N518" i="5"/>
  <c r="M518" i="5"/>
  <c r="L518" i="5"/>
  <c r="K518" i="5"/>
  <c r="J518" i="5"/>
  <c r="I518" i="5"/>
  <c r="H518" i="5"/>
  <c r="G518" i="5"/>
  <c r="F518" i="5"/>
  <c r="E518" i="5"/>
  <c r="D518" i="5"/>
  <c r="C518" i="5"/>
  <c r="B518" i="5"/>
  <c r="AP517" i="5"/>
  <c r="AO517" i="5"/>
  <c r="AN517" i="5"/>
  <c r="AM517" i="5"/>
  <c r="AL517" i="5"/>
  <c r="AK517" i="5"/>
  <c r="AJ517" i="5"/>
  <c r="AI517" i="5"/>
  <c r="AH517" i="5"/>
  <c r="AG517" i="5"/>
  <c r="AF517" i="5"/>
  <c r="AE517" i="5"/>
  <c r="AD517" i="5"/>
  <c r="AC517" i="5"/>
  <c r="AB517" i="5"/>
  <c r="AA517" i="5"/>
  <c r="Z517" i="5"/>
  <c r="Y517" i="5"/>
  <c r="X517" i="5"/>
  <c r="W517" i="5"/>
  <c r="V517" i="5"/>
  <c r="U517" i="5"/>
  <c r="T517" i="5"/>
  <c r="S517" i="5"/>
  <c r="R517" i="5"/>
  <c r="Q517" i="5"/>
  <c r="P517" i="5"/>
  <c r="O517" i="5"/>
  <c r="N517" i="5"/>
  <c r="M517" i="5"/>
  <c r="L517" i="5"/>
  <c r="K517" i="5"/>
  <c r="J517" i="5"/>
  <c r="I517" i="5"/>
  <c r="H517" i="5"/>
  <c r="G517" i="5"/>
  <c r="F517" i="5"/>
  <c r="E517" i="5"/>
  <c r="D517" i="5"/>
  <c r="C517" i="5"/>
  <c r="B517" i="5"/>
  <c r="AS514" i="5"/>
  <c r="AR514" i="5"/>
  <c r="AS513" i="5"/>
  <c r="AR513" i="5"/>
  <c r="AV511" i="5" s="1"/>
  <c r="AS512" i="5"/>
  <c r="AR512" i="5"/>
  <c r="AT512" i="5"/>
  <c r="AS511" i="5"/>
  <c r="AR511" i="5"/>
  <c r="AP508" i="5"/>
  <c r="AO508" i="5"/>
  <c r="AN508" i="5"/>
  <c r="AM508" i="5"/>
  <c r="AL508" i="5"/>
  <c r="AK508" i="5"/>
  <c r="AJ508" i="5"/>
  <c r="AI508" i="5"/>
  <c r="AH508" i="5"/>
  <c r="AG508" i="5"/>
  <c r="AF508" i="5"/>
  <c r="AE508" i="5"/>
  <c r="AD508" i="5"/>
  <c r="AC508" i="5"/>
  <c r="AB508" i="5"/>
  <c r="AA508" i="5"/>
  <c r="Z508" i="5"/>
  <c r="Y508" i="5"/>
  <c r="X508" i="5"/>
  <c r="W508" i="5"/>
  <c r="V508" i="5"/>
  <c r="U508" i="5"/>
  <c r="T508" i="5"/>
  <c r="S508" i="5"/>
  <c r="R508" i="5"/>
  <c r="Q508" i="5"/>
  <c r="P508" i="5"/>
  <c r="O508" i="5"/>
  <c r="N508" i="5"/>
  <c r="M508" i="5"/>
  <c r="L508" i="5"/>
  <c r="K508" i="5"/>
  <c r="J508" i="5"/>
  <c r="I508" i="5"/>
  <c r="H508" i="5"/>
  <c r="G508" i="5"/>
  <c r="F508" i="5"/>
  <c r="E508" i="5"/>
  <c r="D508" i="5"/>
  <c r="C508" i="5"/>
  <c r="B508" i="5"/>
  <c r="AP507" i="5"/>
  <c r="AO507" i="5"/>
  <c r="AN507" i="5"/>
  <c r="AM507" i="5"/>
  <c r="AL507" i="5"/>
  <c r="AK507" i="5"/>
  <c r="AJ507" i="5"/>
  <c r="AI507" i="5"/>
  <c r="AH507" i="5"/>
  <c r="AG507" i="5"/>
  <c r="AF507" i="5"/>
  <c r="AE507" i="5"/>
  <c r="AD507" i="5"/>
  <c r="AC507" i="5"/>
  <c r="AB507" i="5"/>
  <c r="AA507" i="5"/>
  <c r="Z507" i="5"/>
  <c r="Y507" i="5"/>
  <c r="X507" i="5"/>
  <c r="W507" i="5"/>
  <c r="V507" i="5"/>
  <c r="U507" i="5"/>
  <c r="T507" i="5"/>
  <c r="S507" i="5"/>
  <c r="R507" i="5"/>
  <c r="Q507" i="5"/>
  <c r="P507" i="5"/>
  <c r="O507" i="5"/>
  <c r="N507" i="5"/>
  <c r="M507" i="5"/>
  <c r="L507" i="5"/>
  <c r="K507" i="5"/>
  <c r="J507" i="5"/>
  <c r="I507" i="5"/>
  <c r="H507" i="5"/>
  <c r="G507" i="5"/>
  <c r="F507" i="5"/>
  <c r="E507" i="5"/>
  <c r="D507" i="5"/>
  <c r="C507" i="5"/>
  <c r="B507" i="5"/>
  <c r="AP506" i="5"/>
  <c r="AO506" i="5"/>
  <c r="AN506" i="5"/>
  <c r="AM506" i="5"/>
  <c r="AL506" i="5"/>
  <c r="AK506" i="5"/>
  <c r="AJ506" i="5"/>
  <c r="AI506" i="5"/>
  <c r="AH506" i="5"/>
  <c r="AG506" i="5"/>
  <c r="AF506" i="5"/>
  <c r="AE506" i="5"/>
  <c r="AD506" i="5"/>
  <c r="AC506" i="5"/>
  <c r="AB506" i="5"/>
  <c r="AA506" i="5"/>
  <c r="Z506" i="5"/>
  <c r="Y506" i="5"/>
  <c r="X506" i="5"/>
  <c r="W506" i="5"/>
  <c r="V506" i="5"/>
  <c r="U506" i="5"/>
  <c r="T506" i="5"/>
  <c r="S506" i="5"/>
  <c r="R506" i="5"/>
  <c r="Q506" i="5"/>
  <c r="P506" i="5"/>
  <c r="O506" i="5"/>
  <c r="N506" i="5"/>
  <c r="M506" i="5"/>
  <c r="L506" i="5"/>
  <c r="K506" i="5"/>
  <c r="J506" i="5"/>
  <c r="I506" i="5"/>
  <c r="H506" i="5"/>
  <c r="G506" i="5"/>
  <c r="F506" i="5"/>
  <c r="E506" i="5"/>
  <c r="D506" i="5"/>
  <c r="C506" i="5"/>
  <c r="B506" i="5"/>
  <c r="AP505" i="5"/>
  <c r="AO505" i="5"/>
  <c r="AN505" i="5"/>
  <c r="AM505" i="5"/>
  <c r="AL505" i="5"/>
  <c r="AK505" i="5"/>
  <c r="AJ505" i="5"/>
  <c r="AI505" i="5"/>
  <c r="AH505" i="5"/>
  <c r="AG505" i="5"/>
  <c r="AF505" i="5"/>
  <c r="AE505" i="5"/>
  <c r="AD505" i="5"/>
  <c r="AC505" i="5"/>
  <c r="AB505" i="5"/>
  <c r="AA505" i="5"/>
  <c r="Z505" i="5"/>
  <c r="Y505" i="5"/>
  <c r="X505" i="5"/>
  <c r="W505" i="5"/>
  <c r="V505" i="5"/>
  <c r="U505" i="5"/>
  <c r="T505" i="5"/>
  <c r="S505" i="5"/>
  <c r="R505" i="5"/>
  <c r="Q505" i="5"/>
  <c r="P505" i="5"/>
  <c r="O505" i="5"/>
  <c r="N505" i="5"/>
  <c r="M505" i="5"/>
  <c r="L505" i="5"/>
  <c r="K505" i="5"/>
  <c r="J505" i="5"/>
  <c r="I505" i="5"/>
  <c r="H505" i="5"/>
  <c r="G505" i="5"/>
  <c r="F505" i="5"/>
  <c r="E505" i="5"/>
  <c r="D505" i="5"/>
  <c r="C505" i="5"/>
  <c r="B505" i="5"/>
  <c r="AP504" i="5"/>
  <c r="AO504" i="5"/>
  <c r="AN504" i="5"/>
  <c r="AM504" i="5"/>
  <c r="AL504" i="5"/>
  <c r="AK504" i="5"/>
  <c r="AJ504" i="5"/>
  <c r="AI504" i="5"/>
  <c r="AH504" i="5"/>
  <c r="AG504" i="5"/>
  <c r="AF504" i="5"/>
  <c r="AE504" i="5"/>
  <c r="AD504" i="5"/>
  <c r="AC504" i="5"/>
  <c r="AB504" i="5"/>
  <c r="AA504" i="5"/>
  <c r="Z504" i="5"/>
  <c r="Y504" i="5"/>
  <c r="X504" i="5"/>
  <c r="W504" i="5"/>
  <c r="V504" i="5"/>
  <c r="U504" i="5"/>
  <c r="T504" i="5"/>
  <c r="S504" i="5"/>
  <c r="R504" i="5"/>
  <c r="Q504" i="5"/>
  <c r="P504" i="5"/>
  <c r="O504" i="5"/>
  <c r="N504" i="5"/>
  <c r="M504" i="5"/>
  <c r="L504" i="5"/>
  <c r="K504" i="5"/>
  <c r="J504" i="5"/>
  <c r="I504" i="5"/>
  <c r="H504" i="5"/>
  <c r="G504" i="5"/>
  <c r="F504" i="5"/>
  <c r="E504" i="5"/>
  <c r="D504" i="5"/>
  <c r="C504" i="5"/>
  <c r="B504" i="5"/>
  <c r="AS501" i="5"/>
  <c r="AR501" i="5"/>
  <c r="AS500" i="5"/>
  <c r="AR500" i="5"/>
  <c r="AS499" i="5"/>
  <c r="AR499" i="5"/>
  <c r="AT499" i="5" s="1"/>
  <c r="AS498" i="5"/>
  <c r="AR498" i="5"/>
  <c r="AT498" i="5" s="1"/>
  <c r="AP495" i="5"/>
  <c r="AO495" i="5"/>
  <c r="AN495" i="5"/>
  <c r="AM495" i="5"/>
  <c r="AL495" i="5"/>
  <c r="AK495" i="5"/>
  <c r="AJ495" i="5"/>
  <c r="AI495" i="5"/>
  <c r="AH495" i="5"/>
  <c r="AG495" i="5"/>
  <c r="AF495" i="5"/>
  <c r="AE495" i="5"/>
  <c r="AD495" i="5"/>
  <c r="AC495" i="5"/>
  <c r="AB495" i="5"/>
  <c r="AA495" i="5"/>
  <c r="Z495" i="5"/>
  <c r="Y495" i="5"/>
  <c r="X495" i="5"/>
  <c r="W495" i="5"/>
  <c r="V495" i="5"/>
  <c r="U495" i="5"/>
  <c r="T495" i="5"/>
  <c r="S495" i="5"/>
  <c r="R495" i="5"/>
  <c r="Q495" i="5"/>
  <c r="P495" i="5"/>
  <c r="O495" i="5"/>
  <c r="N495" i="5"/>
  <c r="M495" i="5"/>
  <c r="L495" i="5"/>
  <c r="K495" i="5"/>
  <c r="J495" i="5"/>
  <c r="I495" i="5"/>
  <c r="H495" i="5"/>
  <c r="G495" i="5"/>
  <c r="F495" i="5"/>
  <c r="E495" i="5"/>
  <c r="D495" i="5"/>
  <c r="C495" i="5"/>
  <c r="B495" i="5"/>
  <c r="AP494" i="5"/>
  <c r="AO494" i="5"/>
  <c r="AN494" i="5"/>
  <c r="AM494" i="5"/>
  <c r="AL494" i="5"/>
  <c r="AK494" i="5"/>
  <c r="AJ494" i="5"/>
  <c r="AI494" i="5"/>
  <c r="AH494" i="5"/>
  <c r="AG494" i="5"/>
  <c r="AF494" i="5"/>
  <c r="AE494" i="5"/>
  <c r="AD494" i="5"/>
  <c r="AC494" i="5"/>
  <c r="AB494" i="5"/>
  <c r="AA494" i="5"/>
  <c r="Z494" i="5"/>
  <c r="Y494" i="5"/>
  <c r="X494" i="5"/>
  <c r="W494" i="5"/>
  <c r="V494" i="5"/>
  <c r="U494" i="5"/>
  <c r="T494" i="5"/>
  <c r="S494" i="5"/>
  <c r="R494" i="5"/>
  <c r="Q494" i="5"/>
  <c r="P494" i="5"/>
  <c r="O494" i="5"/>
  <c r="N494" i="5"/>
  <c r="M494" i="5"/>
  <c r="L494" i="5"/>
  <c r="K494" i="5"/>
  <c r="J494" i="5"/>
  <c r="I494" i="5"/>
  <c r="H494" i="5"/>
  <c r="G494" i="5"/>
  <c r="F494" i="5"/>
  <c r="E494" i="5"/>
  <c r="D494" i="5"/>
  <c r="C494" i="5"/>
  <c r="B494" i="5"/>
  <c r="AP493" i="5"/>
  <c r="AO493" i="5"/>
  <c r="AN493" i="5"/>
  <c r="AM493" i="5"/>
  <c r="AL493" i="5"/>
  <c r="AK493" i="5"/>
  <c r="AJ493" i="5"/>
  <c r="AI493" i="5"/>
  <c r="AH493" i="5"/>
  <c r="AG493" i="5"/>
  <c r="AF493" i="5"/>
  <c r="AE493" i="5"/>
  <c r="AD493" i="5"/>
  <c r="AC493" i="5"/>
  <c r="AB493" i="5"/>
  <c r="AA493" i="5"/>
  <c r="Z493" i="5"/>
  <c r="Y493" i="5"/>
  <c r="X493" i="5"/>
  <c r="W493" i="5"/>
  <c r="V493" i="5"/>
  <c r="U493" i="5"/>
  <c r="T493" i="5"/>
  <c r="S493" i="5"/>
  <c r="R493" i="5"/>
  <c r="Q493" i="5"/>
  <c r="P493" i="5"/>
  <c r="O493" i="5"/>
  <c r="N493" i="5"/>
  <c r="M493" i="5"/>
  <c r="L493" i="5"/>
  <c r="K493" i="5"/>
  <c r="J493" i="5"/>
  <c r="I493" i="5"/>
  <c r="H493" i="5"/>
  <c r="G493" i="5"/>
  <c r="F493" i="5"/>
  <c r="E493" i="5"/>
  <c r="D493" i="5"/>
  <c r="C493" i="5"/>
  <c r="B493" i="5"/>
  <c r="AP492" i="5"/>
  <c r="AO492" i="5"/>
  <c r="AN492" i="5"/>
  <c r="AM492" i="5"/>
  <c r="AL492" i="5"/>
  <c r="AK492" i="5"/>
  <c r="AJ492" i="5"/>
  <c r="AI492" i="5"/>
  <c r="AH492" i="5"/>
  <c r="AG492" i="5"/>
  <c r="AF492" i="5"/>
  <c r="AE492" i="5"/>
  <c r="AD492" i="5"/>
  <c r="AC492" i="5"/>
  <c r="AB492" i="5"/>
  <c r="AA492" i="5"/>
  <c r="Z492" i="5"/>
  <c r="Y492" i="5"/>
  <c r="X492" i="5"/>
  <c r="W492" i="5"/>
  <c r="V492" i="5"/>
  <c r="U492" i="5"/>
  <c r="T492" i="5"/>
  <c r="S492" i="5"/>
  <c r="R492" i="5"/>
  <c r="Q492" i="5"/>
  <c r="P492" i="5"/>
  <c r="O492" i="5"/>
  <c r="N492" i="5"/>
  <c r="M492" i="5"/>
  <c r="L492" i="5"/>
  <c r="K492" i="5"/>
  <c r="J492" i="5"/>
  <c r="I492" i="5"/>
  <c r="H492" i="5"/>
  <c r="G492" i="5"/>
  <c r="F492" i="5"/>
  <c r="E492" i="5"/>
  <c r="D492" i="5"/>
  <c r="C492" i="5"/>
  <c r="B492" i="5"/>
  <c r="AP491" i="5"/>
  <c r="AO491" i="5"/>
  <c r="AN491" i="5"/>
  <c r="AM491" i="5"/>
  <c r="AL491" i="5"/>
  <c r="AK491" i="5"/>
  <c r="AJ491" i="5"/>
  <c r="AI491" i="5"/>
  <c r="AH491" i="5"/>
  <c r="AG491" i="5"/>
  <c r="AF491" i="5"/>
  <c r="AE491" i="5"/>
  <c r="AD491" i="5"/>
  <c r="AC491" i="5"/>
  <c r="AB491" i="5"/>
  <c r="AA491" i="5"/>
  <c r="Z491" i="5"/>
  <c r="Y491" i="5"/>
  <c r="X491" i="5"/>
  <c r="W491" i="5"/>
  <c r="V491" i="5"/>
  <c r="U491" i="5"/>
  <c r="T491" i="5"/>
  <c r="S491" i="5"/>
  <c r="R491" i="5"/>
  <c r="Q491" i="5"/>
  <c r="P491" i="5"/>
  <c r="O491" i="5"/>
  <c r="N491" i="5"/>
  <c r="M491" i="5"/>
  <c r="L491" i="5"/>
  <c r="K491" i="5"/>
  <c r="J491" i="5"/>
  <c r="I491" i="5"/>
  <c r="H491" i="5"/>
  <c r="G491" i="5"/>
  <c r="F491" i="5"/>
  <c r="E491" i="5"/>
  <c r="D491" i="5"/>
  <c r="C491" i="5"/>
  <c r="B491" i="5"/>
  <c r="AS488" i="5"/>
  <c r="AR488" i="5"/>
  <c r="AS487" i="5"/>
  <c r="AR487" i="5"/>
  <c r="AV485" i="5" s="1"/>
  <c r="AS486" i="5"/>
  <c r="AR486" i="5"/>
  <c r="AT486" i="5"/>
  <c r="AS485" i="5"/>
  <c r="AR485" i="5"/>
  <c r="AP482" i="5"/>
  <c r="AO482" i="5"/>
  <c r="AN482" i="5"/>
  <c r="AM482" i="5"/>
  <c r="AL482" i="5"/>
  <c r="AK482" i="5"/>
  <c r="AJ482" i="5"/>
  <c r="AI482" i="5"/>
  <c r="AH482" i="5"/>
  <c r="AG482" i="5"/>
  <c r="AF482" i="5"/>
  <c r="AE482" i="5"/>
  <c r="AD482" i="5"/>
  <c r="AC482" i="5"/>
  <c r="AB482" i="5"/>
  <c r="AA482" i="5"/>
  <c r="Z482" i="5"/>
  <c r="Y482" i="5"/>
  <c r="X482" i="5"/>
  <c r="W482" i="5"/>
  <c r="V482" i="5"/>
  <c r="U482" i="5"/>
  <c r="T482" i="5"/>
  <c r="S482" i="5"/>
  <c r="R482" i="5"/>
  <c r="Q482" i="5"/>
  <c r="P482" i="5"/>
  <c r="O482" i="5"/>
  <c r="N482" i="5"/>
  <c r="M482" i="5"/>
  <c r="L482" i="5"/>
  <c r="K482" i="5"/>
  <c r="J482" i="5"/>
  <c r="I482" i="5"/>
  <c r="H482" i="5"/>
  <c r="G482" i="5"/>
  <c r="F482" i="5"/>
  <c r="E482" i="5"/>
  <c r="D482" i="5"/>
  <c r="C482" i="5"/>
  <c r="B482" i="5"/>
  <c r="AP481" i="5"/>
  <c r="AO481" i="5"/>
  <c r="AN481" i="5"/>
  <c r="AM481" i="5"/>
  <c r="AL481" i="5"/>
  <c r="AK481" i="5"/>
  <c r="AJ481" i="5"/>
  <c r="AI481" i="5"/>
  <c r="AH481" i="5"/>
  <c r="AG481" i="5"/>
  <c r="AF481" i="5"/>
  <c r="AE481" i="5"/>
  <c r="AD481" i="5"/>
  <c r="AC481" i="5"/>
  <c r="AB481" i="5"/>
  <c r="AA481" i="5"/>
  <c r="Z481" i="5"/>
  <c r="Y481" i="5"/>
  <c r="X481" i="5"/>
  <c r="W481" i="5"/>
  <c r="V481" i="5"/>
  <c r="U481" i="5"/>
  <c r="T481" i="5"/>
  <c r="S481" i="5"/>
  <c r="R481" i="5"/>
  <c r="Q481" i="5"/>
  <c r="P481" i="5"/>
  <c r="O481" i="5"/>
  <c r="N481" i="5"/>
  <c r="M481" i="5"/>
  <c r="L481" i="5"/>
  <c r="K481" i="5"/>
  <c r="J481" i="5"/>
  <c r="I481" i="5"/>
  <c r="H481" i="5"/>
  <c r="G481" i="5"/>
  <c r="F481" i="5"/>
  <c r="E481" i="5"/>
  <c r="D481" i="5"/>
  <c r="C481" i="5"/>
  <c r="B481" i="5"/>
  <c r="AP480" i="5"/>
  <c r="AO480" i="5"/>
  <c r="AN480" i="5"/>
  <c r="AM480" i="5"/>
  <c r="AL480" i="5"/>
  <c r="AK480" i="5"/>
  <c r="AJ480" i="5"/>
  <c r="AI480" i="5"/>
  <c r="AH480" i="5"/>
  <c r="AG480" i="5"/>
  <c r="AF480" i="5"/>
  <c r="AE480" i="5"/>
  <c r="AD480" i="5"/>
  <c r="AC480" i="5"/>
  <c r="AB480" i="5"/>
  <c r="AA480" i="5"/>
  <c r="Z480" i="5"/>
  <c r="Y480" i="5"/>
  <c r="X480" i="5"/>
  <c r="W480" i="5"/>
  <c r="V480" i="5"/>
  <c r="U480" i="5"/>
  <c r="T480" i="5"/>
  <c r="S480" i="5"/>
  <c r="R480" i="5"/>
  <c r="Q480" i="5"/>
  <c r="P480" i="5"/>
  <c r="O480" i="5"/>
  <c r="N480" i="5"/>
  <c r="M480" i="5"/>
  <c r="L480" i="5"/>
  <c r="K480" i="5"/>
  <c r="J480" i="5"/>
  <c r="I480" i="5"/>
  <c r="H480" i="5"/>
  <c r="G480" i="5"/>
  <c r="F480" i="5"/>
  <c r="E480" i="5"/>
  <c r="D480" i="5"/>
  <c r="C480" i="5"/>
  <c r="B480" i="5"/>
  <c r="AP479" i="5"/>
  <c r="AO479" i="5"/>
  <c r="AN479" i="5"/>
  <c r="AM479" i="5"/>
  <c r="AL479" i="5"/>
  <c r="AK479" i="5"/>
  <c r="AJ479" i="5"/>
  <c r="AI479" i="5"/>
  <c r="AH479" i="5"/>
  <c r="AG479" i="5"/>
  <c r="AF479" i="5"/>
  <c r="AE479" i="5"/>
  <c r="AD479" i="5"/>
  <c r="AC479" i="5"/>
  <c r="AB479" i="5"/>
  <c r="AA479" i="5"/>
  <c r="Z479" i="5"/>
  <c r="Y479" i="5"/>
  <c r="X479" i="5"/>
  <c r="W479" i="5"/>
  <c r="V479" i="5"/>
  <c r="U479" i="5"/>
  <c r="T479" i="5"/>
  <c r="S479" i="5"/>
  <c r="R479" i="5"/>
  <c r="Q479" i="5"/>
  <c r="P479" i="5"/>
  <c r="O479" i="5"/>
  <c r="N479" i="5"/>
  <c r="M479" i="5"/>
  <c r="L479" i="5"/>
  <c r="K479" i="5"/>
  <c r="J479" i="5"/>
  <c r="I479" i="5"/>
  <c r="H479" i="5"/>
  <c r="G479" i="5"/>
  <c r="F479" i="5"/>
  <c r="E479" i="5"/>
  <c r="D479" i="5"/>
  <c r="C479" i="5"/>
  <c r="B479" i="5"/>
  <c r="AP478" i="5"/>
  <c r="AO478" i="5"/>
  <c r="AN478" i="5"/>
  <c r="AM478" i="5"/>
  <c r="AL478" i="5"/>
  <c r="AK478" i="5"/>
  <c r="AJ478" i="5"/>
  <c r="AI478" i="5"/>
  <c r="AH478" i="5"/>
  <c r="AG478" i="5"/>
  <c r="AF478" i="5"/>
  <c r="AE478" i="5"/>
  <c r="AD478" i="5"/>
  <c r="AC478" i="5"/>
  <c r="AB478" i="5"/>
  <c r="AA478" i="5"/>
  <c r="Z478" i="5"/>
  <c r="Y478" i="5"/>
  <c r="X478" i="5"/>
  <c r="W478" i="5"/>
  <c r="V478" i="5"/>
  <c r="U478" i="5"/>
  <c r="T478" i="5"/>
  <c r="S478" i="5"/>
  <c r="R478" i="5"/>
  <c r="Q478" i="5"/>
  <c r="P478" i="5"/>
  <c r="O478" i="5"/>
  <c r="N478" i="5"/>
  <c r="M478" i="5"/>
  <c r="L478" i="5"/>
  <c r="K478" i="5"/>
  <c r="J478" i="5"/>
  <c r="I478" i="5"/>
  <c r="H478" i="5"/>
  <c r="G478" i="5"/>
  <c r="F478" i="5"/>
  <c r="E478" i="5"/>
  <c r="D478" i="5"/>
  <c r="C478" i="5"/>
  <c r="B478" i="5"/>
  <c r="AS475" i="5"/>
  <c r="AR475" i="5"/>
  <c r="AS474" i="5"/>
  <c r="AR474" i="5"/>
  <c r="AS473" i="5"/>
  <c r="AR473" i="5"/>
  <c r="AT473" i="5" s="1"/>
  <c r="AS472" i="5"/>
  <c r="AR472" i="5"/>
  <c r="AV472" i="5" s="1"/>
  <c r="AP469" i="5"/>
  <c r="AO469" i="5"/>
  <c r="AN469" i="5"/>
  <c r="AM469" i="5"/>
  <c r="AL469" i="5"/>
  <c r="AK469" i="5"/>
  <c r="AJ469" i="5"/>
  <c r="AI469" i="5"/>
  <c r="AH469" i="5"/>
  <c r="AG469" i="5"/>
  <c r="AF469" i="5"/>
  <c r="AE469" i="5"/>
  <c r="AD469" i="5"/>
  <c r="AC469" i="5"/>
  <c r="AB469" i="5"/>
  <c r="AA469" i="5"/>
  <c r="Z469" i="5"/>
  <c r="Y469" i="5"/>
  <c r="X469" i="5"/>
  <c r="W469" i="5"/>
  <c r="V469" i="5"/>
  <c r="U469" i="5"/>
  <c r="T469" i="5"/>
  <c r="S469" i="5"/>
  <c r="R469" i="5"/>
  <c r="Q469" i="5"/>
  <c r="P469" i="5"/>
  <c r="O469" i="5"/>
  <c r="N469" i="5"/>
  <c r="M469" i="5"/>
  <c r="L469" i="5"/>
  <c r="K469" i="5"/>
  <c r="J469" i="5"/>
  <c r="I469" i="5"/>
  <c r="H469" i="5"/>
  <c r="G469" i="5"/>
  <c r="F469" i="5"/>
  <c r="E469" i="5"/>
  <c r="D469" i="5"/>
  <c r="C469" i="5"/>
  <c r="B469" i="5"/>
  <c r="AP468" i="5"/>
  <c r="AO468" i="5"/>
  <c r="AN468" i="5"/>
  <c r="AM468" i="5"/>
  <c r="AL468" i="5"/>
  <c r="AK468" i="5"/>
  <c r="AJ468" i="5"/>
  <c r="AI468" i="5"/>
  <c r="AH468" i="5"/>
  <c r="AG468" i="5"/>
  <c r="AF468" i="5"/>
  <c r="AE468" i="5"/>
  <c r="AD468" i="5"/>
  <c r="AC468" i="5"/>
  <c r="AB468" i="5"/>
  <c r="AA468" i="5"/>
  <c r="Z468" i="5"/>
  <c r="Y468" i="5"/>
  <c r="X468" i="5"/>
  <c r="W468" i="5"/>
  <c r="V468" i="5"/>
  <c r="U468" i="5"/>
  <c r="T468" i="5"/>
  <c r="S468" i="5"/>
  <c r="R468" i="5"/>
  <c r="Q468" i="5"/>
  <c r="P468" i="5"/>
  <c r="O468" i="5"/>
  <c r="N468" i="5"/>
  <c r="M468" i="5"/>
  <c r="L468" i="5"/>
  <c r="K468" i="5"/>
  <c r="J468" i="5"/>
  <c r="I468" i="5"/>
  <c r="H468" i="5"/>
  <c r="G468" i="5"/>
  <c r="F468" i="5"/>
  <c r="E468" i="5"/>
  <c r="D468" i="5"/>
  <c r="C468" i="5"/>
  <c r="B468" i="5"/>
  <c r="AP467" i="5"/>
  <c r="AO467" i="5"/>
  <c r="AN467" i="5"/>
  <c r="AM467" i="5"/>
  <c r="AL467" i="5"/>
  <c r="AK467" i="5"/>
  <c r="AJ467" i="5"/>
  <c r="AI467" i="5"/>
  <c r="AH467" i="5"/>
  <c r="AG467" i="5"/>
  <c r="AF467" i="5"/>
  <c r="AE467" i="5"/>
  <c r="AD467" i="5"/>
  <c r="AC467" i="5"/>
  <c r="AB467" i="5"/>
  <c r="AA467" i="5"/>
  <c r="Z467" i="5"/>
  <c r="Y467" i="5"/>
  <c r="X467" i="5"/>
  <c r="W467" i="5"/>
  <c r="V467" i="5"/>
  <c r="U467" i="5"/>
  <c r="T467" i="5"/>
  <c r="S467" i="5"/>
  <c r="R467" i="5"/>
  <c r="Q467" i="5"/>
  <c r="P467" i="5"/>
  <c r="O467" i="5"/>
  <c r="N467" i="5"/>
  <c r="M467" i="5"/>
  <c r="L467" i="5"/>
  <c r="K467" i="5"/>
  <c r="J467" i="5"/>
  <c r="I467" i="5"/>
  <c r="H467" i="5"/>
  <c r="G467" i="5"/>
  <c r="F467" i="5"/>
  <c r="E467" i="5"/>
  <c r="D467" i="5"/>
  <c r="C467" i="5"/>
  <c r="B467" i="5"/>
  <c r="AP466" i="5"/>
  <c r="AO466" i="5"/>
  <c r="AN466" i="5"/>
  <c r="AM466" i="5"/>
  <c r="AL466" i="5"/>
  <c r="AK466" i="5"/>
  <c r="AJ466" i="5"/>
  <c r="AI466" i="5"/>
  <c r="AH466" i="5"/>
  <c r="AG466" i="5"/>
  <c r="AF466" i="5"/>
  <c r="AE466" i="5"/>
  <c r="AD466" i="5"/>
  <c r="AC466" i="5"/>
  <c r="AB466" i="5"/>
  <c r="AA466" i="5"/>
  <c r="Z466" i="5"/>
  <c r="Y466" i="5"/>
  <c r="X466" i="5"/>
  <c r="W466" i="5"/>
  <c r="V466" i="5"/>
  <c r="U466" i="5"/>
  <c r="T466" i="5"/>
  <c r="S466" i="5"/>
  <c r="R466" i="5"/>
  <c r="Q466" i="5"/>
  <c r="P466" i="5"/>
  <c r="O466" i="5"/>
  <c r="N466" i="5"/>
  <c r="M466" i="5"/>
  <c r="L466" i="5"/>
  <c r="K466" i="5"/>
  <c r="J466" i="5"/>
  <c r="I466" i="5"/>
  <c r="H466" i="5"/>
  <c r="G466" i="5"/>
  <c r="F466" i="5"/>
  <c r="E466" i="5"/>
  <c r="D466" i="5"/>
  <c r="C466" i="5"/>
  <c r="B466" i="5"/>
  <c r="AP465" i="5"/>
  <c r="AO465" i="5"/>
  <c r="AN465" i="5"/>
  <c r="AM465" i="5"/>
  <c r="AL465" i="5"/>
  <c r="AK465" i="5"/>
  <c r="AJ465" i="5"/>
  <c r="AI465" i="5"/>
  <c r="AH465" i="5"/>
  <c r="AG465" i="5"/>
  <c r="AF465" i="5"/>
  <c r="AE465" i="5"/>
  <c r="AD465" i="5"/>
  <c r="AC465" i="5"/>
  <c r="AB465" i="5"/>
  <c r="AA465" i="5"/>
  <c r="Z465" i="5"/>
  <c r="Y465" i="5"/>
  <c r="X465" i="5"/>
  <c r="W465" i="5"/>
  <c r="V465" i="5"/>
  <c r="U465" i="5"/>
  <c r="T465" i="5"/>
  <c r="S465" i="5"/>
  <c r="R465" i="5"/>
  <c r="Q465" i="5"/>
  <c r="P465" i="5"/>
  <c r="O465" i="5"/>
  <c r="N465" i="5"/>
  <c r="M465" i="5"/>
  <c r="L465" i="5"/>
  <c r="K465" i="5"/>
  <c r="J465" i="5"/>
  <c r="I465" i="5"/>
  <c r="H465" i="5"/>
  <c r="G465" i="5"/>
  <c r="F465" i="5"/>
  <c r="E465" i="5"/>
  <c r="D465" i="5"/>
  <c r="C465" i="5"/>
  <c r="B465" i="5"/>
  <c r="AS462" i="5"/>
  <c r="AR462" i="5"/>
  <c r="AS461" i="5"/>
  <c r="AR461" i="5"/>
  <c r="AS460" i="5"/>
  <c r="AR460" i="5"/>
  <c r="AT460" i="5"/>
  <c r="AS459" i="5"/>
  <c r="AR459" i="5"/>
  <c r="AP456" i="5"/>
  <c r="AO456" i="5"/>
  <c r="AN456" i="5"/>
  <c r="AM456" i="5"/>
  <c r="AL456" i="5"/>
  <c r="AK456" i="5"/>
  <c r="AJ456" i="5"/>
  <c r="AI456" i="5"/>
  <c r="AH456" i="5"/>
  <c r="AG456" i="5"/>
  <c r="AF456" i="5"/>
  <c r="AE456" i="5"/>
  <c r="AD456" i="5"/>
  <c r="AC456" i="5"/>
  <c r="AB456" i="5"/>
  <c r="AA456" i="5"/>
  <c r="Z456" i="5"/>
  <c r="Y456" i="5"/>
  <c r="X456" i="5"/>
  <c r="W456" i="5"/>
  <c r="V456" i="5"/>
  <c r="U456" i="5"/>
  <c r="T456" i="5"/>
  <c r="S456" i="5"/>
  <c r="R456" i="5"/>
  <c r="Q456" i="5"/>
  <c r="P456" i="5"/>
  <c r="O456" i="5"/>
  <c r="N456" i="5"/>
  <c r="M456" i="5"/>
  <c r="L456" i="5"/>
  <c r="K456" i="5"/>
  <c r="J456" i="5"/>
  <c r="I456" i="5"/>
  <c r="H456" i="5"/>
  <c r="G456" i="5"/>
  <c r="F456" i="5"/>
  <c r="E456" i="5"/>
  <c r="D456" i="5"/>
  <c r="C456" i="5"/>
  <c r="B456" i="5"/>
  <c r="AP455" i="5"/>
  <c r="AO455" i="5"/>
  <c r="AN455" i="5"/>
  <c r="AM455" i="5"/>
  <c r="AL455" i="5"/>
  <c r="AK455" i="5"/>
  <c r="AJ455" i="5"/>
  <c r="AI455" i="5"/>
  <c r="AH455" i="5"/>
  <c r="AG455" i="5"/>
  <c r="AF455" i="5"/>
  <c r="AE455" i="5"/>
  <c r="AD455" i="5"/>
  <c r="AC455" i="5"/>
  <c r="AB455" i="5"/>
  <c r="AA455" i="5"/>
  <c r="Z455" i="5"/>
  <c r="Y455" i="5"/>
  <c r="X455" i="5"/>
  <c r="W455" i="5"/>
  <c r="V455" i="5"/>
  <c r="U455" i="5"/>
  <c r="T455" i="5"/>
  <c r="S455" i="5"/>
  <c r="R455" i="5"/>
  <c r="Q455" i="5"/>
  <c r="P455" i="5"/>
  <c r="O455" i="5"/>
  <c r="N455" i="5"/>
  <c r="M455" i="5"/>
  <c r="L455" i="5"/>
  <c r="K455" i="5"/>
  <c r="J455" i="5"/>
  <c r="I455" i="5"/>
  <c r="H455" i="5"/>
  <c r="G455" i="5"/>
  <c r="F455" i="5"/>
  <c r="E455" i="5"/>
  <c r="D455" i="5"/>
  <c r="C455" i="5"/>
  <c r="B455" i="5"/>
  <c r="AP454" i="5"/>
  <c r="AO454" i="5"/>
  <c r="AN454" i="5"/>
  <c r="AM454" i="5"/>
  <c r="AL454" i="5"/>
  <c r="AK454" i="5"/>
  <c r="AJ454" i="5"/>
  <c r="AI454" i="5"/>
  <c r="AH454" i="5"/>
  <c r="AG454" i="5"/>
  <c r="AF454" i="5"/>
  <c r="AE454" i="5"/>
  <c r="AD454" i="5"/>
  <c r="AC454" i="5"/>
  <c r="AB454" i="5"/>
  <c r="AA454" i="5"/>
  <c r="Z454" i="5"/>
  <c r="Y454" i="5"/>
  <c r="X454" i="5"/>
  <c r="W454" i="5"/>
  <c r="V454" i="5"/>
  <c r="U454" i="5"/>
  <c r="T454" i="5"/>
  <c r="S454" i="5"/>
  <c r="R454" i="5"/>
  <c r="Q454" i="5"/>
  <c r="P454" i="5"/>
  <c r="O454" i="5"/>
  <c r="N454" i="5"/>
  <c r="M454" i="5"/>
  <c r="L454" i="5"/>
  <c r="K454" i="5"/>
  <c r="J454" i="5"/>
  <c r="I454" i="5"/>
  <c r="H454" i="5"/>
  <c r="G454" i="5"/>
  <c r="F454" i="5"/>
  <c r="E454" i="5"/>
  <c r="D454" i="5"/>
  <c r="C454" i="5"/>
  <c r="B454" i="5"/>
  <c r="AP453" i="5"/>
  <c r="AO453" i="5"/>
  <c r="AN453" i="5"/>
  <c r="AM453" i="5"/>
  <c r="AL453" i="5"/>
  <c r="AK453" i="5"/>
  <c r="AJ453" i="5"/>
  <c r="AI453" i="5"/>
  <c r="AH453" i="5"/>
  <c r="AG453" i="5"/>
  <c r="AF453" i="5"/>
  <c r="AE453" i="5"/>
  <c r="AD453" i="5"/>
  <c r="AC453" i="5"/>
  <c r="AB453" i="5"/>
  <c r="AA453" i="5"/>
  <c r="Z453" i="5"/>
  <c r="Y453" i="5"/>
  <c r="X453" i="5"/>
  <c r="W453" i="5"/>
  <c r="V453" i="5"/>
  <c r="U453" i="5"/>
  <c r="T453" i="5"/>
  <c r="S453" i="5"/>
  <c r="R453" i="5"/>
  <c r="Q453" i="5"/>
  <c r="P453" i="5"/>
  <c r="O453" i="5"/>
  <c r="N453" i="5"/>
  <c r="M453" i="5"/>
  <c r="L453" i="5"/>
  <c r="K453" i="5"/>
  <c r="J453" i="5"/>
  <c r="I453" i="5"/>
  <c r="H453" i="5"/>
  <c r="G453" i="5"/>
  <c r="F453" i="5"/>
  <c r="E453" i="5"/>
  <c r="D453" i="5"/>
  <c r="C453" i="5"/>
  <c r="B453" i="5"/>
  <c r="AP452" i="5"/>
  <c r="AO452" i="5"/>
  <c r="AN452" i="5"/>
  <c r="AM452" i="5"/>
  <c r="AL452" i="5"/>
  <c r="AK452" i="5"/>
  <c r="AJ452" i="5"/>
  <c r="AI452" i="5"/>
  <c r="AH452" i="5"/>
  <c r="AG452" i="5"/>
  <c r="AF452" i="5"/>
  <c r="AE452" i="5"/>
  <c r="AD452" i="5"/>
  <c r="AC452" i="5"/>
  <c r="AB452" i="5"/>
  <c r="AA452" i="5"/>
  <c r="Z452" i="5"/>
  <c r="Y452" i="5"/>
  <c r="X452" i="5"/>
  <c r="W452" i="5"/>
  <c r="V452" i="5"/>
  <c r="U452" i="5"/>
  <c r="T452" i="5"/>
  <c r="S452" i="5"/>
  <c r="R452" i="5"/>
  <c r="Q452" i="5"/>
  <c r="P452" i="5"/>
  <c r="O452" i="5"/>
  <c r="N452" i="5"/>
  <c r="M452" i="5"/>
  <c r="L452" i="5"/>
  <c r="K452" i="5"/>
  <c r="J452" i="5"/>
  <c r="I452" i="5"/>
  <c r="H452" i="5"/>
  <c r="G452" i="5"/>
  <c r="F452" i="5"/>
  <c r="E452" i="5"/>
  <c r="D452" i="5"/>
  <c r="C452" i="5"/>
  <c r="B452" i="5"/>
  <c r="AS449" i="5"/>
  <c r="AR449" i="5"/>
  <c r="AS448" i="5"/>
  <c r="AR448" i="5"/>
  <c r="AS447" i="5"/>
  <c r="AR447" i="5"/>
  <c r="AT447" i="5" s="1"/>
  <c r="AS446" i="5"/>
  <c r="AR446" i="5"/>
  <c r="AU446" i="5" s="1"/>
  <c r="AP443" i="5"/>
  <c r="AO443" i="5"/>
  <c r="AN443" i="5"/>
  <c r="AM443" i="5"/>
  <c r="AL443" i="5"/>
  <c r="AK443" i="5"/>
  <c r="AJ443" i="5"/>
  <c r="AI443" i="5"/>
  <c r="AH443" i="5"/>
  <c r="AG443" i="5"/>
  <c r="AF443" i="5"/>
  <c r="AE443" i="5"/>
  <c r="AD443" i="5"/>
  <c r="AC443" i="5"/>
  <c r="AB443" i="5"/>
  <c r="AA443" i="5"/>
  <c r="Z443" i="5"/>
  <c r="Y443" i="5"/>
  <c r="X443" i="5"/>
  <c r="W443" i="5"/>
  <c r="V443" i="5"/>
  <c r="U443" i="5"/>
  <c r="T443" i="5"/>
  <c r="S443" i="5"/>
  <c r="R443" i="5"/>
  <c r="Q443" i="5"/>
  <c r="P443" i="5"/>
  <c r="O443" i="5"/>
  <c r="N443" i="5"/>
  <c r="M443" i="5"/>
  <c r="L443" i="5"/>
  <c r="K443" i="5"/>
  <c r="J443" i="5"/>
  <c r="I443" i="5"/>
  <c r="H443" i="5"/>
  <c r="G443" i="5"/>
  <c r="F443" i="5"/>
  <c r="E443" i="5"/>
  <c r="D443" i="5"/>
  <c r="C443" i="5"/>
  <c r="B443" i="5"/>
  <c r="AP442" i="5"/>
  <c r="AO442" i="5"/>
  <c r="AN442" i="5"/>
  <c r="AM442" i="5"/>
  <c r="AL442" i="5"/>
  <c r="AK442" i="5"/>
  <c r="AJ442" i="5"/>
  <c r="AI442" i="5"/>
  <c r="AH442" i="5"/>
  <c r="AG442" i="5"/>
  <c r="AF442" i="5"/>
  <c r="AE442" i="5"/>
  <c r="AD442" i="5"/>
  <c r="AC442" i="5"/>
  <c r="AB442" i="5"/>
  <c r="AA442" i="5"/>
  <c r="Z442" i="5"/>
  <c r="Y442" i="5"/>
  <c r="X442" i="5"/>
  <c r="W442" i="5"/>
  <c r="V442" i="5"/>
  <c r="U442" i="5"/>
  <c r="T442" i="5"/>
  <c r="S442" i="5"/>
  <c r="R442" i="5"/>
  <c r="Q442" i="5"/>
  <c r="P442" i="5"/>
  <c r="O442" i="5"/>
  <c r="N442" i="5"/>
  <c r="M442" i="5"/>
  <c r="L442" i="5"/>
  <c r="K442" i="5"/>
  <c r="J442" i="5"/>
  <c r="I442" i="5"/>
  <c r="H442" i="5"/>
  <c r="G442" i="5"/>
  <c r="F442" i="5"/>
  <c r="E442" i="5"/>
  <c r="D442" i="5"/>
  <c r="C442" i="5"/>
  <c r="B442" i="5"/>
  <c r="AP441" i="5"/>
  <c r="AO441" i="5"/>
  <c r="AN441" i="5"/>
  <c r="AM441" i="5"/>
  <c r="AL441" i="5"/>
  <c r="AK441" i="5"/>
  <c r="AJ441" i="5"/>
  <c r="AI441" i="5"/>
  <c r="AH441" i="5"/>
  <c r="AG441" i="5"/>
  <c r="AF441" i="5"/>
  <c r="AE441" i="5"/>
  <c r="AD441" i="5"/>
  <c r="AC441" i="5"/>
  <c r="AB441" i="5"/>
  <c r="AA441" i="5"/>
  <c r="Z441" i="5"/>
  <c r="Y441" i="5"/>
  <c r="X441" i="5"/>
  <c r="W441" i="5"/>
  <c r="V441" i="5"/>
  <c r="U441" i="5"/>
  <c r="T441" i="5"/>
  <c r="S441" i="5"/>
  <c r="R441" i="5"/>
  <c r="Q441" i="5"/>
  <c r="P441" i="5"/>
  <c r="O441" i="5"/>
  <c r="N441" i="5"/>
  <c r="M441" i="5"/>
  <c r="L441" i="5"/>
  <c r="K441" i="5"/>
  <c r="J441" i="5"/>
  <c r="I441" i="5"/>
  <c r="H441" i="5"/>
  <c r="G441" i="5"/>
  <c r="F441" i="5"/>
  <c r="E441" i="5"/>
  <c r="D441" i="5"/>
  <c r="C441" i="5"/>
  <c r="B441" i="5"/>
  <c r="AP440" i="5"/>
  <c r="AO440" i="5"/>
  <c r="AN440" i="5"/>
  <c r="AM440" i="5"/>
  <c r="AL440" i="5"/>
  <c r="AK440" i="5"/>
  <c r="AJ440" i="5"/>
  <c r="AI440" i="5"/>
  <c r="AH440" i="5"/>
  <c r="AG440" i="5"/>
  <c r="AF440" i="5"/>
  <c r="AE440" i="5"/>
  <c r="AD440" i="5"/>
  <c r="AC440" i="5"/>
  <c r="AB440" i="5"/>
  <c r="AA440" i="5"/>
  <c r="Z440" i="5"/>
  <c r="Y440" i="5"/>
  <c r="X440" i="5"/>
  <c r="W440" i="5"/>
  <c r="V440" i="5"/>
  <c r="U440" i="5"/>
  <c r="T440" i="5"/>
  <c r="S440" i="5"/>
  <c r="R440" i="5"/>
  <c r="Q440" i="5"/>
  <c r="P440" i="5"/>
  <c r="O440" i="5"/>
  <c r="N440" i="5"/>
  <c r="M440" i="5"/>
  <c r="L440" i="5"/>
  <c r="K440" i="5"/>
  <c r="J440" i="5"/>
  <c r="I440" i="5"/>
  <c r="H440" i="5"/>
  <c r="G440" i="5"/>
  <c r="F440" i="5"/>
  <c r="E440" i="5"/>
  <c r="D440" i="5"/>
  <c r="C440" i="5"/>
  <c r="B440" i="5"/>
  <c r="AP439" i="5"/>
  <c r="AO439" i="5"/>
  <c r="AN439" i="5"/>
  <c r="AM439" i="5"/>
  <c r="AL439" i="5"/>
  <c r="AK439" i="5"/>
  <c r="AJ439" i="5"/>
  <c r="AI439" i="5"/>
  <c r="AH439" i="5"/>
  <c r="AG439" i="5"/>
  <c r="AF439" i="5"/>
  <c r="AE439" i="5"/>
  <c r="AD439" i="5"/>
  <c r="AC439" i="5"/>
  <c r="AB439" i="5"/>
  <c r="AA439" i="5"/>
  <c r="Z439" i="5"/>
  <c r="Y439" i="5"/>
  <c r="X439" i="5"/>
  <c r="W439" i="5"/>
  <c r="V439" i="5"/>
  <c r="U439" i="5"/>
  <c r="T439" i="5"/>
  <c r="S439" i="5"/>
  <c r="R439" i="5"/>
  <c r="Q439" i="5"/>
  <c r="P439" i="5"/>
  <c r="O439" i="5"/>
  <c r="N439" i="5"/>
  <c r="M439" i="5"/>
  <c r="L439" i="5"/>
  <c r="K439" i="5"/>
  <c r="J439" i="5"/>
  <c r="I439" i="5"/>
  <c r="H439" i="5"/>
  <c r="G439" i="5"/>
  <c r="F439" i="5"/>
  <c r="E439" i="5"/>
  <c r="D439" i="5"/>
  <c r="C439" i="5"/>
  <c r="B439" i="5"/>
  <c r="AS436" i="5"/>
  <c r="AR436" i="5"/>
  <c r="AS435" i="5"/>
  <c r="AR435" i="5"/>
  <c r="AS434" i="5"/>
  <c r="AR434" i="5"/>
  <c r="AT434" i="5"/>
  <c r="AS433" i="5"/>
  <c r="AR433" i="5"/>
  <c r="AU433" i="5" s="1"/>
  <c r="AP430" i="5"/>
  <c r="AO430" i="5"/>
  <c r="AN430" i="5"/>
  <c r="AM430" i="5"/>
  <c r="AL430" i="5"/>
  <c r="AK430" i="5"/>
  <c r="AJ430" i="5"/>
  <c r="AI430" i="5"/>
  <c r="AH430" i="5"/>
  <c r="AG430" i="5"/>
  <c r="AF430" i="5"/>
  <c r="AE430" i="5"/>
  <c r="AD430" i="5"/>
  <c r="AC430" i="5"/>
  <c r="AB430" i="5"/>
  <c r="AA430" i="5"/>
  <c r="Z430" i="5"/>
  <c r="Y430" i="5"/>
  <c r="X430" i="5"/>
  <c r="W430" i="5"/>
  <c r="V430" i="5"/>
  <c r="U430" i="5"/>
  <c r="T430" i="5"/>
  <c r="S430" i="5"/>
  <c r="R430" i="5"/>
  <c r="Q430" i="5"/>
  <c r="P430" i="5"/>
  <c r="O430" i="5"/>
  <c r="N430" i="5"/>
  <c r="M430" i="5"/>
  <c r="L430" i="5"/>
  <c r="K430" i="5"/>
  <c r="J430" i="5"/>
  <c r="I430" i="5"/>
  <c r="H430" i="5"/>
  <c r="G430" i="5"/>
  <c r="F430" i="5"/>
  <c r="E430" i="5"/>
  <c r="D430" i="5"/>
  <c r="C430" i="5"/>
  <c r="B430" i="5"/>
  <c r="AP429" i="5"/>
  <c r="AO429" i="5"/>
  <c r="AN429" i="5"/>
  <c r="AM429" i="5"/>
  <c r="AL429" i="5"/>
  <c r="AK429" i="5"/>
  <c r="AJ429" i="5"/>
  <c r="AI429" i="5"/>
  <c r="AH429" i="5"/>
  <c r="AG429" i="5"/>
  <c r="AF429" i="5"/>
  <c r="AE429" i="5"/>
  <c r="AD429" i="5"/>
  <c r="AC429" i="5"/>
  <c r="AB429" i="5"/>
  <c r="AA429" i="5"/>
  <c r="Z429" i="5"/>
  <c r="Y429" i="5"/>
  <c r="X429" i="5"/>
  <c r="W429" i="5"/>
  <c r="V429" i="5"/>
  <c r="U429" i="5"/>
  <c r="T429" i="5"/>
  <c r="S429" i="5"/>
  <c r="R429" i="5"/>
  <c r="Q429" i="5"/>
  <c r="P429" i="5"/>
  <c r="O429" i="5"/>
  <c r="N429" i="5"/>
  <c r="M429" i="5"/>
  <c r="L429" i="5"/>
  <c r="K429" i="5"/>
  <c r="J429" i="5"/>
  <c r="I429" i="5"/>
  <c r="H429" i="5"/>
  <c r="G429" i="5"/>
  <c r="F429" i="5"/>
  <c r="E429" i="5"/>
  <c r="D429" i="5"/>
  <c r="C429" i="5"/>
  <c r="B429" i="5"/>
  <c r="AP428" i="5"/>
  <c r="AO428" i="5"/>
  <c r="AN428" i="5"/>
  <c r="AM428" i="5"/>
  <c r="AL428" i="5"/>
  <c r="AK428" i="5"/>
  <c r="AJ428" i="5"/>
  <c r="AI428" i="5"/>
  <c r="AH428" i="5"/>
  <c r="AG428" i="5"/>
  <c r="AF428" i="5"/>
  <c r="AE428" i="5"/>
  <c r="AD428" i="5"/>
  <c r="AC428" i="5"/>
  <c r="AB428" i="5"/>
  <c r="AA428" i="5"/>
  <c r="Z428" i="5"/>
  <c r="Y428" i="5"/>
  <c r="X428" i="5"/>
  <c r="W428" i="5"/>
  <c r="V428" i="5"/>
  <c r="U428" i="5"/>
  <c r="T428" i="5"/>
  <c r="S428" i="5"/>
  <c r="R428" i="5"/>
  <c r="Q428" i="5"/>
  <c r="P428" i="5"/>
  <c r="O428" i="5"/>
  <c r="N428" i="5"/>
  <c r="M428" i="5"/>
  <c r="L428" i="5"/>
  <c r="K428" i="5"/>
  <c r="J428" i="5"/>
  <c r="I428" i="5"/>
  <c r="H428" i="5"/>
  <c r="G428" i="5"/>
  <c r="F428" i="5"/>
  <c r="E428" i="5"/>
  <c r="D428" i="5"/>
  <c r="C428" i="5"/>
  <c r="B428" i="5"/>
  <c r="AP427" i="5"/>
  <c r="AO427" i="5"/>
  <c r="AN427" i="5"/>
  <c r="AM427" i="5"/>
  <c r="AL427" i="5"/>
  <c r="AK427" i="5"/>
  <c r="AJ427" i="5"/>
  <c r="AI427" i="5"/>
  <c r="AH427" i="5"/>
  <c r="AG427" i="5"/>
  <c r="AF427" i="5"/>
  <c r="AE427" i="5"/>
  <c r="AD427" i="5"/>
  <c r="AC427" i="5"/>
  <c r="AB427" i="5"/>
  <c r="AA427" i="5"/>
  <c r="Z427" i="5"/>
  <c r="Y427" i="5"/>
  <c r="X427" i="5"/>
  <c r="W427" i="5"/>
  <c r="V427" i="5"/>
  <c r="U427" i="5"/>
  <c r="T427" i="5"/>
  <c r="S427" i="5"/>
  <c r="R427" i="5"/>
  <c r="Q427" i="5"/>
  <c r="P427" i="5"/>
  <c r="O427" i="5"/>
  <c r="N427" i="5"/>
  <c r="M427" i="5"/>
  <c r="L427" i="5"/>
  <c r="K427" i="5"/>
  <c r="J427" i="5"/>
  <c r="I427" i="5"/>
  <c r="H427" i="5"/>
  <c r="G427" i="5"/>
  <c r="F427" i="5"/>
  <c r="E427" i="5"/>
  <c r="D427" i="5"/>
  <c r="C427" i="5"/>
  <c r="B427" i="5"/>
  <c r="AP426" i="5"/>
  <c r="AO426" i="5"/>
  <c r="AN426" i="5"/>
  <c r="AM426" i="5"/>
  <c r="AL426" i="5"/>
  <c r="AK426" i="5"/>
  <c r="AJ426" i="5"/>
  <c r="AI426" i="5"/>
  <c r="AH426" i="5"/>
  <c r="AG426" i="5"/>
  <c r="AF426" i="5"/>
  <c r="AE426" i="5"/>
  <c r="AD426" i="5"/>
  <c r="AC426" i="5"/>
  <c r="AB426" i="5"/>
  <c r="AA426" i="5"/>
  <c r="Z426" i="5"/>
  <c r="Y426" i="5"/>
  <c r="X426" i="5"/>
  <c r="W426" i="5"/>
  <c r="V426" i="5"/>
  <c r="U426" i="5"/>
  <c r="T426" i="5"/>
  <c r="S426" i="5"/>
  <c r="R426" i="5"/>
  <c r="Q426" i="5"/>
  <c r="P426" i="5"/>
  <c r="O426" i="5"/>
  <c r="N426" i="5"/>
  <c r="M426" i="5"/>
  <c r="L426" i="5"/>
  <c r="K426" i="5"/>
  <c r="J426" i="5"/>
  <c r="I426" i="5"/>
  <c r="H426" i="5"/>
  <c r="G426" i="5"/>
  <c r="F426" i="5"/>
  <c r="E426" i="5"/>
  <c r="D426" i="5"/>
  <c r="C426" i="5"/>
  <c r="B426" i="5"/>
  <c r="AS423" i="5"/>
  <c r="AR423" i="5"/>
  <c r="AS422" i="5"/>
  <c r="AR422" i="5"/>
  <c r="AS421" i="5"/>
  <c r="AR421" i="5"/>
  <c r="AT421" i="5" s="1"/>
  <c r="AS420" i="5"/>
  <c r="AR420" i="5"/>
  <c r="AT420" i="5" s="1"/>
  <c r="AP417" i="5"/>
  <c r="AO417" i="5"/>
  <c r="AN417" i="5"/>
  <c r="AM417" i="5"/>
  <c r="AL417" i="5"/>
  <c r="AK417" i="5"/>
  <c r="AJ417" i="5"/>
  <c r="AI417" i="5"/>
  <c r="AH417" i="5"/>
  <c r="AG417" i="5"/>
  <c r="AF417" i="5"/>
  <c r="AE417" i="5"/>
  <c r="AD417" i="5"/>
  <c r="AC417" i="5"/>
  <c r="AB417" i="5"/>
  <c r="AA417" i="5"/>
  <c r="Z417" i="5"/>
  <c r="Y417" i="5"/>
  <c r="X417" i="5"/>
  <c r="W417" i="5"/>
  <c r="V417" i="5"/>
  <c r="U417" i="5"/>
  <c r="T417" i="5"/>
  <c r="S417" i="5"/>
  <c r="R417" i="5"/>
  <c r="Q417" i="5"/>
  <c r="P417" i="5"/>
  <c r="O417" i="5"/>
  <c r="N417" i="5"/>
  <c r="M417" i="5"/>
  <c r="L417" i="5"/>
  <c r="K417" i="5"/>
  <c r="J417" i="5"/>
  <c r="I417" i="5"/>
  <c r="H417" i="5"/>
  <c r="G417" i="5"/>
  <c r="F417" i="5"/>
  <c r="E417" i="5"/>
  <c r="D417" i="5"/>
  <c r="C417" i="5"/>
  <c r="B417" i="5"/>
  <c r="AP416" i="5"/>
  <c r="AO416" i="5"/>
  <c r="AN416" i="5"/>
  <c r="AM416" i="5"/>
  <c r="AL416" i="5"/>
  <c r="AK416" i="5"/>
  <c r="AJ416" i="5"/>
  <c r="AI416" i="5"/>
  <c r="AH416" i="5"/>
  <c r="AG416" i="5"/>
  <c r="AF416" i="5"/>
  <c r="AE416" i="5"/>
  <c r="AD416" i="5"/>
  <c r="AC416" i="5"/>
  <c r="AB416" i="5"/>
  <c r="AA416" i="5"/>
  <c r="Z416" i="5"/>
  <c r="Y416" i="5"/>
  <c r="X416" i="5"/>
  <c r="W416" i="5"/>
  <c r="V416" i="5"/>
  <c r="U416" i="5"/>
  <c r="T416" i="5"/>
  <c r="S416" i="5"/>
  <c r="R416" i="5"/>
  <c r="Q416" i="5"/>
  <c r="P416" i="5"/>
  <c r="O416" i="5"/>
  <c r="N416" i="5"/>
  <c r="M416" i="5"/>
  <c r="L416" i="5"/>
  <c r="K416" i="5"/>
  <c r="J416" i="5"/>
  <c r="I416" i="5"/>
  <c r="H416" i="5"/>
  <c r="G416" i="5"/>
  <c r="F416" i="5"/>
  <c r="E416" i="5"/>
  <c r="D416" i="5"/>
  <c r="C416" i="5"/>
  <c r="B416" i="5"/>
  <c r="AP415" i="5"/>
  <c r="AO415" i="5"/>
  <c r="AN415" i="5"/>
  <c r="AM415" i="5"/>
  <c r="AL415" i="5"/>
  <c r="AK415" i="5"/>
  <c r="AJ415" i="5"/>
  <c r="AI415" i="5"/>
  <c r="AH415" i="5"/>
  <c r="AG415" i="5"/>
  <c r="AF415" i="5"/>
  <c r="AE415" i="5"/>
  <c r="AD415" i="5"/>
  <c r="AC415" i="5"/>
  <c r="AB415" i="5"/>
  <c r="AA415" i="5"/>
  <c r="Z415" i="5"/>
  <c r="Y415" i="5"/>
  <c r="X415" i="5"/>
  <c r="W415" i="5"/>
  <c r="V415" i="5"/>
  <c r="U415" i="5"/>
  <c r="T415" i="5"/>
  <c r="S415" i="5"/>
  <c r="R415" i="5"/>
  <c r="Q415" i="5"/>
  <c r="P415" i="5"/>
  <c r="O415" i="5"/>
  <c r="N415" i="5"/>
  <c r="M415" i="5"/>
  <c r="L415" i="5"/>
  <c r="K415" i="5"/>
  <c r="J415" i="5"/>
  <c r="I415" i="5"/>
  <c r="H415" i="5"/>
  <c r="G415" i="5"/>
  <c r="F415" i="5"/>
  <c r="E415" i="5"/>
  <c r="D415" i="5"/>
  <c r="C415" i="5"/>
  <c r="B415" i="5"/>
  <c r="AP414" i="5"/>
  <c r="AO414" i="5"/>
  <c r="AN414" i="5"/>
  <c r="AM414" i="5"/>
  <c r="AL414" i="5"/>
  <c r="AK414" i="5"/>
  <c r="AJ414" i="5"/>
  <c r="AI414" i="5"/>
  <c r="AH414" i="5"/>
  <c r="AG414" i="5"/>
  <c r="AF414" i="5"/>
  <c r="AE414" i="5"/>
  <c r="AD414" i="5"/>
  <c r="AC414" i="5"/>
  <c r="AB414" i="5"/>
  <c r="AA414" i="5"/>
  <c r="Z414" i="5"/>
  <c r="Y414" i="5"/>
  <c r="X414" i="5"/>
  <c r="W414" i="5"/>
  <c r="V414" i="5"/>
  <c r="U414" i="5"/>
  <c r="T414" i="5"/>
  <c r="S414" i="5"/>
  <c r="R414" i="5"/>
  <c r="Q414" i="5"/>
  <c r="P414" i="5"/>
  <c r="O414" i="5"/>
  <c r="N414" i="5"/>
  <c r="M414" i="5"/>
  <c r="L414" i="5"/>
  <c r="K414" i="5"/>
  <c r="J414" i="5"/>
  <c r="I414" i="5"/>
  <c r="H414" i="5"/>
  <c r="G414" i="5"/>
  <c r="F414" i="5"/>
  <c r="E414" i="5"/>
  <c r="D414" i="5"/>
  <c r="C414" i="5"/>
  <c r="B414" i="5"/>
  <c r="AP413" i="5"/>
  <c r="AO413" i="5"/>
  <c r="AN413" i="5"/>
  <c r="AM413" i="5"/>
  <c r="AL413" i="5"/>
  <c r="AK413" i="5"/>
  <c r="AJ413" i="5"/>
  <c r="AI413" i="5"/>
  <c r="AH413" i="5"/>
  <c r="AG413" i="5"/>
  <c r="AF413" i="5"/>
  <c r="AE413" i="5"/>
  <c r="AD413" i="5"/>
  <c r="AC413" i="5"/>
  <c r="AB413" i="5"/>
  <c r="AA413" i="5"/>
  <c r="Z413" i="5"/>
  <c r="Y413" i="5"/>
  <c r="X413" i="5"/>
  <c r="W413" i="5"/>
  <c r="V413" i="5"/>
  <c r="U413" i="5"/>
  <c r="T413" i="5"/>
  <c r="S413" i="5"/>
  <c r="R413" i="5"/>
  <c r="Q413" i="5"/>
  <c r="P413" i="5"/>
  <c r="O413" i="5"/>
  <c r="N413" i="5"/>
  <c r="M413" i="5"/>
  <c r="L413" i="5"/>
  <c r="K413" i="5"/>
  <c r="J413" i="5"/>
  <c r="I413" i="5"/>
  <c r="H413" i="5"/>
  <c r="G413" i="5"/>
  <c r="F413" i="5"/>
  <c r="E413" i="5"/>
  <c r="D413" i="5"/>
  <c r="C413" i="5"/>
  <c r="B413" i="5"/>
  <c r="AS410" i="5"/>
  <c r="AR410" i="5"/>
  <c r="AS409" i="5"/>
  <c r="AR409" i="5"/>
  <c r="AS408" i="5"/>
  <c r="AR408" i="5"/>
  <c r="AT408" i="5" s="1"/>
  <c r="AR407" i="5"/>
  <c r="AU407" i="5" s="1"/>
  <c r="AS407" i="5"/>
  <c r="AP404" i="5"/>
  <c r="AO404" i="5"/>
  <c r="AN404" i="5"/>
  <c r="AM404" i="5"/>
  <c r="AL404" i="5"/>
  <c r="AK404" i="5"/>
  <c r="AJ404" i="5"/>
  <c r="AI404" i="5"/>
  <c r="AH404" i="5"/>
  <c r="AG404" i="5"/>
  <c r="AF404" i="5"/>
  <c r="AE404" i="5"/>
  <c r="AD404" i="5"/>
  <c r="AC404" i="5"/>
  <c r="AB404" i="5"/>
  <c r="AA404" i="5"/>
  <c r="Z404" i="5"/>
  <c r="Y404" i="5"/>
  <c r="X404" i="5"/>
  <c r="W404" i="5"/>
  <c r="V404" i="5"/>
  <c r="U404" i="5"/>
  <c r="T404" i="5"/>
  <c r="S404" i="5"/>
  <c r="R404" i="5"/>
  <c r="Q404" i="5"/>
  <c r="P404" i="5"/>
  <c r="O404" i="5"/>
  <c r="N404" i="5"/>
  <c r="M404" i="5"/>
  <c r="L404" i="5"/>
  <c r="K404" i="5"/>
  <c r="J404" i="5"/>
  <c r="I404" i="5"/>
  <c r="H404" i="5"/>
  <c r="G404" i="5"/>
  <c r="F404" i="5"/>
  <c r="E404" i="5"/>
  <c r="D404" i="5"/>
  <c r="C404" i="5"/>
  <c r="B404" i="5"/>
  <c r="AP403" i="5"/>
  <c r="AO403" i="5"/>
  <c r="AN403" i="5"/>
  <c r="AM403" i="5"/>
  <c r="AL403" i="5"/>
  <c r="AK403" i="5"/>
  <c r="AJ403" i="5"/>
  <c r="AI403" i="5"/>
  <c r="AH403" i="5"/>
  <c r="AG403" i="5"/>
  <c r="AF403" i="5"/>
  <c r="AE403" i="5"/>
  <c r="AD403" i="5"/>
  <c r="AC403" i="5"/>
  <c r="AB403" i="5"/>
  <c r="AA403" i="5"/>
  <c r="Z403" i="5"/>
  <c r="Y403" i="5"/>
  <c r="X403" i="5"/>
  <c r="W403" i="5"/>
  <c r="V403" i="5"/>
  <c r="U403" i="5"/>
  <c r="T403" i="5"/>
  <c r="S403" i="5"/>
  <c r="R403" i="5"/>
  <c r="Q403" i="5"/>
  <c r="P403" i="5"/>
  <c r="O403" i="5"/>
  <c r="N403" i="5"/>
  <c r="M403" i="5"/>
  <c r="L403" i="5"/>
  <c r="K403" i="5"/>
  <c r="J403" i="5"/>
  <c r="I403" i="5"/>
  <c r="H403" i="5"/>
  <c r="G403" i="5"/>
  <c r="F403" i="5"/>
  <c r="E403" i="5"/>
  <c r="D403" i="5"/>
  <c r="C403" i="5"/>
  <c r="B403" i="5"/>
  <c r="AP402" i="5"/>
  <c r="AO402" i="5"/>
  <c r="AN402" i="5"/>
  <c r="AM402" i="5"/>
  <c r="AL402" i="5"/>
  <c r="AK402" i="5"/>
  <c r="AJ402" i="5"/>
  <c r="AI402" i="5"/>
  <c r="AH402" i="5"/>
  <c r="AG402" i="5"/>
  <c r="AF402" i="5"/>
  <c r="AE402" i="5"/>
  <c r="AD402" i="5"/>
  <c r="AC402" i="5"/>
  <c r="AB402" i="5"/>
  <c r="AA402" i="5"/>
  <c r="Z402" i="5"/>
  <c r="Y402" i="5"/>
  <c r="X402" i="5"/>
  <c r="W402" i="5"/>
  <c r="V402" i="5"/>
  <c r="U402" i="5"/>
  <c r="T402" i="5"/>
  <c r="S402" i="5"/>
  <c r="R402" i="5"/>
  <c r="Q402" i="5"/>
  <c r="P402" i="5"/>
  <c r="O402" i="5"/>
  <c r="N402" i="5"/>
  <c r="M402" i="5"/>
  <c r="L402" i="5"/>
  <c r="K402" i="5"/>
  <c r="J402" i="5"/>
  <c r="I402" i="5"/>
  <c r="H402" i="5"/>
  <c r="G402" i="5"/>
  <c r="F402" i="5"/>
  <c r="E402" i="5"/>
  <c r="D402" i="5"/>
  <c r="C402" i="5"/>
  <c r="B402" i="5"/>
  <c r="AP401" i="5"/>
  <c r="AO401" i="5"/>
  <c r="AN401" i="5"/>
  <c r="AM401" i="5"/>
  <c r="AL401" i="5"/>
  <c r="AK401" i="5"/>
  <c r="AJ401" i="5"/>
  <c r="AI401" i="5"/>
  <c r="AH401" i="5"/>
  <c r="AG401" i="5"/>
  <c r="AF401" i="5"/>
  <c r="AE401" i="5"/>
  <c r="AD401" i="5"/>
  <c r="AC401" i="5"/>
  <c r="AB401" i="5"/>
  <c r="AA401" i="5"/>
  <c r="Z401" i="5"/>
  <c r="Y401" i="5"/>
  <c r="X401" i="5"/>
  <c r="W401" i="5"/>
  <c r="V401" i="5"/>
  <c r="U401" i="5"/>
  <c r="T401" i="5"/>
  <c r="S401" i="5"/>
  <c r="R401" i="5"/>
  <c r="Q401" i="5"/>
  <c r="P401" i="5"/>
  <c r="O401" i="5"/>
  <c r="N401" i="5"/>
  <c r="M401" i="5"/>
  <c r="L401" i="5"/>
  <c r="K401" i="5"/>
  <c r="J401" i="5"/>
  <c r="I401" i="5"/>
  <c r="H401" i="5"/>
  <c r="G401" i="5"/>
  <c r="F401" i="5"/>
  <c r="E401" i="5"/>
  <c r="D401" i="5"/>
  <c r="C401" i="5"/>
  <c r="B401" i="5"/>
  <c r="AP400" i="5"/>
  <c r="AO400" i="5"/>
  <c r="AN400" i="5"/>
  <c r="AM400" i="5"/>
  <c r="AL400" i="5"/>
  <c r="AK400" i="5"/>
  <c r="AJ400" i="5"/>
  <c r="AI400" i="5"/>
  <c r="AH400" i="5"/>
  <c r="AG400" i="5"/>
  <c r="AF400" i="5"/>
  <c r="AE400" i="5"/>
  <c r="AD400" i="5"/>
  <c r="AC400" i="5"/>
  <c r="AB400" i="5"/>
  <c r="AA400" i="5"/>
  <c r="Z400" i="5"/>
  <c r="Y400" i="5"/>
  <c r="X400" i="5"/>
  <c r="W400" i="5"/>
  <c r="V400" i="5"/>
  <c r="U400" i="5"/>
  <c r="T400" i="5"/>
  <c r="S400" i="5"/>
  <c r="R400" i="5"/>
  <c r="Q400" i="5"/>
  <c r="P400" i="5"/>
  <c r="O400" i="5"/>
  <c r="N400" i="5"/>
  <c r="M400" i="5"/>
  <c r="L400" i="5"/>
  <c r="K400" i="5"/>
  <c r="J400" i="5"/>
  <c r="I400" i="5"/>
  <c r="H400" i="5"/>
  <c r="G400" i="5"/>
  <c r="F400" i="5"/>
  <c r="E400" i="5"/>
  <c r="D400" i="5"/>
  <c r="C400" i="5"/>
  <c r="B400" i="5"/>
  <c r="AS397" i="5"/>
  <c r="AR397" i="5"/>
  <c r="AS396" i="5"/>
  <c r="AR396" i="5"/>
  <c r="AV394" i="5" s="1"/>
  <c r="AS395" i="5"/>
  <c r="AR395" i="5"/>
  <c r="AT395" i="5"/>
  <c r="AS394" i="5"/>
  <c r="AR394" i="5"/>
  <c r="AT394" i="5" s="1"/>
  <c r="AP391" i="5"/>
  <c r="AO391" i="5"/>
  <c r="AN391" i="5"/>
  <c r="AM391" i="5"/>
  <c r="AL391" i="5"/>
  <c r="AK391" i="5"/>
  <c r="AJ391" i="5"/>
  <c r="AI391" i="5"/>
  <c r="AH391" i="5"/>
  <c r="AG391" i="5"/>
  <c r="AF391" i="5"/>
  <c r="AE391" i="5"/>
  <c r="AD391" i="5"/>
  <c r="AC391" i="5"/>
  <c r="AB391" i="5"/>
  <c r="AA391" i="5"/>
  <c r="Z391" i="5"/>
  <c r="Y391" i="5"/>
  <c r="X391" i="5"/>
  <c r="W391" i="5"/>
  <c r="V391" i="5"/>
  <c r="U391" i="5"/>
  <c r="T391" i="5"/>
  <c r="S391" i="5"/>
  <c r="R391" i="5"/>
  <c r="Q391" i="5"/>
  <c r="P391" i="5"/>
  <c r="O391" i="5"/>
  <c r="N391" i="5"/>
  <c r="M391" i="5"/>
  <c r="L391" i="5"/>
  <c r="K391" i="5"/>
  <c r="J391" i="5"/>
  <c r="I391" i="5"/>
  <c r="H391" i="5"/>
  <c r="G391" i="5"/>
  <c r="F391" i="5"/>
  <c r="E391" i="5"/>
  <c r="D391" i="5"/>
  <c r="C391" i="5"/>
  <c r="B391" i="5"/>
  <c r="AP390" i="5"/>
  <c r="AO390" i="5"/>
  <c r="AN390" i="5"/>
  <c r="AM390" i="5"/>
  <c r="AL390" i="5"/>
  <c r="AK390" i="5"/>
  <c r="AJ390" i="5"/>
  <c r="AI390" i="5"/>
  <c r="AH390" i="5"/>
  <c r="AG390" i="5"/>
  <c r="AF390" i="5"/>
  <c r="AE390" i="5"/>
  <c r="AD390" i="5"/>
  <c r="AC390" i="5"/>
  <c r="AB390" i="5"/>
  <c r="AA390" i="5"/>
  <c r="Z390" i="5"/>
  <c r="Y390" i="5"/>
  <c r="X390" i="5"/>
  <c r="W390" i="5"/>
  <c r="V390" i="5"/>
  <c r="U390" i="5"/>
  <c r="T390" i="5"/>
  <c r="S390" i="5"/>
  <c r="R390" i="5"/>
  <c r="Q390" i="5"/>
  <c r="P390" i="5"/>
  <c r="O390" i="5"/>
  <c r="N390" i="5"/>
  <c r="M390" i="5"/>
  <c r="L390" i="5"/>
  <c r="K390" i="5"/>
  <c r="J390" i="5"/>
  <c r="I390" i="5"/>
  <c r="H390" i="5"/>
  <c r="G390" i="5"/>
  <c r="F390" i="5"/>
  <c r="E390" i="5"/>
  <c r="D390" i="5"/>
  <c r="C390" i="5"/>
  <c r="B390" i="5"/>
  <c r="AP389" i="5"/>
  <c r="AO389" i="5"/>
  <c r="AN389" i="5"/>
  <c r="AM389" i="5"/>
  <c r="AL389" i="5"/>
  <c r="AK389" i="5"/>
  <c r="AJ389" i="5"/>
  <c r="AI389" i="5"/>
  <c r="AH389" i="5"/>
  <c r="AG389" i="5"/>
  <c r="AF389" i="5"/>
  <c r="AE389" i="5"/>
  <c r="AD389" i="5"/>
  <c r="AC389" i="5"/>
  <c r="AB389" i="5"/>
  <c r="AA389" i="5"/>
  <c r="Z389" i="5"/>
  <c r="Y389" i="5"/>
  <c r="X389" i="5"/>
  <c r="W389" i="5"/>
  <c r="V389" i="5"/>
  <c r="U389" i="5"/>
  <c r="T389" i="5"/>
  <c r="S389" i="5"/>
  <c r="R389" i="5"/>
  <c r="Q389" i="5"/>
  <c r="P389" i="5"/>
  <c r="O389" i="5"/>
  <c r="N389" i="5"/>
  <c r="M389" i="5"/>
  <c r="L389" i="5"/>
  <c r="K389" i="5"/>
  <c r="J389" i="5"/>
  <c r="I389" i="5"/>
  <c r="H389" i="5"/>
  <c r="G389" i="5"/>
  <c r="F389" i="5"/>
  <c r="E389" i="5"/>
  <c r="D389" i="5"/>
  <c r="C389" i="5"/>
  <c r="B389" i="5"/>
  <c r="AP388" i="5"/>
  <c r="AO388" i="5"/>
  <c r="AN388" i="5"/>
  <c r="AM388" i="5"/>
  <c r="AL388" i="5"/>
  <c r="AK388" i="5"/>
  <c r="AJ388" i="5"/>
  <c r="AI388" i="5"/>
  <c r="AH388" i="5"/>
  <c r="AG388" i="5"/>
  <c r="AF388" i="5"/>
  <c r="AE388" i="5"/>
  <c r="AD388" i="5"/>
  <c r="AC388" i="5"/>
  <c r="AB388" i="5"/>
  <c r="AA388" i="5"/>
  <c r="Z388" i="5"/>
  <c r="Y388" i="5"/>
  <c r="X388" i="5"/>
  <c r="W388" i="5"/>
  <c r="V388" i="5"/>
  <c r="U388" i="5"/>
  <c r="T388" i="5"/>
  <c r="S388" i="5"/>
  <c r="R388" i="5"/>
  <c r="Q388" i="5"/>
  <c r="P388" i="5"/>
  <c r="O388" i="5"/>
  <c r="N388" i="5"/>
  <c r="M388" i="5"/>
  <c r="L388" i="5"/>
  <c r="K388" i="5"/>
  <c r="J388" i="5"/>
  <c r="I388" i="5"/>
  <c r="H388" i="5"/>
  <c r="G388" i="5"/>
  <c r="F388" i="5"/>
  <c r="E388" i="5"/>
  <c r="D388" i="5"/>
  <c r="C388" i="5"/>
  <c r="B388" i="5"/>
  <c r="AP387" i="5"/>
  <c r="AO387" i="5"/>
  <c r="AN387" i="5"/>
  <c r="AM387" i="5"/>
  <c r="AL387" i="5"/>
  <c r="AK387" i="5"/>
  <c r="AJ387" i="5"/>
  <c r="AI387" i="5"/>
  <c r="AH387" i="5"/>
  <c r="AG387" i="5"/>
  <c r="AF387" i="5"/>
  <c r="AE387" i="5"/>
  <c r="AD387" i="5"/>
  <c r="AC387" i="5"/>
  <c r="AB387" i="5"/>
  <c r="AA387" i="5"/>
  <c r="Z387" i="5"/>
  <c r="Y387" i="5"/>
  <c r="X387" i="5"/>
  <c r="W387" i="5"/>
  <c r="V387" i="5"/>
  <c r="U387" i="5"/>
  <c r="T387" i="5"/>
  <c r="S387" i="5"/>
  <c r="R387" i="5"/>
  <c r="Q387" i="5"/>
  <c r="P387" i="5"/>
  <c r="O387" i="5"/>
  <c r="N387" i="5"/>
  <c r="M387" i="5"/>
  <c r="L387" i="5"/>
  <c r="K387" i="5"/>
  <c r="J387" i="5"/>
  <c r="I387" i="5"/>
  <c r="H387" i="5"/>
  <c r="G387" i="5"/>
  <c r="F387" i="5"/>
  <c r="E387" i="5"/>
  <c r="D387" i="5"/>
  <c r="C387" i="5"/>
  <c r="B387" i="5"/>
  <c r="AS384" i="5"/>
  <c r="AR384" i="5"/>
  <c r="AT383" i="5" s="1"/>
  <c r="AS383" i="5"/>
  <c r="AR383" i="5"/>
  <c r="AS382" i="5"/>
  <c r="AR382" i="5"/>
  <c r="AT382" i="5" s="1"/>
  <c r="AS381" i="5"/>
  <c r="AR381" i="5"/>
  <c r="AP378" i="5"/>
  <c r="AO378" i="5"/>
  <c r="AN378" i="5"/>
  <c r="AM378" i="5"/>
  <c r="AL378" i="5"/>
  <c r="AK378" i="5"/>
  <c r="AJ378" i="5"/>
  <c r="AI378" i="5"/>
  <c r="AH378" i="5"/>
  <c r="AG378" i="5"/>
  <c r="AF378" i="5"/>
  <c r="AE378" i="5"/>
  <c r="AD378" i="5"/>
  <c r="AC378" i="5"/>
  <c r="AB378" i="5"/>
  <c r="AA378" i="5"/>
  <c r="Z378" i="5"/>
  <c r="Y378" i="5"/>
  <c r="X378" i="5"/>
  <c r="W378" i="5"/>
  <c r="V378" i="5"/>
  <c r="U378" i="5"/>
  <c r="T378" i="5"/>
  <c r="S378" i="5"/>
  <c r="R378" i="5"/>
  <c r="Q378" i="5"/>
  <c r="P378" i="5"/>
  <c r="O378" i="5"/>
  <c r="N378" i="5"/>
  <c r="M378" i="5"/>
  <c r="L378" i="5"/>
  <c r="K378" i="5"/>
  <c r="J378" i="5"/>
  <c r="I378" i="5"/>
  <c r="H378" i="5"/>
  <c r="G378" i="5"/>
  <c r="F378" i="5"/>
  <c r="E378" i="5"/>
  <c r="D378" i="5"/>
  <c r="C378" i="5"/>
  <c r="B378" i="5"/>
  <c r="AP377" i="5"/>
  <c r="AO377" i="5"/>
  <c r="AN377" i="5"/>
  <c r="AM377" i="5"/>
  <c r="AL377" i="5"/>
  <c r="AK377" i="5"/>
  <c r="AJ377" i="5"/>
  <c r="AI377" i="5"/>
  <c r="AH377" i="5"/>
  <c r="AG377" i="5"/>
  <c r="AF377" i="5"/>
  <c r="AE377" i="5"/>
  <c r="AD377" i="5"/>
  <c r="AC377" i="5"/>
  <c r="AB377" i="5"/>
  <c r="AA377" i="5"/>
  <c r="Z377" i="5"/>
  <c r="Y377" i="5"/>
  <c r="X377" i="5"/>
  <c r="W377" i="5"/>
  <c r="V377" i="5"/>
  <c r="U377" i="5"/>
  <c r="T377" i="5"/>
  <c r="S377" i="5"/>
  <c r="R377" i="5"/>
  <c r="Q377" i="5"/>
  <c r="P377" i="5"/>
  <c r="O377" i="5"/>
  <c r="N377" i="5"/>
  <c r="M377" i="5"/>
  <c r="L377" i="5"/>
  <c r="K377" i="5"/>
  <c r="J377" i="5"/>
  <c r="I377" i="5"/>
  <c r="H377" i="5"/>
  <c r="G377" i="5"/>
  <c r="F377" i="5"/>
  <c r="E377" i="5"/>
  <c r="D377" i="5"/>
  <c r="C377" i="5"/>
  <c r="B377" i="5"/>
  <c r="AP376" i="5"/>
  <c r="AO376" i="5"/>
  <c r="AN376" i="5"/>
  <c r="AM376" i="5"/>
  <c r="AL376" i="5"/>
  <c r="AK376" i="5"/>
  <c r="AJ376" i="5"/>
  <c r="AI376" i="5"/>
  <c r="AH376" i="5"/>
  <c r="AG376" i="5"/>
  <c r="AF376" i="5"/>
  <c r="AE376" i="5"/>
  <c r="AD376" i="5"/>
  <c r="AC376" i="5"/>
  <c r="AB376" i="5"/>
  <c r="AA376" i="5"/>
  <c r="Z376" i="5"/>
  <c r="Y376" i="5"/>
  <c r="X376" i="5"/>
  <c r="W376" i="5"/>
  <c r="V376" i="5"/>
  <c r="U376" i="5"/>
  <c r="T376" i="5"/>
  <c r="S376" i="5"/>
  <c r="R376" i="5"/>
  <c r="Q376" i="5"/>
  <c r="P376" i="5"/>
  <c r="O376" i="5"/>
  <c r="N376" i="5"/>
  <c r="M376" i="5"/>
  <c r="L376" i="5"/>
  <c r="K376" i="5"/>
  <c r="J376" i="5"/>
  <c r="I376" i="5"/>
  <c r="H376" i="5"/>
  <c r="G376" i="5"/>
  <c r="F376" i="5"/>
  <c r="E376" i="5"/>
  <c r="D376" i="5"/>
  <c r="C376" i="5"/>
  <c r="B376" i="5"/>
  <c r="AP375" i="5"/>
  <c r="AO375" i="5"/>
  <c r="AN375" i="5"/>
  <c r="AM375" i="5"/>
  <c r="AL375" i="5"/>
  <c r="AK375" i="5"/>
  <c r="AJ375" i="5"/>
  <c r="AI375" i="5"/>
  <c r="AH375" i="5"/>
  <c r="AG375" i="5"/>
  <c r="AF375" i="5"/>
  <c r="AE375" i="5"/>
  <c r="AD375" i="5"/>
  <c r="AC375" i="5"/>
  <c r="AB375" i="5"/>
  <c r="AA375" i="5"/>
  <c r="Z375" i="5"/>
  <c r="Y375" i="5"/>
  <c r="X375" i="5"/>
  <c r="W375" i="5"/>
  <c r="V375" i="5"/>
  <c r="U375" i="5"/>
  <c r="T375" i="5"/>
  <c r="S375" i="5"/>
  <c r="R375" i="5"/>
  <c r="Q375" i="5"/>
  <c r="P375" i="5"/>
  <c r="O375" i="5"/>
  <c r="N375" i="5"/>
  <c r="M375" i="5"/>
  <c r="L375" i="5"/>
  <c r="K375" i="5"/>
  <c r="J375" i="5"/>
  <c r="I375" i="5"/>
  <c r="H375" i="5"/>
  <c r="G375" i="5"/>
  <c r="F375" i="5"/>
  <c r="E375" i="5"/>
  <c r="D375" i="5"/>
  <c r="C375" i="5"/>
  <c r="B375" i="5"/>
  <c r="AP374" i="5"/>
  <c r="AO374" i="5"/>
  <c r="AN374" i="5"/>
  <c r="AM374" i="5"/>
  <c r="AL374" i="5"/>
  <c r="AK374" i="5"/>
  <c r="AJ374" i="5"/>
  <c r="AI374" i="5"/>
  <c r="AH374" i="5"/>
  <c r="AG374" i="5"/>
  <c r="AF374" i="5"/>
  <c r="AE374" i="5"/>
  <c r="AD374" i="5"/>
  <c r="AC374" i="5"/>
  <c r="AB374" i="5"/>
  <c r="AA374" i="5"/>
  <c r="Z374" i="5"/>
  <c r="Y374" i="5"/>
  <c r="X374" i="5"/>
  <c r="W374" i="5"/>
  <c r="V374" i="5"/>
  <c r="U374" i="5"/>
  <c r="T374" i="5"/>
  <c r="S374" i="5"/>
  <c r="R374" i="5"/>
  <c r="Q374" i="5"/>
  <c r="P374" i="5"/>
  <c r="O374" i="5"/>
  <c r="N374" i="5"/>
  <c r="M374" i="5"/>
  <c r="L374" i="5"/>
  <c r="K374" i="5"/>
  <c r="J374" i="5"/>
  <c r="I374" i="5"/>
  <c r="H374" i="5"/>
  <c r="G374" i="5"/>
  <c r="F374" i="5"/>
  <c r="E374" i="5"/>
  <c r="D374" i="5"/>
  <c r="C374" i="5"/>
  <c r="B374" i="5"/>
  <c r="AS371" i="5"/>
  <c r="AR371" i="5"/>
  <c r="AS370" i="5"/>
  <c r="AR370" i="5"/>
  <c r="AS369" i="5"/>
  <c r="AR369" i="5"/>
  <c r="AT369" i="5"/>
  <c r="AS368" i="5"/>
  <c r="AR368" i="5"/>
  <c r="AP365" i="5"/>
  <c r="AO365" i="5"/>
  <c r="AN365" i="5"/>
  <c r="AM365" i="5"/>
  <c r="AL365" i="5"/>
  <c r="AK365" i="5"/>
  <c r="AJ365" i="5"/>
  <c r="AI365" i="5"/>
  <c r="AH365" i="5"/>
  <c r="AG365" i="5"/>
  <c r="AF365" i="5"/>
  <c r="AE365" i="5"/>
  <c r="AD365" i="5"/>
  <c r="AC365" i="5"/>
  <c r="AB365" i="5"/>
  <c r="AA365" i="5"/>
  <c r="Z365" i="5"/>
  <c r="Y365" i="5"/>
  <c r="X365" i="5"/>
  <c r="W365" i="5"/>
  <c r="V365" i="5"/>
  <c r="U365" i="5"/>
  <c r="T365" i="5"/>
  <c r="S365" i="5"/>
  <c r="R365" i="5"/>
  <c r="Q365" i="5"/>
  <c r="P365" i="5"/>
  <c r="O365" i="5"/>
  <c r="N365" i="5"/>
  <c r="M365" i="5"/>
  <c r="L365" i="5"/>
  <c r="K365" i="5"/>
  <c r="J365" i="5"/>
  <c r="I365" i="5"/>
  <c r="H365" i="5"/>
  <c r="G365" i="5"/>
  <c r="F365" i="5"/>
  <c r="E365" i="5"/>
  <c r="D365" i="5"/>
  <c r="C365" i="5"/>
  <c r="B365" i="5"/>
  <c r="AP364" i="5"/>
  <c r="AO364" i="5"/>
  <c r="AN364" i="5"/>
  <c r="AM364" i="5"/>
  <c r="AL364" i="5"/>
  <c r="AK364" i="5"/>
  <c r="AJ364" i="5"/>
  <c r="AI364" i="5"/>
  <c r="AH364" i="5"/>
  <c r="AG364" i="5"/>
  <c r="AF364" i="5"/>
  <c r="AE364" i="5"/>
  <c r="AD364" i="5"/>
  <c r="AC364" i="5"/>
  <c r="AB364" i="5"/>
  <c r="AA364" i="5"/>
  <c r="Z364" i="5"/>
  <c r="Y364" i="5"/>
  <c r="X364" i="5"/>
  <c r="W364" i="5"/>
  <c r="V364" i="5"/>
  <c r="U364" i="5"/>
  <c r="T364" i="5"/>
  <c r="S364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F364" i="5"/>
  <c r="E364" i="5"/>
  <c r="D364" i="5"/>
  <c r="C364" i="5"/>
  <c r="B364" i="5"/>
  <c r="AP363" i="5"/>
  <c r="AO363" i="5"/>
  <c r="AN363" i="5"/>
  <c r="AM363" i="5"/>
  <c r="AL363" i="5"/>
  <c r="AK363" i="5"/>
  <c r="AJ363" i="5"/>
  <c r="AI363" i="5"/>
  <c r="AH363" i="5"/>
  <c r="AG363" i="5"/>
  <c r="AF363" i="5"/>
  <c r="AE363" i="5"/>
  <c r="AD363" i="5"/>
  <c r="AC363" i="5"/>
  <c r="AB363" i="5"/>
  <c r="AA363" i="5"/>
  <c r="Z363" i="5"/>
  <c r="Y363" i="5"/>
  <c r="X363" i="5"/>
  <c r="W363" i="5"/>
  <c r="V363" i="5"/>
  <c r="U363" i="5"/>
  <c r="T363" i="5"/>
  <c r="S363" i="5"/>
  <c r="R363" i="5"/>
  <c r="Q363" i="5"/>
  <c r="P363" i="5"/>
  <c r="O363" i="5"/>
  <c r="N363" i="5"/>
  <c r="M363" i="5"/>
  <c r="L363" i="5"/>
  <c r="K363" i="5"/>
  <c r="J363" i="5"/>
  <c r="I363" i="5"/>
  <c r="H363" i="5"/>
  <c r="G363" i="5"/>
  <c r="F363" i="5"/>
  <c r="E363" i="5"/>
  <c r="D363" i="5"/>
  <c r="C363" i="5"/>
  <c r="B363" i="5"/>
  <c r="AP362" i="5"/>
  <c r="AO362" i="5"/>
  <c r="AN362" i="5"/>
  <c r="AM362" i="5"/>
  <c r="AL362" i="5"/>
  <c r="AK362" i="5"/>
  <c r="AJ362" i="5"/>
  <c r="AI362" i="5"/>
  <c r="AH362" i="5"/>
  <c r="AG362" i="5"/>
  <c r="AF362" i="5"/>
  <c r="AE362" i="5"/>
  <c r="AD362" i="5"/>
  <c r="AC362" i="5"/>
  <c r="AB362" i="5"/>
  <c r="AA362" i="5"/>
  <c r="Z362" i="5"/>
  <c r="Y362" i="5"/>
  <c r="X362" i="5"/>
  <c r="W362" i="5"/>
  <c r="V362" i="5"/>
  <c r="U362" i="5"/>
  <c r="T362" i="5"/>
  <c r="S362" i="5"/>
  <c r="R362" i="5"/>
  <c r="Q362" i="5"/>
  <c r="P362" i="5"/>
  <c r="O362" i="5"/>
  <c r="N362" i="5"/>
  <c r="M362" i="5"/>
  <c r="L362" i="5"/>
  <c r="K362" i="5"/>
  <c r="J362" i="5"/>
  <c r="I362" i="5"/>
  <c r="H362" i="5"/>
  <c r="G362" i="5"/>
  <c r="F362" i="5"/>
  <c r="E362" i="5"/>
  <c r="D362" i="5"/>
  <c r="C362" i="5"/>
  <c r="B362" i="5"/>
  <c r="AP361" i="5"/>
  <c r="AO361" i="5"/>
  <c r="AN361" i="5"/>
  <c r="AM361" i="5"/>
  <c r="AL361" i="5"/>
  <c r="AK361" i="5"/>
  <c r="AJ361" i="5"/>
  <c r="AI361" i="5"/>
  <c r="AH361" i="5"/>
  <c r="AG361" i="5"/>
  <c r="AF361" i="5"/>
  <c r="AE361" i="5"/>
  <c r="AD361" i="5"/>
  <c r="AC361" i="5"/>
  <c r="AB361" i="5"/>
  <c r="AA361" i="5"/>
  <c r="Z361" i="5"/>
  <c r="Y361" i="5"/>
  <c r="X361" i="5"/>
  <c r="W361" i="5"/>
  <c r="V361" i="5"/>
  <c r="U361" i="5"/>
  <c r="T361" i="5"/>
  <c r="S361" i="5"/>
  <c r="R361" i="5"/>
  <c r="Q361" i="5"/>
  <c r="P361" i="5"/>
  <c r="O361" i="5"/>
  <c r="N361" i="5"/>
  <c r="M361" i="5"/>
  <c r="L361" i="5"/>
  <c r="K361" i="5"/>
  <c r="J361" i="5"/>
  <c r="I361" i="5"/>
  <c r="H361" i="5"/>
  <c r="G361" i="5"/>
  <c r="F361" i="5"/>
  <c r="E361" i="5"/>
  <c r="D361" i="5"/>
  <c r="C361" i="5"/>
  <c r="B361" i="5"/>
  <c r="AS358" i="5"/>
  <c r="AR358" i="5"/>
  <c r="AS357" i="5"/>
  <c r="AR357" i="5"/>
  <c r="AS356" i="5"/>
  <c r="AR356" i="5"/>
  <c r="AS355" i="5"/>
  <c r="AR355" i="5"/>
  <c r="AV355" i="5" s="1"/>
  <c r="AP352" i="5"/>
  <c r="AO352" i="5"/>
  <c r="AN352" i="5"/>
  <c r="AM352" i="5"/>
  <c r="AL352" i="5"/>
  <c r="AK352" i="5"/>
  <c r="AJ352" i="5"/>
  <c r="AI352" i="5"/>
  <c r="AH352" i="5"/>
  <c r="AG352" i="5"/>
  <c r="AF352" i="5"/>
  <c r="AE352" i="5"/>
  <c r="AD352" i="5"/>
  <c r="AC352" i="5"/>
  <c r="AB352" i="5"/>
  <c r="AA352" i="5"/>
  <c r="Z352" i="5"/>
  <c r="Y352" i="5"/>
  <c r="X352" i="5"/>
  <c r="W352" i="5"/>
  <c r="V352" i="5"/>
  <c r="U352" i="5"/>
  <c r="T352" i="5"/>
  <c r="S352" i="5"/>
  <c r="R352" i="5"/>
  <c r="Q352" i="5"/>
  <c r="P352" i="5"/>
  <c r="O352" i="5"/>
  <c r="N352" i="5"/>
  <c r="M352" i="5"/>
  <c r="L352" i="5"/>
  <c r="K352" i="5"/>
  <c r="J352" i="5"/>
  <c r="I352" i="5"/>
  <c r="H352" i="5"/>
  <c r="G352" i="5"/>
  <c r="F352" i="5"/>
  <c r="E352" i="5"/>
  <c r="D352" i="5"/>
  <c r="C352" i="5"/>
  <c r="B352" i="5"/>
  <c r="AP351" i="5"/>
  <c r="AO351" i="5"/>
  <c r="AN351" i="5"/>
  <c r="AM351" i="5"/>
  <c r="AL351" i="5"/>
  <c r="AK351" i="5"/>
  <c r="AJ351" i="5"/>
  <c r="AI351" i="5"/>
  <c r="AH351" i="5"/>
  <c r="AG351" i="5"/>
  <c r="AF351" i="5"/>
  <c r="AE351" i="5"/>
  <c r="AD351" i="5"/>
  <c r="AC351" i="5"/>
  <c r="AB351" i="5"/>
  <c r="AA351" i="5"/>
  <c r="Z351" i="5"/>
  <c r="Y351" i="5"/>
  <c r="X351" i="5"/>
  <c r="W351" i="5"/>
  <c r="V351" i="5"/>
  <c r="U351" i="5"/>
  <c r="T351" i="5"/>
  <c r="S351" i="5"/>
  <c r="R351" i="5"/>
  <c r="Q351" i="5"/>
  <c r="P351" i="5"/>
  <c r="O351" i="5"/>
  <c r="N351" i="5"/>
  <c r="M351" i="5"/>
  <c r="L351" i="5"/>
  <c r="K351" i="5"/>
  <c r="J351" i="5"/>
  <c r="I351" i="5"/>
  <c r="H351" i="5"/>
  <c r="G351" i="5"/>
  <c r="F351" i="5"/>
  <c r="E351" i="5"/>
  <c r="D351" i="5"/>
  <c r="C351" i="5"/>
  <c r="B351" i="5"/>
  <c r="AP350" i="5"/>
  <c r="AO350" i="5"/>
  <c r="AN350" i="5"/>
  <c r="AM350" i="5"/>
  <c r="AL350" i="5"/>
  <c r="AK350" i="5"/>
  <c r="AJ350" i="5"/>
  <c r="AI350" i="5"/>
  <c r="AH350" i="5"/>
  <c r="AG350" i="5"/>
  <c r="AF350" i="5"/>
  <c r="AE350" i="5"/>
  <c r="AD350" i="5"/>
  <c r="AC350" i="5"/>
  <c r="AB350" i="5"/>
  <c r="AA350" i="5"/>
  <c r="Z350" i="5"/>
  <c r="Y350" i="5"/>
  <c r="X350" i="5"/>
  <c r="W350" i="5"/>
  <c r="V350" i="5"/>
  <c r="U350" i="5"/>
  <c r="T350" i="5"/>
  <c r="S350" i="5"/>
  <c r="R350" i="5"/>
  <c r="Q350" i="5"/>
  <c r="P350" i="5"/>
  <c r="O350" i="5"/>
  <c r="N350" i="5"/>
  <c r="M350" i="5"/>
  <c r="L350" i="5"/>
  <c r="K350" i="5"/>
  <c r="J350" i="5"/>
  <c r="I350" i="5"/>
  <c r="H350" i="5"/>
  <c r="G350" i="5"/>
  <c r="F350" i="5"/>
  <c r="E350" i="5"/>
  <c r="D350" i="5"/>
  <c r="C350" i="5"/>
  <c r="B350" i="5"/>
  <c r="AP349" i="5"/>
  <c r="AO349" i="5"/>
  <c r="AN349" i="5"/>
  <c r="AM349" i="5"/>
  <c r="AL349" i="5"/>
  <c r="AK349" i="5"/>
  <c r="AJ349" i="5"/>
  <c r="AI349" i="5"/>
  <c r="AH349" i="5"/>
  <c r="AG349" i="5"/>
  <c r="AF349" i="5"/>
  <c r="AE349" i="5"/>
  <c r="AD349" i="5"/>
  <c r="AC349" i="5"/>
  <c r="AB349" i="5"/>
  <c r="AA349" i="5"/>
  <c r="Z349" i="5"/>
  <c r="Y349" i="5"/>
  <c r="X349" i="5"/>
  <c r="W349" i="5"/>
  <c r="V349" i="5"/>
  <c r="U349" i="5"/>
  <c r="T349" i="5"/>
  <c r="S349" i="5"/>
  <c r="R349" i="5"/>
  <c r="Q349" i="5"/>
  <c r="P349" i="5"/>
  <c r="O349" i="5"/>
  <c r="N349" i="5"/>
  <c r="M349" i="5"/>
  <c r="L349" i="5"/>
  <c r="K349" i="5"/>
  <c r="J349" i="5"/>
  <c r="I349" i="5"/>
  <c r="H349" i="5"/>
  <c r="G349" i="5"/>
  <c r="F349" i="5"/>
  <c r="E349" i="5"/>
  <c r="D349" i="5"/>
  <c r="C349" i="5"/>
  <c r="B349" i="5"/>
  <c r="AP348" i="5"/>
  <c r="AO348" i="5"/>
  <c r="AN348" i="5"/>
  <c r="AM348" i="5"/>
  <c r="AL348" i="5"/>
  <c r="AK348" i="5"/>
  <c r="AJ348" i="5"/>
  <c r="AI348" i="5"/>
  <c r="AH348" i="5"/>
  <c r="AG348" i="5"/>
  <c r="AF348" i="5"/>
  <c r="AE348" i="5"/>
  <c r="AD348" i="5"/>
  <c r="AC348" i="5"/>
  <c r="AB348" i="5"/>
  <c r="AA348" i="5"/>
  <c r="Z348" i="5"/>
  <c r="Y348" i="5"/>
  <c r="X348" i="5"/>
  <c r="W348" i="5"/>
  <c r="V348" i="5"/>
  <c r="U348" i="5"/>
  <c r="T348" i="5"/>
  <c r="S348" i="5"/>
  <c r="R348" i="5"/>
  <c r="Q348" i="5"/>
  <c r="P348" i="5"/>
  <c r="O348" i="5"/>
  <c r="N348" i="5"/>
  <c r="M348" i="5"/>
  <c r="L348" i="5"/>
  <c r="K348" i="5"/>
  <c r="J348" i="5"/>
  <c r="I348" i="5"/>
  <c r="H348" i="5"/>
  <c r="G348" i="5"/>
  <c r="F348" i="5"/>
  <c r="E348" i="5"/>
  <c r="D348" i="5"/>
  <c r="C348" i="5"/>
  <c r="B348" i="5"/>
  <c r="AS345" i="5"/>
  <c r="AR345" i="5"/>
  <c r="AS344" i="5"/>
  <c r="AR344" i="5"/>
  <c r="AT344" i="5" s="1"/>
  <c r="AS343" i="5"/>
  <c r="AR343" i="5"/>
  <c r="AT343" i="5"/>
  <c r="AS342" i="5"/>
  <c r="AR342" i="5"/>
  <c r="AP339" i="5"/>
  <c r="AO339" i="5"/>
  <c r="AN339" i="5"/>
  <c r="AM339" i="5"/>
  <c r="AL339" i="5"/>
  <c r="AK339" i="5"/>
  <c r="AJ339" i="5"/>
  <c r="AI339" i="5"/>
  <c r="AH339" i="5"/>
  <c r="AG339" i="5"/>
  <c r="AF339" i="5"/>
  <c r="AE339" i="5"/>
  <c r="AD339" i="5"/>
  <c r="AC339" i="5"/>
  <c r="AB339" i="5"/>
  <c r="AA339" i="5"/>
  <c r="Z339" i="5"/>
  <c r="Y339" i="5"/>
  <c r="X339" i="5"/>
  <c r="W339" i="5"/>
  <c r="V339" i="5"/>
  <c r="U339" i="5"/>
  <c r="T339" i="5"/>
  <c r="S339" i="5"/>
  <c r="R339" i="5"/>
  <c r="Q339" i="5"/>
  <c r="P339" i="5"/>
  <c r="O339" i="5"/>
  <c r="N339" i="5"/>
  <c r="M339" i="5"/>
  <c r="L339" i="5"/>
  <c r="K339" i="5"/>
  <c r="J339" i="5"/>
  <c r="I339" i="5"/>
  <c r="H339" i="5"/>
  <c r="G339" i="5"/>
  <c r="F339" i="5"/>
  <c r="E339" i="5"/>
  <c r="D339" i="5"/>
  <c r="C339" i="5"/>
  <c r="B339" i="5"/>
  <c r="AP338" i="5"/>
  <c r="AO338" i="5"/>
  <c r="AN338" i="5"/>
  <c r="AM338" i="5"/>
  <c r="AL338" i="5"/>
  <c r="AK338" i="5"/>
  <c r="AJ338" i="5"/>
  <c r="AI338" i="5"/>
  <c r="AH338" i="5"/>
  <c r="AG338" i="5"/>
  <c r="AF338" i="5"/>
  <c r="AE338" i="5"/>
  <c r="AD338" i="5"/>
  <c r="AC338" i="5"/>
  <c r="AB338" i="5"/>
  <c r="AA338" i="5"/>
  <c r="Z338" i="5"/>
  <c r="Y338" i="5"/>
  <c r="X338" i="5"/>
  <c r="W338" i="5"/>
  <c r="V338" i="5"/>
  <c r="U338" i="5"/>
  <c r="T338" i="5"/>
  <c r="S338" i="5"/>
  <c r="R338" i="5"/>
  <c r="Q338" i="5"/>
  <c r="P338" i="5"/>
  <c r="O338" i="5"/>
  <c r="N338" i="5"/>
  <c r="M338" i="5"/>
  <c r="L338" i="5"/>
  <c r="K338" i="5"/>
  <c r="J338" i="5"/>
  <c r="I338" i="5"/>
  <c r="H338" i="5"/>
  <c r="G338" i="5"/>
  <c r="F338" i="5"/>
  <c r="E338" i="5"/>
  <c r="D338" i="5"/>
  <c r="C338" i="5"/>
  <c r="B338" i="5"/>
  <c r="AP337" i="5"/>
  <c r="AO337" i="5"/>
  <c r="AN337" i="5"/>
  <c r="AM337" i="5"/>
  <c r="AL337" i="5"/>
  <c r="AK337" i="5"/>
  <c r="AJ337" i="5"/>
  <c r="AI337" i="5"/>
  <c r="AH337" i="5"/>
  <c r="AG337" i="5"/>
  <c r="AF337" i="5"/>
  <c r="AE337" i="5"/>
  <c r="AD337" i="5"/>
  <c r="AC337" i="5"/>
  <c r="AB337" i="5"/>
  <c r="AA337" i="5"/>
  <c r="Z337" i="5"/>
  <c r="Y337" i="5"/>
  <c r="X337" i="5"/>
  <c r="W337" i="5"/>
  <c r="V337" i="5"/>
  <c r="U337" i="5"/>
  <c r="T337" i="5"/>
  <c r="S337" i="5"/>
  <c r="R337" i="5"/>
  <c r="Q337" i="5"/>
  <c r="P337" i="5"/>
  <c r="O337" i="5"/>
  <c r="N337" i="5"/>
  <c r="M337" i="5"/>
  <c r="L337" i="5"/>
  <c r="K337" i="5"/>
  <c r="J337" i="5"/>
  <c r="I337" i="5"/>
  <c r="H337" i="5"/>
  <c r="G337" i="5"/>
  <c r="F337" i="5"/>
  <c r="E337" i="5"/>
  <c r="D337" i="5"/>
  <c r="C337" i="5"/>
  <c r="B337" i="5"/>
  <c r="AP336" i="5"/>
  <c r="AO336" i="5"/>
  <c r="AN336" i="5"/>
  <c r="AM336" i="5"/>
  <c r="AL336" i="5"/>
  <c r="AK336" i="5"/>
  <c r="AJ336" i="5"/>
  <c r="AI336" i="5"/>
  <c r="AH336" i="5"/>
  <c r="AG336" i="5"/>
  <c r="AF336" i="5"/>
  <c r="AE336" i="5"/>
  <c r="AD336" i="5"/>
  <c r="AC336" i="5"/>
  <c r="AB336" i="5"/>
  <c r="AA336" i="5"/>
  <c r="Z336" i="5"/>
  <c r="Y336" i="5"/>
  <c r="X336" i="5"/>
  <c r="W336" i="5"/>
  <c r="V336" i="5"/>
  <c r="U336" i="5"/>
  <c r="T336" i="5"/>
  <c r="S336" i="5"/>
  <c r="R336" i="5"/>
  <c r="Q336" i="5"/>
  <c r="P336" i="5"/>
  <c r="O336" i="5"/>
  <c r="N336" i="5"/>
  <c r="M336" i="5"/>
  <c r="L336" i="5"/>
  <c r="K336" i="5"/>
  <c r="J336" i="5"/>
  <c r="I336" i="5"/>
  <c r="H336" i="5"/>
  <c r="G336" i="5"/>
  <c r="F336" i="5"/>
  <c r="E336" i="5"/>
  <c r="D336" i="5"/>
  <c r="C336" i="5"/>
  <c r="B336" i="5"/>
  <c r="AP335" i="5"/>
  <c r="AO335" i="5"/>
  <c r="AN335" i="5"/>
  <c r="AM335" i="5"/>
  <c r="AL335" i="5"/>
  <c r="AK335" i="5"/>
  <c r="AJ335" i="5"/>
  <c r="AI335" i="5"/>
  <c r="AH335" i="5"/>
  <c r="AG335" i="5"/>
  <c r="AF335" i="5"/>
  <c r="AE335" i="5"/>
  <c r="AD335" i="5"/>
  <c r="AC335" i="5"/>
  <c r="AB335" i="5"/>
  <c r="AA335" i="5"/>
  <c r="Z335" i="5"/>
  <c r="Y335" i="5"/>
  <c r="X335" i="5"/>
  <c r="W335" i="5"/>
  <c r="V335" i="5"/>
  <c r="U335" i="5"/>
  <c r="T335" i="5"/>
  <c r="S335" i="5"/>
  <c r="R335" i="5"/>
  <c r="Q335" i="5"/>
  <c r="P335" i="5"/>
  <c r="O335" i="5"/>
  <c r="N335" i="5"/>
  <c r="M335" i="5"/>
  <c r="L335" i="5"/>
  <c r="K335" i="5"/>
  <c r="J335" i="5"/>
  <c r="I335" i="5"/>
  <c r="H335" i="5"/>
  <c r="G335" i="5"/>
  <c r="F335" i="5"/>
  <c r="E335" i="5"/>
  <c r="D335" i="5"/>
  <c r="C335" i="5"/>
  <c r="B335" i="5"/>
  <c r="AS332" i="5"/>
  <c r="AR332" i="5"/>
  <c r="AS331" i="5"/>
  <c r="AR331" i="5"/>
  <c r="AS330" i="5"/>
  <c r="AR330" i="5"/>
  <c r="AS329" i="5"/>
  <c r="AR329" i="5"/>
  <c r="AP326" i="5"/>
  <c r="AO326" i="5"/>
  <c r="AN326" i="5"/>
  <c r="AM326" i="5"/>
  <c r="AL326" i="5"/>
  <c r="AK326" i="5"/>
  <c r="AJ326" i="5"/>
  <c r="AI326" i="5"/>
  <c r="AH326" i="5"/>
  <c r="AG326" i="5"/>
  <c r="AF326" i="5"/>
  <c r="AE326" i="5"/>
  <c r="AD326" i="5"/>
  <c r="AC326" i="5"/>
  <c r="AB326" i="5"/>
  <c r="AA326" i="5"/>
  <c r="Z326" i="5"/>
  <c r="Y326" i="5"/>
  <c r="X326" i="5"/>
  <c r="W326" i="5"/>
  <c r="V326" i="5"/>
  <c r="U326" i="5"/>
  <c r="T326" i="5"/>
  <c r="S326" i="5"/>
  <c r="R326" i="5"/>
  <c r="Q326" i="5"/>
  <c r="P326" i="5"/>
  <c r="O326" i="5"/>
  <c r="N326" i="5"/>
  <c r="M326" i="5"/>
  <c r="L326" i="5"/>
  <c r="K326" i="5"/>
  <c r="J326" i="5"/>
  <c r="I326" i="5"/>
  <c r="H326" i="5"/>
  <c r="G326" i="5"/>
  <c r="F326" i="5"/>
  <c r="E326" i="5"/>
  <c r="D326" i="5"/>
  <c r="C326" i="5"/>
  <c r="B326" i="5"/>
  <c r="AP325" i="5"/>
  <c r="AO325" i="5"/>
  <c r="AN325" i="5"/>
  <c r="AM325" i="5"/>
  <c r="AL325" i="5"/>
  <c r="AK325" i="5"/>
  <c r="AJ325" i="5"/>
  <c r="AI325" i="5"/>
  <c r="AH325" i="5"/>
  <c r="AG325" i="5"/>
  <c r="AF325" i="5"/>
  <c r="AE325" i="5"/>
  <c r="AD325" i="5"/>
  <c r="AC325" i="5"/>
  <c r="AB325" i="5"/>
  <c r="AA325" i="5"/>
  <c r="Z325" i="5"/>
  <c r="Y325" i="5"/>
  <c r="X325" i="5"/>
  <c r="W325" i="5"/>
  <c r="V325" i="5"/>
  <c r="U325" i="5"/>
  <c r="T325" i="5"/>
  <c r="S325" i="5"/>
  <c r="R325" i="5"/>
  <c r="Q325" i="5"/>
  <c r="P325" i="5"/>
  <c r="O325" i="5"/>
  <c r="N325" i="5"/>
  <c r="M325" i="5"/>
  <c r="L325" i="5"/>
  <c r="K325" i="5"/>
  <c r="J325" i="5"/>
  <c r="I325" i="5"/>
  <c r="H325" i="5"/>
  <c r="G325" i="5"/>
  <c r="F325" i="5"/>
  <c r="E325" i="5"/>
  <c r="D325" i="5"/>
  <c r="C325" i="5"/>
  <c r="B325" i="5"/>
  <c r="AP324" i="5"/>
  <c r="AO324" i="5"/>
  <c r="AN324" i="5"/>
  <c r="AM324" i="5"/>
  <c r="AL324" i="5"/>
  <c r="AK324" i="5"/>
  <c r="AJ324" i="5"/>
  <c r="AI324" i="5"/>
  <c r="AH324" i="5"/>
  <c r="AG324" i="5"/>
  <c r="AF324" i="5"/>
  <c r="AE324" i="5"/>
  <c r="AD324" i="5"/>
  <c r="AC324" i="5"/>
  <c r="AB324" i="5"/>
  <c r="AA324" i="5"/>
  <c r="Z324" i="5"/>
  <c r="Y324" i="5"/>
  <c r="X324" i="5"/>
  <c r="W324" i="5"/>
  <c r="V324" i="5"/>
  <c r="U324" i="5"/>
  <c r="T324" i="5"/>
  <c r="S324" i="5"/>
  <c r="R324" i="5"/>
  <c r="Q324" i="5"/>
  <c r="P324" i="5"/>
  <c r="O324" i="5"/>
  <c r="N324" i="5"/>
  <c r="M324" i="5"/>
  <c r="L324" i="5"/>
  <c r="K324" i="5"/>
  <c r="J324" i="5"/>
  <c r="I324" i="5"/>
  <c r="H324" i="5"/>
  <c r="G324" i="5"/>
  <c r="F324" i="5"/>
  <c r="E324" i="5"/>
  <c r="D324" i="5"/>
  <c r="C324" i="5"/>
  <c r="B324" i="5"/>
  <c r="AP323" i="5"/>
  <c r="AO323" i="5"/>
  <c r="AN323" i="5"/>
  <c r="AM323" i="5"/>
  <c r="AL323" i="5"/>
  <c r="AK323" i="5"/>
  <c r="AJ323" i="5"/>
  <c r="AI323" i="5"/>
  <c r="AH323" i="5"/>
  <c r="AG323" i="5"/>
  <c r="AF323" i="5"/>
  <c r="AE323" i="5"/>
  <c r="AD323" i="5"/>
  <c r="AC323" i="5"/>
  <c r="AB323" i="5"/>
  <c r="AA323" i="5"/>
  <c r="Z323" i="5"/>
  <c r="Y323" i="5"/>
  <c r="X323" i="5"/>
  <c r="W323" i="5"/>
  <c r="V323" i="5"/>
  <c r="U323" i="5"/>
  <c r="T323" i="5"/>
  <c r="S323" i="5"/>
  <c r="R323" i="5"/>
  <c r="Q323" i="5"/>
  <c r="P323" i="5"/>
  <c r="O323" i="5"/>
  <c r="N323" i="5"/>
  <c r="M323" i="5"/>
  <c r="L323" i="5"/>
  <c r="K323" i="5"/>
  <c r="J323" i="5"/>
  <c r="I323" i="5"/>
  <c r="H323" i="5"/>
  <c r="G323" i="5"/>
  <c r="F323" i="5"/>
  <c r="E323" i="5"/>
  <c r="D323" i="5"/>
  <c r="C323" i="5"/>
  <c r="B323" i="5"/>
  <c r="AP322" i="5"/>
  <c r="AO322" i="5"/>
  <c r="AN322" i="5"/>
  <c r="AM322" i="5"/>
  <c r="AL322" i="5"/>
  <c r="AK322" i="5"/>
  <c r="AJ322" i="5"/>
  <c r="AI322" i="5"/>
  <c r="AH322" i="5"/>
  <c r="AG322" i="5"/>
  <c r="AF322" i="5"/>
  <c r="AE322" i="5"/>
  <c r="AD322" i="5"/>
  <c r="AC322" i="5"/>
  <c r="AB322" i="5"/>
  <c r="AA322" i="5"/>
  <c r="Z322" i="5"/>
  <c r="Y322" i="5"/>
  <c r="X322" i="5"/>
  <c r="W322" i="5"/>
  <c r="V322" i="5"/>
  <c r="U322" i="5"/>
  <c r="T322" i="5"/>
  <c r="S322" i="5"/>
  <c r="R322" i="5"/>
  <c r="Q322" i="5"/>
  <c r="P322" i="5"/>
  <c r="O322" i="5"/>
  <c r="N322" i="5"/>
  <c r="M322" i="5"/>
  <c r="L322" i="5"/>
  <c r="K322" i="5"/>
  <c r="J322" i="5"/>
  <c r="I322" i="5"/>
  <c r="H322" i="5"/>
  <c r="G322" i="5"/>
  <c r="F322" i="5"/>
  <c r="E322" i="5"/>
  <c r="D322" i="5"/>
  <c r="C322" i="5"/>
  <c r="B322" i="5"/>
  <c r="AS319" i="5"/>
  <c r="AR319" i="5"/>
  <c r="AS318" i="5"/>
  <c r="AR318" i="5"/>
  <c r="AT318" i="5" s="1"/>
  <c r="AS317" i="5"/>
  <c r="AR317" i="5"/>
  <c r="AT317" i="5" s="1"/>
  <c r="AS316" i="5"/>
  <c r="AR316" i="5"/>
  <c r="AU316" i="5" s="1"/>
  <c r="AP313" i="5"/>
  <c r="AO313" i="5"/>
  <c r="AN313" i="5"/>
  <c r="AM313" i="5"/>
  <c r="AL313" i="5"/>
  <c r="AK313" i="5"/>
  <c r="AJ313" i="5"/>
  <c r="AI313" i="5"/>
  <c r="AH313" i="5"/>
  <c r="AG313" i="5"/>
  <c r="AF313" i="5"/>
  <c r="AE313" i="5"/>
  <c r="AD313" i="5"/>
  <c r="AC313" i="5"/>
  <c r="AB313" i="5"/>
  <c r="AA313" i="5"/>
  <c r="Z313" i="5"/>
  <c r="Y313" i="5"/>
  <c r="X313" i="5"/>
  <c r="W313" i="5"/>
  <c r="V313" i="5"/>
  <c r="U313" i="5"/>
  <c r="T313" i="5"/>
  <c r="S313" i="5"/>
  <c r="R313" i="5"/>
  <c r="Q313" i="5"/>
  <c r="P313" i="5"/>
  <c r="O313" i="5"/>
  <c r="N313" i="5"/>
  <c r="M313" i="5"/>
  <c r="L313" i="5"/>
  <c r="K313" i="5"/>
  <c r="J313" i="5"/>
  <c r="I313" i="5"/>
  <c r="H313" i="5"/>
  <c r="G313" i="5"/>
  <c r="F313" i="5"/>
  <c r="E313" i="5"/>
  <c r="D313" i="5"/>
  <c r="C313" i="5"/>
  <c r="B313" i="5"/>
  <c r="AP312" i="5"/>
  <c r="AO312" i="5"/>
  <c r="AN312" i="5"/>
  <c r="AM312" i="5"/>
  <c r="AL312" i="5"/>
  <c r="AK312" i="5"/>
  <c r="AJ312" i="5"/>
  <c r="AI312" i="5"/>
  <c r="AH312" i="5"/>
  <c r="AG312" i="5"/>
  <c r="AF312" i="5"/>
  <c r="AE312" i="5"/>
  <c r="AD312" i="5"/>
  <c r="AC312" i="5"/>
  <c r="AB312" i="5"/>
  <c r="AA312" i="5"/>
  <c r="Z312" i="5"/>
  <c r="Y312" i="5"/>
  <c r="X312" i="5"/>
  <c r="W312" i="5"/>
  <c r="V312" i="5"/>
  <c r="U312" i="5"/>
  <c r="T312" i="5"/>
  <c r="S312" i="5"/>
  <c r="R312" i="5"/>
  <c r="Q312" i="5"/>
  <c r="P312" i="5"/>
  <c r="O312" i="5"/>
  <c r="N312" i="5"/>
  <c r="M312" i="5"/>
  <c r="L312" i="5"/>
  <c r="K312" i="5"/>
  <c r="J312" i="5"/>
  <c r="I312" i="5"/>
  <c r="H312" i="5"/>
  <c r="G312" i="5"/>
  <c r="F312" i="5"/>
  <c r="E312" i="5"/>
  <c r="D312" i="5"/>
  <c r="C312" i="5"/>
  <c r="B312" i="5"/>
  <c r="AP311" i="5"/>
  <c r="AO311" i="5"/>
  <c r="AN311" i="5"/>
  <c r="AM311" i="5"/>
  <c r="AL311" i="5"/>
  <c r="AK311" i="5"/>
  <c r="AJ311" i="5"/>
  <c r="AI311" i="5"/>
  <c r="AH311" i="5"/>
  <c r="AG311" i="5"/>
  <c r="AF311" i="5"/>
  <c r="AE311" i="5"/>
  <c r="AD311" i="5"/>
  <c r="AC311" i="5"/>
  <c r="AB311" i="5"/>
  <c r="AA311" i="5"/>
  <c r="Z311" i="5"/>
  <c r="Y311" i="5"/>
  <c r="X311" i="5"/>
  <c r="W311" i="5"/>
  <c r="V311" i="5"/>
  <c r="U311" i="5"/>
  <c r="T311" i="5"/>
  <c r="S311" i="5"/>
  <c r="R311" i="5"/>
  <c r="Q311" i="5"/>
  <c r="P311" i="5"/>
  <c r="O311" i="5"/>
  <c r="N311" i="5"/>
  <c r="M311" i="5"/>
  <c r="L311" i="5"/>
  <c r="K311" i="5"/>
  <c r="J311" i="5"/>
  <c r="I311" i="5"/>
  <c r="H311" i="5"/>
  <c r="G311" i="5"/>
  <c r="F311" i="5"/>
  <c r="E311" i="5"/>
  <c r="D311" i="5"/>
  <c r="C311" i="5"/>
  <c r="B311" i="5"/>
  <c r="AP310" i="5"/>
  <c r="AO310" i="5"/>
  <c r="AN310" i="5"/>
  <c r="AM310" i="5"/>
  <c r="AL310" i="5"/>
  <c r="AK310" i="5"/>
  <c r="AJ310" i="5"/>
  <c r="AI310" i="5"/>
  <c r="AH310" i="5"/>
  <c r="AG310" i="5"/>
  <c r="AF310" i="5"/>
  <c r="AE310" i="5"/>
  <c r="AD310" i="5"/>
  <c r="AC310" i="5"/>
  <c r="AB310" i="5"/>
  <c r="AA310" i="5"/>
  <c r="Z310" i="5"/>
  <c r="Y310" i="5"/>
  <c r="X310" i="5"/>
  <c r="W310" i="5"/>
  <c r="V310" i="5"/>
  <c r="U310" i="5"/>
  <c r="T310" i="5"/>
  <c r="S310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F310" i="5"/>
  <c r="E310" i="5"/>
  <c r="D310" i="5"/>
  <c r="C310" i="5"/>
  <c r="B310" i="5"/>
  <c r="AP309" i="5"/>
  <c r="AO309" i="5"/>
  <c r="AN309" i="5"/>
  <c r="AM309" i="5"/>
  <c r="AL309" i="5"/>
  <c r="AK309" i="5"/>
  <c r="AJ309" i="5"/>
  <c r="AI309" i="5"/>
  <c r="AH309" i="5"/>
  <c r="AG309" i="5"/>
  <c r="AF309" i="5"/>
  <c r="AE309" i="5"/>
  <c r="AD309" i="5"/>
  <c r="AC309" i="5"/>
  <c r="AB309" i="5"/>
  <c r="AA309" i="5"/>
  <c r="Z309" i="5"/>
  <c r="Y309" i="5"/>
  <c r="X309" i="5"/>
  <c r="W309" i="5"/>
  <c r="V309" i="5"/>
  <c r="U309" i="5"/>
  <c r="T309" i="5"/>
  <c r="S309" i="5"/>
  <c r="R309" i="5"/>
  <c r="Q309" i="5"/>
  <c r="P309" i="5"/>
  <c r="O309" i="5"/>
  <c r="N309" i="5"/>
  <c r="M309" i="5"/>
  <c r="L309" i="5"/>
  <c r="K309" i="5"/>
  <c r="J309" i="5"/>
  <c r="I309" i="5"/>
  <c r="H309" i="5"/>
  <c r="G309" i="5"/>
  <c r="F309" i="5"/>
  <c r="E309" i="5"/>
  <c r="D309" i="5"/>
  <c r="C309" i="5"/>
  <c r="B309" i="5"/>
  <c r="AS306" i="5"/>
  <c r="AR306" i="5"/>
  <c r="AT303" i="5" s="1"/>
  <c r="AS305" i="5"/>
  <c r="AR305" i="5"/>
  <c r="AV303" i="5" s="1"/>
  <c r="AS304" i="5"/>
  <c r="AR304" i="5"/>
  <c r="AU303" i="5" s="1"/>
  <c r="AT304" i="5"/>
  <c r="AS303" i="5"/>
  <c r="AR303" i="5"/>
  <c r="AP300" i="5"/>
  <c r="AO300" i="5"/>
  <c r="AN300" i="5"/>
  <c r="AM300" i="5"/>
  <c r="AL300" i="5"/>
  <c r="AK300" i="5"/>
  <c r="AJ300" i="5"/>
  <c r="AI300" i="5"/>
  <c r="AH300" i="5"/>
  <c r="AG300" i="5"/>
  <c r="AF300" i="5"/>
  <c r="AE300" i="5"/>
  <c r="AD300" i="5"/>
  <c r="AC300" i="5"/>
  <c r="AB300" i="5"/>
  <c r="AA300" i="5"/>
  <c r="Z300" i="5"/>
  <c r="Y300" i="5"/>
  <c r="X300" i="5"/>
  <c r="W300" i="5"/>
  <c r="V300" i="5"/>
  <c r="U300" i="5"/>
  <c r="T300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F300" i="5"/>
  <c r="E300" i="5"/>
  <c r="D300" i="5"/>
  <c r="C300" i="5"/>
  <c r="B300" i="5"/>
  <c r="AP299" i="5"/>
  <c r="AO299" i="5"/>
  <c r="AN299" i="5"/>
  <c r="AM299" i="5"/>
  <c r="AL299" i="5"/>
  <c r="AK299" i="5"/>
  <c r="AJ299" i="5"/>
  <c r="AI299" i="5"/>
  <c r="AH299" i="5"/>
  <c r="AG299" i="5"/>
  <c r="AF299" i="5"/>
  <c r="AE299" i="5"/>
  <c r="AD299" i="5"/>
  <c r="AC299" i="5"/>
  <c r="AB299" i="5"/>
  <c r="AA299" i="5"/>
  <c r="Z299" i="5"/>
  <c r="Y299" i="5"/>
  <c r="X299" i="5"/>
  <c r="W299" i="5"/>
  <c r="V299" i="5"/>
  <c r="U299" i="5"/>
  <c r="T299" i="5"/>
  <c r="S299" i="5"/>
  <c r="R299" i="5"/>
  <c r="Q299" i="5"/>
  <c r="P299" i="5"/>
  <c r="O299" i="5"/>
  <c r="N299" i="5"/>
  <c r="M299" i="5"/>
  <c r="L299" i="5"/>
  <c r="K299" i="5"/>
  <c r="J299" i="5"/>
  <c r="I299" i="5"/>
  <c r="H299" i="5"/>
  <c r="G299" i="5"/>
  <c r="F299" i="5"/>
  <c r="E299" i="5"/>
  <c r="D299" i="5"/>
  <c r="C299" i="5"/>
  <c r="B299" i="5"/>
  <c r="AP298" i="5"/>
  <c r="AO298" i="5"/>
  <c r="AN298" i="5"/>
  <c r="AM298" i="5"/>
  <c r="AL298" i="5"/>
  <c r="AK298" i="5"/>
  <c r="AJ298" i="5"/>
  <c r="AI298" i="5"/>
  <c r="AH298" i="5"/>
  <c r="AG298" i="5"/>
  <c r="AF298" i="5"/>
  <c r="AE298" i="5"/>
  <c r="AD298" i="5"/>
  <c r="AC298" i="5"/>
  <c r="AB298" i="5"/>
  <c r="AA298" i="5"/>
  <c r="Z298" i="5"/>
  <c r="Y298" i="5"/>
  <c r="X298" i="5"/>
  <c r="W298" i="5"/>
  <c r="V298" i="5"/>
  <c r="U298" i="5"/>
  <c r="T298" i="5"/>
  <c r="S298" i="5"/>
  <c r="R298" i="5"/>
  <c r="Q298" i="5"/>
  <c r="P298" i="5"/>
  <c r="O298" i="5"/>
  <c r="N298" i="5"/>
  <c r="M298" i="5"/>
  <c r="L298" i="5"/>
  <c r="K298" i="5"/>
  <c r="J298" i="5"/>
  <c r="I298" i="5"/>
  <c r="H298" i="5"/>
  <c r="G298" i="5"/>
  <c r="F298" i="5"/>
  <c r="E298" i="5"/>
  <c r="D298" i="5"/>
  <c r="C298" i="5"/>
  <c r="B298" i="5"/>
  <c r="AP297" i="5"/>
  <c r="AO297" i="5"/>
  <c r="AN297" i="5"/>
  <c r="AM297" i="5"/>
  <c r="AL297" i="5"/>
  <c r="AK297" i="5"/>
  <c r="AJ297" i="5"/>
  <c r="AI297" i="5"/>
  <c r="AH297" i="5"/>
  <c r="AG297" i="5"/>
  <c r="AF297" i="5"/>
  <c r="AE297" i="5"/>
  <c r="AD297" i="5"/>
  <c r="AC297" i="5"/>
  <c r="AB297" i="5"/>
  <c r="AA297" i="5"/>
  <c r="Z297" i="5"/>
  <c r="Y297" i="5"/>
  <c r="X297" i="5"/>
  <c r="W297" i="5"/>
  <c r="V297" i="5"/>
  <c r="U297" i="5"/>
  <c r="T297" i="5"/>
  <c r="S297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F297" i="5"/>
  <c r="E297" i="5"/>
  <c r="D297" i="5"/>
  <c r="C297" i="5"/>
  <c r="B297" i="5"/>
  <c r="AP296" i="5"/>
  <c r="AO296" i="5"/>
  <c r="AN296" i="5"/>
  <c r="AM296" i="5"/>
  <c r="AL296" i="5"/>
  <c r="AK296" i="5"/>
  <c r="AJ296" i="5"/>
  <c r="AI296" i="5"/>
  <c r="AH296" i="5"/>
  <c r="AG296" i="5"/>
  <c r="AF296" i="5"/>
  <c r="AE296" i="5"/>
  <c r="AD296" i="5"/>
  <c r="AC296" i="5"/>
  <c r="AB296" i="5"/>
  <c r="AA296" i="5"/>
  <c r="Z296" i="5"/>
  <c r="Y296" i="5"/>
  <c r="X296" i="5"/>
  <c r="W296" i="5"/>
  <c r="V296" i="5"/>
  <c r="U296" i="5"/>
  <c r="T296" i="5"/>
  <c r="S296" i="5"/>
  <c r="R296" i="5"/>
  <c r="Q296" i="5"/>
  <c r="P296" i="5"/>
  <c r="O296" i="5"/>
  <c r="N296" i="5"/>
  <c r="M296" i="5"/>
  <c r="L296" i="5"/>
  <c r="K296" i="5"/>
  <c r="J296" i="5"/>
  <c r="I296" i="5"/>
  <c r="H296" i="5"/>
  <c r="G296" i="5"/>
  <c r="F296" i="5"/>
  <c r="E296" i="5"/>
  <c r="D296" i="5"/>
  <c r="C296" i="5"/>
  <c r="B296" i="5"/>
  <c r="AS293" i="5"/>
  <c r="AR293" i="5"/>
  <c r="AS292" i="5"/>
  <c r="AR292" i="5"/>
  <c r="AT292" i="5" s="1"/>
  <c r="AS291" i="5"/>
  <c r="AR291" i="5"/>
  <c r="AT291" i="5" s="1"/>
  <c r="AS290" i="5"/>
  <c r="AR290" i="5"/>
  <c r="AP287" i="5"/>
  <c r="AO287" i="5"/>
  <c r="AN287" i="5"/>
  <c r="AM287" i="5"/>
  <c r="AL287" i="5"/>
  <c r="AK287" i="5"/>
  <c r="AJ287" i="5"/>
  <c r="AI287" i="5"/>
  <c r="AH287" i="5"/>
  <c r="AG287" i="5"/>
  <c r="AF287" i="5"/>
  <c r="AE287" i="5"/>
  <c r="AD287" i="5"/>
  <c r="AC287" i="5"/>
  <c r="AB287" i="5"/>
  <c r="AA287" i="5"/>
  <c r="Z287" i="5"/>
  <c r="Y287" i="5"/>
  <c r="X287" i="5"/>
  <c r="W287" i="5"/>
  <c r="V287" i="5"/>
  <c r="U287" i="5"/>
  <c r="T287" i="5"/>
  <c r="S287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F287" i="5"/>
  <c r="E287" i="5"/>
  <c r="D287" i="5"/>
  <c r="C287" i="5"/>
  <c r="B287" i="5"/>
  <c r="AP286" i="5"/>
  <c r="AO286" i="5"/>
  <c r="AN286" i="5"/>
  <c r="AM286" i="5"/>
  <c r="AL286" i="5"/>
  <c r="AK286" i="5"/>
  <c r="AJ286" i="5"/>
  <c r="AI286" i="5"/>
  <c r="AH286" i="5"/>
  <c r="AG286" i="5"/>
  <c r="AF286" i="5"/>
  <c r="AE286" i="5"/>
  <c r="AD286" i="5"/>
  <c r="AC286" i="5"/>
  <c r="AB286" i="5"/>
  <c r="AA286" i="5"/>
  <c r="Z286" i="5"/>
  <c r="Y286" i="5"/>
  <c r="X286" i="5"/>
  <c r="W286" i="5"/>
  <c r="V286" i="5"/>
  <c r="U286" i="5"/>
  <c r="T286" i="5"/>
  <c r="S286" i="5"/>
  <c r="R286" i="5"/>
  <c r="Q286" i="5"/>
  <c r="P286" i="5"/>
  <c r="O286" i="5"/>
  <c r="N286" i="5"/>
  <c r="M286" i="5"/>
  <c r="L286" i="5"/>
  <c r="K286" i="5"/>
  <c r="J286" i="5"/>
  <c r="I286" i="5"/>
  <c r="H286" i="5"/>
  <c r="G286" i="5"/>
  <c r="F286" i="5"/>
  <c r="E286" i="5"/>
  <c r="D286" i="5"/>
  <c r="C286" i="5"/>
  <c r="B286" i="5"/>
  <c r="AP285" i="5"/>
  <c r="AO285" i="5"/>
  <c r="AN285" i="5"/>
  <c r="AM285" i="5"/>
  <c r="AL285" i="5"/>
  <c r="AK285" i="5"/>
  <c r="AJ285" i="5"/>
  <c r="AI285" i="5"/>
  <c r="AH285" i="5"/>
  <c r="AG285" i="5"/>
  <c r="AF285" i="5"/>
  <c r="AE285" i="5"/>
  <c r="AD285" i="5"/>
  <c r="AC285" i="5"/>
  <c r="AB285" i="5"/>
  <c r="AA285" i="5"/>
  <c r="Z285" i="5"/>
  <c r="Y285" i="5"/>
  <c r="X285" i="5"/>
  <c r="W285" i="5"/>
  <c r="V285" i="5"/>
  <c r="U285" i="5"/>
  <c r="T285" i="5"/>
  <c r="S285" i="5"/>
  <c r="R285" i="5"/>
  <c r="Q285" i="5"/>
  <c r="P285" i="5"/>
  <c r="O285" i="5"/>
  <c r="N285" i="5"/>
  <c r="M285" i="5"/>
  <c r="L285" i="5"/>
  <c r="K285" i="5"/>
  <c r="J285" i="5"/>
  <c r="I285" i="5"/>
  <c r="H285" i="5"/>
  <c r="G285" i="5"/>
  <c r="F285" i="5"/>
  <c r="E285" i="5"/>
  <c r="D285" i="5"/>
  <c r="C285" i="5"/>
  <c r="B285" i="5"/>
  <c r="AP284" i="5"/>
  <c r="AO284" i="5"/>
  <c r="AN284" i="5"/>
  <c r="AM284" i="5"/>
  <c r="AL284" i="5"/>
  <c r="AK284" i="5"/>
  <c r="AJ284" i="5"/>
  <c r="AI284" i="5"/>
  <c r="AH284" i="5"/>
  <c r="AG284" i="5"/>
  <c r="AF284" i="5"/>
  <c r="AE284" i="5"/>
  <c r="AD284" i="5"/>
  <c r="AC284" i="5"/>
  <c r="AB284" i="5"/>
  <c r="AA284" i="5"/>
  <c r="Z284" i="5"/>
  <c r="Y284" i="5"/>
  <c r="X284" i="5"/>
  <c r="W284" i="5"/>
  <c r="V284" i="5"/>
  <c r="U284" i="5"/>
  <c r="T284" i="5"/>
  <c r="S284" i="5"/>
  <c r="R284" i="5"/>
  <c r="Q284" i="5"/>
  <c r="P284" i="5"/>
  <c r="O284" i="5"/>
  <c r="N284" i="5"/>
  <c r="M284" i="5"/>
  <c r="L284" i="5"/>
  <c r="K284" i="5"/>
  <c r="J284" i="5"/>
  <c r="I284" i="5"/>
  <c r="H284" i="5"/>
  <c r="G284" i="5"/>
  <c r="F284" i="5"/>
  <c r="E284" i="5"/>
  <c r="D284" i="5"/>
  <c r="C284" i="5"/>
  <c r="B284" i="5"/>
  <c r="AP283" i="5"/>
  <c r="AO283" i="5"/>
  <c r="AN283" i="5"/>
  <c r="AM283" i="5"/>
  <c r="AL283" i="5"/>
  <c r="AK283" i="5"/>
  <c r="AJ283" i="5"/>
  <c r="AI283" i="5"/>
  <c r="AH283" i="5"/>
  <c r="AG283" i="5"/>
  <c r="AF283" i="5"/>
  <c r="AE283" i="5"/>
  <c r="AD283" i="5"/>
  <c r="AC283" i="5"/>
  <c r="AB283" i="5"/>
  <c r="AA283" i="5"/>
  <c r="Z283" i="5"/>
  <c r="Y283" i="5"/>
  <c r="X283" i="5"/>
  <c r="W283" i="5"/>
  <c r="V283" i="5"/>
  <c r="U283" i="5"/>
  <c r="T283" i="5"/>
  <c r="S283" i="5"/>
  <c r="R283" i="5"/>
  <c r="Q283" i="5"/>
  <c r="P283" i="5"/>
  <c r="O283" i="5"/>
  <c r="N283" i="5"/>
  <c r="M283" i="5"/>
  <c r="L283" i="5"/>
  <c r="K283" i="5"/>
  <c r="J283" i="5"/>
  <c r="I283" i="5"/>
  <c r="H283" i="5"/>
  <c r="G283" i="5"/>
  <c r="F283" i="5"/>
  <c r="E283" i="5"/>
  <c r="D283" i="5"/>
  <c r="C283" i="5"/>
  <c r="B283" i="5"/>
  <c r="AS280" i="5"/>
  <c r="AR280" i="5"/>
  <c r="AS279" i="5"/>
  <c r="AR279" i="5"/>
  <c r="AS278" i="5"/>
  <c r="AR278" i="5"/>
  <c r="AR277" i="5"/>
  <c r="AS277" i="5"/>
  <c r="AP274" i="5"/>
  <c r="AO274" i="5"/>
  <c r="AN274" i="5"/>
  <c r="AM274" i="5"/>
  <c r="AL274" i="5"/>
  <c r="AK274" i="5"/>
  <c r="AJ274" i="5"/>
  <c r="AI274" i="5"/>
  <c r="AH274" i="5"/>
  <c r="AG274" i="5"/>
  <c r="AF274" i="5"/>
  <c r="AE274" i="5"/>
  <c r="AD274" i="5"/>
  <c r="AC274" i="5"/>
  <c r="AB274" i="5"/>
  <c r="AA274" i="5"/>
  <c r="Z274" i="5"/>
  <c r="Y274" i="5"/>
  <c r="X274" i="5"/>
  <c r="W274" i="5"/>
  <c r="V274" i="5"/>
  <c r="U274" i="5"/>
  <c r="T274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C274" i="5"/>
  <c r="B274" i="5"/>
  <c r="AP273" i="5"/>
  <c r="AO273" i="5"/>
  <c r="AN273" i="5"/>
  <c r="AM273" i="5"/>
  <c r="AL273" i="5"/>
  <c r="AK273" i="5"/>
  <c r="AJ273" i="5"/>
  <c r="AI273" i="5"/>
  <c r="AH273" i="5"/>
  <c r="AG273" i="5"/>
  <c r="AF273" i="5"/>
  <c r="AE273" i="5"/>
  <c r="AD273" i="5"/>
  <c r="AC273" i="5"/>
  <c r="AB273" i="5"/>
  <c r="AA273" i="5"/>
  <c r="Z273" i="5"/>
  <c r="Y273" i="5"/>
  <c r="X273" i="5"/>
  <c r="W273" i="5"/>
  <c r="V273" i="5"/>
  <c r="U273" i="5"/>
  <c r="T273" i="5"/>
  <c r="S273" i="5"/>
  <c r="R273" i="5"/>
  <c r="Q273" i="5"/>
  <c r="P273" i="5"/>
  <c r="O273" i="5"/>
  <c r="N273" i="5"/>
  <c r="M273" i="5"/>
  <c r="L273" i="5"/>
  <c r="K273" i="5"/>
  <c r="J273" i="5"/>
  <c r="I273" i="5"/>
  <c r="H273" i="5"/>
  <c r="G273" i="5"/>
  <c r="F273" i="5"/>
  <c r="E273" i="5"/>
  <c r="D273" i="5"/>
  <c r="C273" i="5"/>
  <c r="B273" i="5"/>
  <c r="AP272" i="5"/>
  <c r="AO272" i="5"/>
  <c r="AN272" i="5"/>
  <c r="AM272" i="5"/>
  <c r="AL272" i="5"/>
  <c r="AK272" i="5"/>
  <c r="AJ272" i="5"/>
  <c r="AI272" i="5"/>
  <c r="AH272" i="5"/>
  <c r="AG272" i="5"/>
  <c r="AF272" i="5"/>
  <c r="AE272" i="5"/>
  <c r="AD272" i="5"/>
  <c r="AC272" i="5"/>
  <c r="AB272" i="5"/>
  <c r="AA272" i="5"/>
  <c r="Z272" i="5"/>
  <c r="Y272" i="5"/>
  <c r="X272" i="5"/>
  <c r="W272" i="5"/>
  <c r="V272" i="5"/>
  <c r="U272" i="5"/>
  <c r="T272" i="5"/>
  <c r="S272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C272" i="5"/>
  <c r="B272" i="5"/>
  <c r="AP271" i="5"/>
  <c r="AO271" i="5"/>
  <c r="AN271" i="5"/>
  <c r="AM271" i="5"/>
  <c r="AL271" i="5"/>
  <c r="AK271" i="5"/>
  <c r="AJ271" i="5"/>
  <c r="AI271" i="5"/>
  <c r="AH271" i="5"/>
  <c r="AG271" i="5"/>
  <c r="AF271" i="5"/>
  <c r="AE271" i="5"/>
  <c r="AD271" i="5"/>
  <c r="AC271" i="5"/>
  <c r="AB271" i="5"/>
  <c r="AA271" i="5"/>
  <c r="Z271" i="5"/>
  <c r="Y271" i="5"/>
  <c r="X271" i="5"/>
  <c r="W271" i="5"/>
  <c r="V271" i="5"/>
  <c r="U271" i="5"/>
  <c r="T271" i="5"/>
  <c r="S271" i="5"/>
  <c r="R271" i="5"/>
  <c r="Q271" i="5"/>
  <c r="P271" i="5"/>
  <c r="O271" i="5"/>
  <c r="N271" i="5"/>
  <c r="M271" i="5"/>
  <c r="L271" i="5"/>
  <c r="K271" i="5"/>
  <c r="J271" i="5"/>
  <c r="I271" i="5"/>
  <c r="H271" i="5"/>
  <c r="G271" i="5"/>
  <c r="F271" i="5"/>
  <c r="E271" i="5"/>
  <c r="D271" i="5"/>
  <c r="C271" i="5"/>
  <c r="B271" i="5"/>
  <c r="AP270" i="5"/>
  <c r="AO270" i="5"/>
  <c r="AN270" i="5"/>
  <c r="AM270" i="5"/>
  <c r="AL270" i="5"/>
  <c r="AK270" i="5"/>
  <c r="AJ270" i="5"/>
  <c r="AI270" i="5"/>
  <c r="AH270" i="5"/>
  <c r="AG270" i="5"/>
  <c r="AF270" i="5"/>
  <c r="AE270" i="5"/>
  <c r="AD270" i="5"/>
  <c r="AC270" i="5"/>
  <c r="AB270" i="5"/>
  <c r="AA270" i="5"/>
  <c r="Z270" i="5"/>
  <c r="Y270" i="5"/>
  <c r="X270" i="5"/>
  <c r="W270" i="5"/>
  <c r="V270" i="5"/>
  <c r="U270" i="5"/>
  <c r="T270" i="5"/>
  <c r="S270" i="5"/>
  <c r="R270" i="5"/>
  <c r="Q270" i="5"/>
  <c r="P270" i="5"/>
  <c r="O270" i="5"/>
  <c r="N270" i="5"/>
  <c r="M270" i="5"/>
  <c r="L270" i="5"/>
  <c r="K270" i="5"/>
  <c r="J270" i="5"/>
  <c r="I270" i="5"/>
  <c r="H270" i="5"/>
  <c r="G270" i="5"/>
  <c r="F270" i="5"/>
  <c r="E270" i="5"/>
  <c r="D270" i="5"/>
  <c r="C270" i="5"/>
  <c r="B270" i="5"/>
  <c r="AS267" i="5"/>
  <c r="AR267" i="5"/>
  <c r="AS266" i="5"/>
  <c r="AR266" i="5"/>
  <c r="AS265" i="5"/>
  <c r="AR265" i="5"/>
  <c r="AT265" i="5" s="1"/>
  <c r="AS264" i="5"/>
  <c r="AR264" i="5"/>
  <c r="AP261" i="5"/>
  <c r="AO261" i="5"/>
  <c r="AN261" i="5"/>
  <c r="AM261" i="5"/>
  <c r="AL261" i="5"/>
  <c r="AK261" i="5"/>
  <c r="AJ261" i="5"/>
  <c r="AI261" i="5"/>
  <c r="AH261" i="5"/>
  <c r="AG261" i="5"/>
  <c r="AF261" i="5"/>
  <c r="AE261" i="5"/>
  <c r="AD261" i="5"/>
  <c r="AC261" i="5"/>
  <c r="AB261" i="5"/>
  <c r="AA261" i="5"/>
  <c r="Z261" i="5"/>
  <c r="Y261" i="5"/>
  <c r="X261" i="5"/>
  <c r="W261" i="5"/>
  <c r="V261" i="5"/>
  <c r="U261" i="5"/>
  <c r="T261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F261" i="5"/>
  <c r="E261" i="5"/>
  <c r="D261" i="5"/>
  <c r="C261" i="5"/>
  <c r="B261" i="5"/>
  <c r="AP260" i="5"/>
  <c r="AO260" i="5"/>
  <c r="AN260" i="5"/>
  <c r="AM260" i="5"/>
  <c r="AL260" i="5"/>
  <c r="AK260" i="5"/>
  <c r="AJ260" i="5"/>
  <c r="AI260" i="5"/>
  <c r="AH260" i="5"/>
  <c r="AG260" i="5"/>
  <c r="AF260" i="5"/>
  <c r="AE260" i="5"/>
  <c r="AD260" i="5"/>
  <c r="AC260" i="5"/>
  <c r="AB260" i="5"/>
  <c r="AA260" i="5"/>
  <c r="Z260" i="5"/>
  <c r="Y260" i="5"/>
  <c r="X260" i="5"/>
  <c r="W260" i="5"/>
  <c r="V260" i="5"/>
  <c r="U260" i="5"/>
  <c r="T260" i="5"/>
  <c r="S260" i="5"/>
  <c r="R260" i="5"/>
  <c r="Q260" i="5"/>
  <c r="P260" i="5"/>
  <c r="O260" i="5"/>
  <c r="N260" i="5"/>
  <c r="M260" i="5"/>
  <c r="L260" i="5"/>
  <c r="K260" i="5"/>
  <c r="J260" i="5"/>
  <c r="I260" i="5"/>
  <c r="H260" i="5"/>
  <c r="G260" i="5"/>
  <c r="F260" i="5"/>
  <c r="E260" i="5"/>
  <c r="D260" i="5"/>
  <c r="C260" i="5"/>
  <c r="B260" i="5"/>
  <c r="AP259" i="5"/>
  <c r="AO259" i="5"/>
  <c r="AN259" i="5"/>
  <c r="AM259" i="5"/>
  <c r="AL259" i="5"/>
  <c r="AK259" i="5"/>
  <c r="AJ259" i="5"/>
  <c r="AI259" i="5"/>
  <c r="AH259" i="5"/>
  <c r="AG259" i="5"/>
  <c r="AF259" i="5"/>
  <c r="AE259" i="5"/>
  <c r="AD259" i="5"/>
  <c r="AC259" i="5"/>
  <c r="AB259" i="5"/>
  <c r="AA259" i="5"/>
  <c r="Z259" i="5"/>
  <c r="Y259" i="5"/>
  <c r="X259" i="5"/>
  <c r="W259" i="5"/>
  <c r="V259" i="5"/>
  <c r="U259" i="5"/>
  <c r="T259" i="5"/>
  <c r="S259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C259" i="5"/>
  <c r="B259" i="5"/>
  <c r="AP258" i="5"/>
  <c r="AO258" i="5"/>
  <c r="AN258" i="5"/>
  <c r="AM258" i="5"/>
  <c r="AL258" i="5"/>
  <c r="AK258" i="5"/>
  <c r="AJ258" i="5"/>
  <c r="AI258" i="5"/>
  <c r="AH258" i="5"/>
  <c r="AG258" i="5"/>
  <c r="AF258" i="5"/>
  <c r="AE258" i="5"/>
  <c r="AD258" i="5"/>
  <c r="AC258" i="5"/>
  <c r="AB258" i="5"/>
  <c r="AA258" i="5"/>
  <c r="Z258" i="5"/>
  <c r="Y258" i="5"/>
  <c r="X258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F258" i="5"/>
  <c r="E258" i="5"/>
  <c r="D258" i="5"/>
  <c r="C258" i="5"/>
  <c r="B258" i="5"/>
  <c r="AP257" i="5"/>
  <c r="AO257" i="5"/>
  <c r="AN257" i="5"/>
  <c r="AM257" i="5"/>
  <c r="AL257" i="5"/>
  <c r="AK257" i="5"/>
  <c r="AJ257" i="5"/>
  <c r="AI257" i="5"/>
  <c r="AH257" i="5"/>
  <c r="AG257" i="5"/>
  <c r="AF257" i="5"/>
  <c r="AE257" i="5"/>
  <c r="AD257" i="5"/>
  <c r="AC257" i="5"/>
  <c r="AB257" i="5"/>
  <c r="AA257" i="5"/>
  <c r="Z257" i="5"/>
  <c r="Y257" i="5"/>
  <c r="X257" i="5"/>
  <c r="W257" i="5"/>
  <c r="V257" i="5"/>
  <c r="U257" i="5"/>
  <c r="T257" i="5"/>
  <c r="S257" i="5"/>
  <c r="R257" i="5"/>
  <c r="Q257" i="5"/>
  <c r="P257" i="5"/>
  <c r="O257" i="5"/>
  <c r="N257" i="5"/>
  <c r="M257" i="5"/>
  <c r="L257" i="5"/>
  <c r="K257" i="5"/>
  <c r="J257" i="5"/>
  <c r="I257" i="5"/>
  <c r="H257" i="5"/>
  <c r="G257" i="5"/>
  <c r="F257" i="5"/>
  <c r="E257" i="5"/>
  <c r="D257" i="5"/>
  <c r="C257" i="5"/>
  <c r="B257" i="5"/>
  <c r="AS254" i="5"/>
  <c r="AR254" i="5"/>
  <c r="AS253" i="5"/>
  <c r="AR253" i="5"/>
  <c r="AS252" i="5"/>
  <c r="AR252" i="5"/>
  <c r="AT252" i="5" s="1"/>
  <c r="AS251" i="5"/>
  <c r="AR251" i="5"/>
  <c r="AP248" i="5"/>
  <c r="AO248" i="5"/>
  <c r="AN248" i="5"/>
  <c r="AM248" i="5"/>
  <c r="AL248" i="5"/>
  <c r="AK248" i="5"/>
  <c r="AJ248" i="5"/>
  <c r="AI248" i="5"/>
  <c r="AH248" i="5"/>
  <c r="AG248" i="5"/>
  <c r="AF248" i="5"/>
  <c r="AE248" i="5"/>
  <c r="AD248" i="5"/>
  <c r="AC248" i="5"/>
  <c r="AB248" i="5"/>
  <c r="AA248" i="5"/>
  <c r="Z248" i="5"/>
  <c r="Y248" i="5"/>
  <c r="X248" i="5"/>
  <c r="W248" i="5"/>
  <c r="V248" i="5"/>
  <c r="U248" i="5"/>
  <c r="T248" i="5"/>
  <c r="S248" i="5"/>
  <c r="R248" i="5"/>
  <c r="Q248" i="5"/>
  <c r="P248" i="5"/>
  <c r="O248" i="5"/>
  <c r="N248" i="5"/>
  <c r="M248" i="5"/>
  <c r="L248" i="5"/>
  <c r="K248" i="5"/>
  <c r="J248" i="5"/>
  <c r="I248" i="5"/>
  <c r="H248" i="5"/>
  <c r="G248" i="5"/>
  <c r="F248" i="5"/>
  <c r="E248" i="5"/>
  <c r="D248" i="5"/>
  <c r="C248" i="5"/>
  <c r="B248" i="5"/>
  <c r="AP247" i="5"/>
  <c r="AO247" i="5"/>
  <c r="AN247" i="5"/>
  <c r="AM247" i="5"/>
  <c r="AL247" i="5"/>
  <c r="AK247" i="5"/>
  <c r="AJ247" i="5"/>
  <c r="AI247" i="5"/>
  <c r="AH247" i="5"/>
  <c r="AG247" i="5"/>
  <c r="AF247" i="5"/>
  <c r="AE247" i="5"/>
  <c r="AD247" i="5"/>
  <c r="AC247" i="5"/>
  <c r="AB247" i="5"/>
  <c r="AA247" i="5"/>
  <c r="Z247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B247" i="5"/>
  <c r="AP246" i="5"/>
  <c r="AO246" i="5"/>
  <c r="AN246" i="5"/>
  <c r="AM246" i="5"/>
  <c r="AL246" i="5"/>
  <c r="AK246" i="5"/>
  <c r="AJ246" i="5"/>
  <c r="AI246" i="5"/>
  <c r="AH246" i="5"/>
  <c r="AG246" i="5"/>
  <c r="AF246" i="5"/>
  <c r="AE246" i="5"/>
  <c r="AD246" i="5"/>
  <c r="AC246" i="5"/>
  <c r="AB246" i="5"/>
  <c r="AA246" i="5"/>
  <c r="Z246" i="5"/>
  <c r="Y246" i="5"/>
  <c r="X246" i="5"/>
  <c r="W246" i="5"/>
  <c r="V246" i="5"/>
  <c r="U246" i="5"/>
  <c r="T246" i="5"/>
  <c r="S246" i="5"/>
  <c r="R246" i="5"/>
  <c r="Q246" i="5"/>
  <c r="P246" i="5"/>
  <c r="O246" i="5"/>
  <c r="N246" i="5"/>
  <c r="M246" i="5"/>
  <c r="L246" i="5"/>
  <c r="K246" i="5"/>
  <c r="J246" i="5"/>
  <c r="I246" i="5"/>
  <c r="H246" i="5"/>
  <c r="G246" i="5"/>
  <c r="F246" i="5"/>
  <c r="E246" i="5"/>
  <c r="D246" i="5"/>
  <c r="C246" i="5"/>
  <c r="B246" i="5"/>
  <c r="AP245" i="5"/>
  <c r="AO245" i="5"/>
  <c r="AN245" i="5"/>
  <c r="AM245" i="5"/>
  <c r="AL245" i="5"/>
  <c r="AK245" i="5"/>
  <c r="AJ245" i="5"/>
  <c r="AI245" i="5"/>
  <c r="AH245" i="5"/>
  <c r="AG245" i="5"/>
  <c r="AF245" i="5"/>
  <c r="AE245" i="5"/>
  <c r="AD245" i="5"/>
  <c r="AC245" i="5"/>
  <c r="AB245" i="5"/>
  <c r="AA245" i="5"/>
  <c r="Z245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B245" i="5"/>
  <c r="AP244" i="5"/>
  <c r="AO244" i="5"/>
  <c r="AN244" i="5"/>
  <c r="AM244" i="5"/>
  <c r="AL244" i="5"/>
  <c r="AK244" i="5"/>
  <c r="AJ244" i="5"/>
  <c r="AI244" i="5"/>
  <c r="AH244" i="5"/>
  <c r="AG244" i="5"/>
  <c r="AF244" i="5"/>
  <c r="AE244" i="5"/>
  <c r="AD244" i="5"/>
  <c r="AC244" i="5"/>
  <c r="AB244" i="5"/>
  <c r="AA244" i="5"/>
  <c r="Z244" i="5"/>
  <c r="Y244" i="5"/>
  <c r="X244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C244" i="5"/>
  <c r="B244" i="5"/>
  <c r="AS241" i="5"/>
  <c r="AR241" i="5"/>
  <c r="AT238" i="5" s="1"/>
  <c r="AS240" i="5"/>
  <c r="AR240" i="5"/>
  <c r="AS239" i="5"/>
  <c r="AR239" i="5"/>
  <c r="AT239" i="5" s="1"/>
  <c r="AS238" i="5"/>
  <c r="AR238" i="5"/>
  <c r="AP235" i="5"/>
  <c r="AO235" i="5"/>
  <c r="AN235" i="5"/>
  <c r="AM235" i="5"/>
  <c r="AL235" i="5"/>
  <c r="AK235" i="5"/>
  <c r="AJ235" i="5"/>
  <c r="AI235" i="5"/>
  <c r="AH235" i="5"/>
  <c r="AG235" i="5"/>
  <c r="AF235" i="5"/>
  <c r="AE235" i="5"/>
  <c r="AD235" i="5"/>
  <c r="AC235" i="5"/>
  <c r="AB235" i="5"/>
  <c r="AA235" i="5"/>
  <c r="Z235" i="5"/>
  <c r="Y235" i="5"/>
  <c r="X235" i="5"/>
  <c r="W235" i="5"/>
  <c r="V235" i="5"/>
  <c r="U235" i="5"/>
  <c r="T235" i="5"/>
  <c r="S235" i="5"/>
  <c r="R235" i="5"/>
  <c r="Q235" i="5"/>
  <c r="P235" i="5"/>
  <c r="O235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B235" i="5"/>
  <c r="AP234" i="5"/>
  <c r="AO234" i="5"/>
  <c r="AN234" i="5"/>
  <c r="AM234" i="5"/>
  <c r="AL234" i="5"/>
  <c r="AK234" i="5"/>
  <c r="AJ234" i="5"/>
  <c r="AI234" i="5"/>
  <c r="AH234" i="5"/>
  <c r="AG234" i="5"/>
  <c r="AF234" i="5"/>
  <c r="AE234" i="5"/>
  <c r="AD234" i="5"/>
  <c r="AC234" i="5"/>
  <c r="AB234" i="5"/>
  <c r="AA234" i="5"/>
  <c r="Z234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B234" i="5"/>
  <c r="AP233" i="5"/>
  <c r="AO233" i="5"/>
  <c r="AN233" i="5"/>
  <c r="AM233" i="5"/>
  <c r="AL233" i="5"/>
  <c r="AK233" i="5"/>
  <c r="AJ233" i="5"/>
  <c r="AI233" i="5"/>
  <c r="AH233" i="5"/>
  <c r="AG233" i="5"/>
  <c r="AF233" i="5"/>
  <c r="AE233" i="5"/>
  <c r="AD233" i="5"/>
  <c r="AC233" i="5"/>
  <c r="AB233" i="5"/>
  <c r="AA233" i="5"/>
  <c r="Z233" i="5"/>
  <c r="Y233" i="5"/>
  <c r="X233" i="5"/>
  <c r="W233" i="5"/>
  <c r="V233" i="5"/>
  <c r="U233" i="5"/>
  <c r="T233" i="5"/>
  <c r="S233" i="5"/>
  <c r="R233" i="5"/>
  <c r="Q233" i="5"/>
  <c r="P233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B233" i="5"/>
  <c r="AP232" i="5"/>
  <c r="AO232" i="5"/>
  <c r="AN232" i="5"/>
  <c r="AM232" i="5"/>
  <c r="AL232" i="5"/>
  <c r="AK232" i="5"/>
  <c r="AJ232" i="5"/>
  <c r="AI232" i="5"/>
  <c r="AH232" i="5"/>
  <c r="AG232" i="5"/>
  <c r="AF232" i="5"/>
  <c r="AE232" i="5"/>
  <c r="AD232" i="5"/>
  <c r="AC232" i="5"/>
  <c r="AB232" i="5"/>
  <c r="AA232" i="5"/>
  <c r="Z232" i="5"/>
  <c r="Y232" i="5"/>
  <c r="X232" i="5"/>
  <c r="W232" i="5"/>
  <c r="V232" i="5"/>
  <c r="U232" i="5"/>
  <c r="T232" i="5"/>
  <c r="S232" i="5"/>
  <c r="R232" i="5"/>
  <c r="Q232" i="5"/>
  <c r="P232" i="5"/>
  <c r="O232" i="5"/>
  <c r="N232" i="5"/>
  <c r="M232" i="5"/>
  <c r="L232" i="5"/>
  <c r="K232" i="5"/>
  <c r="J232" i="5"/>
  <c r="I232" i="5"/>
  <c r="H232" i="5"/>
  <c r="G232" i="5"/>
  <c r="F232" i="5"/>
  <c r="E232" i="5"/>
  <c r="D232" i="5"/>
  <c r="C232" i="5"/>
  <c r="B232" i="5"/>
  <c r="AP231" i="5"/>
  <c r="AO231" i="5"/>
  <c r="AN231" i="5"/>
  <c r="AM231" i="5"/>
  <c r="AL231" i="5"/>
  <c r="AK231" i="5"/>
  <c r="AJ231" i="5"/>
  <c r="AI231" i="5"/>
  <c r="AH231" i="5"/>
  <c r="AG231" i="5"/>
  <c r="AF231" i="5"/>
  <c r="AE231" i="5"/>
  <c r="AD231" i="5"/>
  <c r="AC231" i="5"/>
  <c r="AB231" i="5"/>
  <c r="AA231" i="5"/>
  <c r="Z231" i="5"/>
  <c r="Y231" i="5"/>
  <c r="X231" i="5"/>
  <c r="W231" i="5"/>
  <c r="V231" i="5"/>
  <c r="U231" i="5"/>
  <c r="T231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C231" i="5"/>
  <c r="B231" i="5"/>
  <c r="AS228" i="5"/>
  <c r="AR228" i="5"/>
  <c r="AS227" i="5"/>
  <c r="AR227" i="5"/>
  <c r="AT227" i="5" s="1"/>
  <c r="AS226" i="5"/>
  <c r="AR226" i="5"/>
  <c r="AS225" i="5"/>
  <c r="AR225" i="5"/>
  <c r="AT225" i="5" s="1"/>
  <c r="AP222" i="5"/>
  <c r="AO222" i="5"/>
  <c r="AN222" i="5"/>
  <c r="AM222" i="5"/>
  <c r="AL222" i="5"/>
  <c r="AK222" i="5"/>
  <c r="AJ222" i="5"/>
  <c r="AI222" i="5"/>
  <c r="AH222" i="5"/>
  <c r="AG222" i="5"/>
  <c r="AF222" i="5"/>
  <c r="AE222" i="5"/>
  <c r="AD222" i="5"/>
  <c r="AC222" i="5"/>
  <c r="AB222" i="5"/>
  <c r="AA222" i="5"/>
  <c r="Z222" i="5"/>
  <c r="Y222" i="5"/>
  <c r="X222" i="5"/>
  <c r="W222" i="5"/>
  <c r="V222" i="5"/>
  <c r="U222" i="5"/>
  <c r="T222" i="5"/>
  <c r="S222" i="5"/>
  <c r="R222" i="5"/>
  <c r="Q222" i="5"/>
  <c r="P222" i="5"/>
  <c r="O222" i="5"/>
  <c r="N222" i="5"/>
  <c r="M222" i="5"/>
  <c r="L222" i="5"/>
  <c r="K222" i="5"/>
  <c r="J222" i="5"/>
  <c r="I222" i="5"/>
  <c r="H222" i="5"/>
  <c r="G222" i="5"/>
  <c r="F222" i="5"/>
  <c r="E222" i="5"/>
  <c r="D222" i="5"/>
  <c r="C222" i="5"/>
  <c r="B222" i="5"/>
  <c r="AP221" i="5"/>
  <c r="AO221" i="5"/>
  <c r="AN221" i="5"/>
  <c r="AM221" i="5"/>
  <c r="AL221" i="5"/>
  <c r="AK221" i="5"/>
  <c r="AJ221" i="5"/>
  <c r="AI221" i="5"/>
  <c r="AH221" i="5"/>
  <c r="AG221" i="5"/>
  <c r="AF221" i="5"/>
  <c r="AE221" i="5"/>
  <c r="AD221" i="5"/>
  <c r="AC221" i="5"/>
  <c r="AB221" i="5"/>
  <c r="AA221" i="5"/>
  <c r="Z221" i="5"/>
  <c r="Y221" i="5"/>
  <c r="X221" i="5"/>
  <c r="W221" i="5"/>
  <c r="V221" i="5"/>
  <c r="U221" i="5"/>
  <c r="T221" i="5"/>
  <c r="S221" i="5"/>
  <c r="R221" i="5"/>
  <c r="Q221" i="5"/>
  <c r="P221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C221" i="5"/>
  <c r="B221" i="5"/>
  <c r="AP220" i="5"/>
  <c r="AO220" i="5"/>
  <c r="AN220" i="5"/>
  <c r="AM220" i="5"/>
  <c r="AL220" i="5"/>
  <c r="AK220" i="5"/>
  <c r="AJ220" i="5"/>
  <c r="AI220" i="5"/>
  <c r="AH220" i="5"/>
  <c r="AG220" i="5"/>
  <c r="AF220" i="5"/>
  <c r="AE220" i="5"/>
  <c r="AD220" i="5"/>
  <c r="AC220" i="5"/>
  <c r="AB220" i="5"/>
  <c r="AA220" i="5"/>
  <c r="Z220" i="5"/>
  <c r="Y220" i="5"/>
  <c r="X220" i="5"/>
  <c r="W220" i="5"/>
  <c r="V220" i="5"/>
  <c r="U220" i="5"/>
  <c r="T220" i="5"/>
  <c r="S220" i="5"/>
  <c r="R220" i="5"/>
  <c r="Q220" i="5"/>
  <c r="P220" i="5"/>
  <c r="O220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B220" i="5"/>
  <c r="AP219" i="5"/>
  <c r="AO219" i="5"/>
  <c r="AN219" i="5"/>
  <c r="AM219" i="5"/>
  <c r="AL219" i="5"/>
  <c r="AK219" i="5"/>
  <c r="AJ219" i="5"/>
  <c r="AI219" i="5"/>
  <c r="AH219" i="5"/>
  <c r="AG219" i="5"/>
  <c r="AF219" i="5"/>
  <c r="AE219" i="5"/>
  <c r="AD219" i="5"/>
  <c r="AC219" i="5"/>
  <c r="AB219" i="5"/>
  <c r="AA219" i="5"/>
  <c r="Z219" i="5"/>
  <c r="Y219" i="5"/>
  <c r="X219" i="5"/>
  <c r="W219" i="5"/>
  <c r="V219" i="5"/>
  <c r="U219" i="5"/>
  <c r="T219" i="5"/>
  <c r="S219" i="5"/>
  <c r="R219" i="5"/>
  <c r="Q219" i="5"/>
  <c r="P219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B219" i="5"/>
  <c r="AP218" i="5"/>
  <c r="AO218" i="5"/>
  <c r="AN218" i="5"/>
  <c r="AM218" i="5"/>
  <c r="AL218" i="5"/>
  <c r="AK218" i="5"/>
  <c r="AJ218" i="5"/>
  <c r="AI218" i="5"/>
  <c r="AH218" i="5"/>
  <c r="AG218" i="5"/>
  <c r="AF218" i="5"/>
  <c r="AE218" i="5"/>
  <c r="AD218" i="5"/>
  <c r="AC218" i="5"/>
  <c r="AB218" i="5"/>
  <c r="AA218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B218" i="5"/>
  <c r="AS215" i="5"/>
  <c r="AR215" i="5"/>
  <c r="AS214" i="5"/>
  <c r="AR214" i="5"/>
  <c r="AT214" i="5" s="1"/>
  <c r="AS213" i="5"/>
  <c r="AR213" i="5"/>
  <c r="AT213" i="5"/>
  <c r="AS212" i="5"/>
  <c r="AR212" i="5"/>
  <c r="AT212" i="5" s="1"/>
  <c r="AP209" i="5"/>
  <c r="AO209" i="5"/>
  <c r="AN209" i="5"/>
  <c r="AM209" i="5"/>
  <c r="AL209" i="5"/>
  <c r="AK209" i="5"/>
  <c r="AJ209" i="5"/>
  <c r="AI209" i="5"/>
  <c r="AH209" i="5"/>
  <c r="AG209" i="5"/>
  <c r="AF209" i="5"/>
  <c r="AE209" i="5"/>
  <c r="AD209" i="5"/>
  <c r="AC209" i="5"/>
  <c r="AB209" i="5"/>
  <c r="AA209" i="5"/>
  <c r="Z209" i="5"/>
  <c r="Y209" i="5"/>
  <c r="X209" i="5"/>
  <c r="W209" i="5"/>
  <c r="V209" i="5"/>
  <c r="U209" i="5"/>
  <c r="T209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/>
  <c r="B209" i="5"/>
  <c r="AP208" i="5"/>
  <c r="AO208" i="5"/>
  <c r="AN208" i="5"/>
  <c r="AM208" i="5"/>
  <c r="AL208" i="5"/>
  <c r="AK208" i="5"/>
  <c r="AJ208" i="5"/>
  <c r="AI208" i="5"/>
  <c r="AH208" i="5"/>
  <c r="AG208" i="5"/>
  <c r="AF208" i="5"/>
  <c r="AE208" i="5"/>
  <c r="AD208" i="5"/>
  <c r="AC208" i="5"/>
  <c r="AB208" i="5"/>
  <c r="AA208" i="5"/>
  <c r="Z208" i="5"/>
  <c r="Y208" i="5"/>
  <c r="X208" i="5"/>
  <c r="W208" i="5"/>
  <c r="V208" i="5"/>
  <c r="U208" i="5"/>
  <c r="T208" i="5"/>
  <c r="S208" i="5"/>
  <c r="R208" i="5"/>
  <c r="Q208" i="5"/>
  <c r="P208" i="5"/>
  <c r="O208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B208" i="5"/>
  <c r="AP207" i="5"/>
  <c r="AO207" i="5"/>
  <c r="AN207" i="5"/>
  <c r="AM207" i="5"/>
  <c r="AL207" i="5"/>
  <c r="AK207" i="5"/>
  <c r="AJ207" i="5"/>
  <c r="AI207" i="5"/>
  <c r="AH207" i="5"/>
  <c r="AG207" i="5"/>
  <c r="AF207" i="5"/>
  <c r="AE207" i="5"/>
  <c r="AD207" i="5"/>
  <c r="AC207" i="5"/>
  <c r="AB207" i="5"/>
  <c r="AA207" i="5"/>
  <c r="Z207" i="5"/>
  <c r="Y207" i="5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B207" i="5"/>
  <c r="AP206" i="5"/>
  <c r="AO206" i="5"/>
  <c r="AN206" i="5"/>
  <c r="AM206" i="5"/>
  <c r="AL206" i="5"/>
  <c r="AK206" i="5"/>
  <c r="AJ206" i="5"/>
  <c r="AI206" i="5"/>
  <c r="AH206" i="5"/>
  <c r="AG206" i="5"/>
  <c r="AF206" i="5"/>
  <c r="AE206" i="5"/>
  <c r="AD206" i="5"/>
  <c r="AC206" i="5"/>
  <c r="AB206" i="5"/>
  <c r="AA206" i="5"/>
  <c r="Z206" i="5"/>
  <c r="Y206" i="5"/>
  <c r="X206" i="5"/>
  <c r="W206" i="5"/>
  <c r="V206" i="5"/>
  <c r="U206" i="5"/>
  <c r="T206" i="5"/>
  <c r="S206" i="5"/>
  <c r="R206" i="5"/>
  <c r="Q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AP205" i="5"/>
  <c r="AO205" i="5"/>
  <c r="AN205" i="5"/>
  <c r="AM205" i="5"/>
  <c r="AL205" i="5"/>
  <c r="AK205" i="5"/>
  <c r="AJ205" i="5"/>
  <c r="AI205" i="5"/>
  <c r="AH205" i="5"/>
  <c r="AG205" i="5"/>
  <c r="AF205" i="5"/>
  <c r="AE205" i="5"/>
  <c r="AD205" i="5"/>
  <c r="AC205" i="5"/>
  <c r="AB205" i="5"/>
  <c r="AA205" i="5"/>
  <c r="Z205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AS202" i="5"/>
  <c r="AR202" i="5"/>
  <c r="AT201" i="5" s="1"/>
  <c r="AS201" i="5"/>
  <c r="AR201" i="5"/>
  <c r="AS200" i="5"/>
  <c r="AR200" i="5"/>
  <c r="AT200" i="5" s="1"/>
  <c r="AS199" i="5"/>
  <c r="AR199" i="5"/>
  <c r="AP196" i="5"/>
  <c r="AO196" i="5"/>
  <c r="AN196" i="5"/>
  <c r="AM196" i="5"/>
  <c r="AL196" i="5"/>
  <c r="AK196" i="5"/>
  <c r="AJ196" i="5"/>
  <c r="AI196" i="5"/>
  <c r="AH196" i="5"/>
  <c r="AG196" i="5"/>
  <c r="AF196" i="5"/>
  <c r="AE196" i="5"/>
  <c r="AD196" i="5"/>
  <c r="AC196" i="5"/>
  <c r="AB196" i="5"/>
  <c r="AA196" i="5"/>
  <c r="Z196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AP195" i="5"/>
  <c r="AO195" i="5"/>
  <c r="AN195" i="5"/>
  <c r="AM195" i="5"/>
  <c r="AL195" i="5"/>
  <c r="AK195" i="5"/>
  <c r="AJ195" i="5"/>
  <c r="AI195" i="5"/>
  <c r="AH195" i="5"/>
  <c r="AG195" i="5"/>
  <c r="AF195" i="5"/>
  <c r="AE195" i="5"/>
  <c r="AD195" i="5"/>
  <c r="AC195" i="5"/>
  <c r="AB195" i="5"/>
  <c r="AA195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AP194" i="5"/>
  <c r="AO194" i="5"/>
  <c r="AN194" i="5"/>
  <c r="AM194" i="5"/>
  <c r="AL194" i="5"/>
  <c r="AK194" i="5"/>
  <c r="AJ194" i="5"/>
  <c r="AI194" i="5"/>
  <c r="AH194" i="5"/>
  <c r="AG194" i="5"/>
  <c r="AF194" i="5"/>
  <c r="AE194" i="5"/>
  <c r="AD194" i="5"/>
  <c r="AC194" i="5"/>
  <c r="AB194" i="5"/>
  <c r="AA194" i="5"/>
  <c r="Z194" i="5"/>
  <c r="Y194" i="5"/>
  <c r="X194" i="5"/>
  <c r="W194" i="5"/>
  <c r="V194" i="5"/>
  <c r="U194" i="5"/>
  <c r="T194" i="5"/>
  <c r="S194" i="5"/>
  <c r="R194" i="5"/>
  <c r="Q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AP193" i="5"/>
  <c r="AO193" i="5"/>
  <c r="AN193" i="5"/>
  <c r="AM193" i="5"/>
  <c r="AL193" i="5"/>
  <c r="AK193" i="5"/>
  <c r="AJ193" i="5"/>
  <c r="AI193" i="5"/>
  <c r="AH193" i="5"/>
  <c r="AG193" i="5"/>
  <c r="AF193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AP192" i="5"/>
  <c r="AO192" i="5"/>
  <c r="AN192" i="5"/>
  <c r="AM192" i="5"/>
  <c r="AL192" i="5"/>
  <c r="AK192" i="5"/>
  <c r="AJ192" i="5"/>
  <c r="AI192" i="5"/>
  <c r="AH192" i="5"/>
  <c r="AG192" i="5"/>
  <c r="AF192" i="5"/>
  <c r="AE192" i="5"/>
  <c r="AD192" i="5"/>
  <c r="AC192" i="5"/>
  <c r="AB192" i="5"/>
  <c r="AA192" i="5"/>
  <c r="Z192" i="5"/>
  <c r="Y192" i="5"/>
  <c r="X192" i="5"/>
  <c r="W192" i="5"/>
  <c r="V192" i="5"/>
  <c r="U192" i="5"/>
  <c r="T192" i="5"/>
  <c r="S192" i="5"/>
  <c r="R192" i="5"/>
  <c r="Q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AS189" i="5"/>
  <c r="AR189" i="5"/>
  <c r="AS188" i="5"/>
  <c r="AR188" i="5"/>
  <c r="AV186" i="5" s="1"/>
  <c r="AS187" i="5"/>
  <c r="AR187" i="5"/>
  <c r="AT187" i="5"/>
  <c r="AS186" i="5"/>
  <c r="AR186" i="5"/>
  <c r="AP183" i="5"/>
  <c r="AO183" i="5"/>
  <c r="AN183" i="5"/>
  <c r="AM183" i="5"/>
  <c r="AL183" i="5"/>
  <c r="AK183" i="5"/>
  <c r="AJ183" i="5"/>
  <c r="AI183" i="5"/>
  <c r="AH183" i="5"/>
  <c r="AG183" i="5"/>
  <c r="AF183" i="5"/>
  <c r="AE183" i="5"/>
  <c r="AD183" i="5"/>
  <c r="AC183" i="5"/>
  <c r="AB183" i="5"/>
  <c r="AA183" i="5"/>
  <c r="Z183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AP182" i="5"/>
  <c r="AO182" i="5"/>
  <c r="AN182" i="5"/>
  <c r="AM182" i="5"/>
  <c r="AL182" i="5"/>
  <c r="AK182" i="5"/>
  <c r="AJ182" i="5"/>
  <c r="AI182" i="5"/>
  <c r="AH182" i="5"/>
  <c r="AG182" i="5"/>
  <c r="AF182" i="5"/>
  <c r="AE182" i="5"/>
  <c r="AD182" i="5"/>
  <c r="AC182" i="5"/>
  <c r="AB182" i="5"/>
  <c r="AA182" i="5"/>
  <c r="Z182" i="5"/>
  <c r="Y182" i="5"/>
  <c r="X182" i="5"/>
  <c r="W182" i="5"/>
  <c r="V182" i="5"/>
  <c r="U182" i="5"/>
  <c r="T182" i="5"/>
  <c r="S182" i="5"/>
  <c r="R182" i="5"/>
  <c r="Q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AP181" i="5"/>
  <c r="AO181" i="5"/>
  <c r="AN181" i="5"/>
  <c r="AM181" i="5"/>
  <c r="AL181" i="5"/>
  <c r="AK181" i="5"/>
  <c r="AJ181" i="5"/>
  <c r="AI181" i="5"/>
  <c r="AH181" i="5"/>
  <c r="AG181" i="5"/>
  <c r="AF181" i="5"/>
  <c r="AE181" i="5"/>
  <c r="AD181" i="5"/>
  <c r="AC181" i="5"/>
  <c r="AB181" i="5"/>
  <c r="AA181" i="5"/>
  <c r="Z181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AP180" i="5"/>
  <c r="AO180" i="5"/>
  <c r="AN180" i="5"/>
  <c r="AM180" i="5"/>
  <c r="AL180" i="5"/>
  <c r="AK180" i="5"/>
  <c r="AJ180" i="5"/>
  <c r="AI180" i="5"/>
  <c r="AH180" i="5"/>
  <c r="AG180" i="5"/>
  <c r="AF180" i="5"/>
  <c r="AE180" i="5"/>
  <c r="AD180" i="5"/>
  <c r="AC180" i="5"/>
  <c r="AB180" i="5"/>
  <c r="AA180" i="5"/>
  <c r="Z180" i="5"/>
  <c r="Y180" i="5"/>
  <c r="X180" i="5"/>
  <c r="W180" i="5"/>
  <c r="V180" i="5"/>
  <c r="U180" i="5"/>
  <c r="T180" i="5"/>
  <c r="S180" i="5"/>
  <c r="R180" i="5"/>
  <c r="Q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AP179" i="5"/>
  <c r="AO179" i="5"/>
  <c r="AN179" i="5"/>
  <c r="AM179" i="5"/>
  <c r="AL179" i="5"/>
  <c r="AK179" i="5"/>
  <c r="AJ179" i="5"/>
  <c r="AI179" i="5"/>
  <c r="AH179" i="5"/>
  <c r="AG179" i="5"/>
  <c r="AF179" i="5"/>
  <c r="AE179" i="5"/>
  <c r="AD179" i="5"/>
  <c r="AC179" i="5"/>
  <c r="AB179" i="5"/>
  <c r="AA179" i="5"/>
  <c r="Z179" i="5"/>
  <c r="Y179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AS176" i="5"/>
  <c r="AR176" i="5"/>
  <c r="AT173" i="5" s="1"/>
  <c r="AS175" i="5"/>
  <c r="AR175" i="5"/>
  <c r="AS174" i="5"/>
  <c r="AR174" i="5"/>
  <c r="AT174" i="5" s="1"/>
  <c r="AS173" i="5"/>
  <c r="AR173" i="5"/>
  <c r="AP170" i="5"/>
  <c r="AO170" i="5"/>
  <c r="AN170" i="5"/>
  <c r="AM170" i="5"/>
  <c r="AL170" i="5"/>
  <c r="AK170" i="5"/>
  <c r="AJ170" i="5"/>
  <c r="AI170" i="5"/>
  <c r="AH170" i="5"/>
  <c r="AG170" i="5"/>
  <c r="AF170" i="5"/>
  <c r="AE170" i="5"/>
  <c r="AD170" i="5"/>
  <c r="AC170" i="5"/>
  <c r="AB170" i="5"/>
  <c r="AA170" i="5"/>
  <c r="Z170" i="5"/>
  <c r="Y170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AP169" i="5"/>
  <c r="AO169" i="5"/>
  <c r="AN169" i="5"/>
  <c r="AM169" i="5"/>
  <c r="AL169" i="5"/>
  <c r="AK169" i="5"/>
  <c r="AJ169" i="5"/>
  <c r="AI169" i="5"/>
  <c r="AH169" i="5"/>
  <c r="AG169" i="5"/>
  <c r="AF169" i="5"/>
  <c r="AE169" i="5"/>
  <c r="AD169" i="5"/>
  <c r="AC169" i="5"/>
  <c r="AB169" i="5"/>
  <c r="AA169" i="5"/>
  <c r="Z169" i="5"/>
  <c r="Y169" i="5"/>
  <c r="X169" i="5"/>
  <c r="W169" i="5"/>
  <c r="V169" i="5"/>
  <c r="U169" i="5"/>
  <c r="T169" i="5"/>
  <c r="S169" i="5"/>
  <c r="R169" i="5"/>
  <c r="Q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AP168" i="5"/>
  <c r="AO168" i="5"/>
  <c r="AN168" i="5"/>
  <c r="AM168" i="5"/>
  <c r="AL168" i="5"/>
  <c r="AK168" i="5"/>
  <c r="AJ168" i="5"/>
  <c r="AI168" i="5"/>
  <c r="AH168" i="5"/>
  <c r="AG168" i="5"/>
  <c r="AF168" i="5"/>
  <c r="AE168" i="5"/>
  <c r="AD168" i="5"/>
  <c r="AC168" i="5"/>
  <c r="AB168" i="5"/>
  <c r="AA168" i="5"/>
  <c r="Z168" i="5"/>
  <c r="Y168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AP167" i="5"/>
  <c r="AO167" i="5"/>
  <c r="AN167" i="5"/>
  <c r="AM167" i="5"/>
  <c r="AL167" i="5"/>
  <c r="AK167" i="5"/>
  <c r="AJ167" i="5"/>
  <c r="AI167" i="5"/>
  <c r="AH167" i="5"/>
  <c r="AG167" i="5"/>
  <c r="AF167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AP166" i="5"/>
  <c r="AO166" i="5"/>
  <c r="AN166" i="5"/>
  <c r="AM166" i="5"/>
  <c r="AL166" i="5"/>
  <c r="AK166" i="5"/>
  <c r="AJ166" i="5"/>
  <c r="AI166" i="5"/>
  <c r="AH166" i="5"/>
  <c r="AG166" i="5"/>
  <c r="AF166" i="5"/>
  <c r="AE166" i="5"/>
  <c r="AD166" i="5"/>
  <c r="AC166" i="5"/>
  <c r="AB166" i="5"/>
  <c r="AA166" i="5"/>
  <c r="Z166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AS163" i="5"/>
  <c r="AR163" i="5"/>
  <c r="AS162" i="5"/>
  <c r="AR162" i="5"/>
  <c r="AV160" i="5" s="1"/>
  <c r="AS161" i="5"/>
  <c r="AR161" i="5"/>
  <c r="AT161" i="5"/>
  <c r="AS160" i="5"/>
  <c r="AR160" i="5"/>
  <c r="AU160" i="5" s="1"/>
  <c r="AP157" i="5"/>
  <c r="AO157" i="5"/>
  <c r="AN157" i="5"/>
  <c r="AM157" i="5"/>
  <c r="AL157" i="5"/>
  <c r="AK157" i="5"/>
  <c r="AJ157" i="5"/>
  <c r="AI157" i="5"/>
  <c r="AH157" i="5"/>
  <c r="AG157" i="5"/>
  <c r="AF157" i="5"/>
  <c r="AE157" i="5"/>
  <c r="AD157" i="5"/>
  <c r="AC157" i="5"/>
  <c r="AB157" i="5"/>
  <c r="AA157" i="5"/>
  <c r="Z157" i="5"/>
  <c r="Y157" i="5"/>
  <c r="X157" i="5"/>
  <c r="W157" i="5"/>
  <c r="V157" i="5"/>
  <c r="U157" i="5"/>
  <c r="T157" i="5"/>
  <c r="S157" i="5"/>
  <c r="R157" i="5"/>
  <c r="Q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AP156" i="5"/>
  <c r="AO156" i="5"/>
  <c r="AN156" i="5"/>
  <c r="AM156" i="5"/>
  <c r="AL156" i="5"/>
  <c r="AK156" i="5"/>
  <c r="AJ156" i="5"/>
  <c r="AI156" i="5"/>
  <c r="AH156" i="5"/>
  <c r="AG156" i="5"/>
  <c r="AF156" i="5"/>
  <c r="AE156" i="5"/>
  <c r="AD156" i="5"/>
  <c r="AC156" i="5"/>
  <c r="AB156" i="5"/>
  <c r="AA156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AP155" i="5"/>
  <c r="AO155" i="5"/>
  <c r="AN155" i="5"/>
  <c r="AM155" i="5"/>
  <c r="AL155" i="5"/>
  <c r="AK155" i="5"/>
  <c r="AJ155" i="5"/>
  <c r="AI155" i="5"/>
  <c r="AH155" i="5"/>
  <c r="AG155" i="5"/>
  <c r="AF155" i="5"/>
  <c r="AE155" i="5"/>
  <c r="AD155" i="5"/>
  <c r="AC155" i="5"/>
  <c r="AB155" i="5"/>
  <c r="AA155" i="5"/>
  <c r="Z155" i="5"/>
  <c r="Y155" i="5"/>
  <c r="X155" i="5"/>
  <c r="W155" i="5"/>
  <c r="V155" i="5"/>
  <c r="U155" i="5"/>
  <c r="T155" i="5"/>
  <c r="S155" i="5"/>
  <c r="R155" i="5"/>
  <c r="Q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AP154" i="5"/>
  <c r="AO154" i="5"/>
  <c r="AN154" i="5"/>
  <c r="AM154" i="5"/>
  <c r="AL154" i="5"/>
  <c r="AK154" i="5"/>
  <c r="AJ154" i="5"/>
  <c r="AI154" i="5"/>
  <c r="AH154" i="5"/>
  <c r="AG154" i="5"/>
  <c r="AF154" i="5"/>
  <c r="AE154" i="5"/>
  <c r="AD154" i="5"/>
  <c r="AC154" i="5"/>
  <c r="AB154" i="5"/>
  <c r="AA154" i="5"/>
  <c r="Z154" i="5"/>
  <c r="Y154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AP153" i="5"/>
  <c r="AO153" i="5"/>
  <c r="AN153" i="5"/>
  <c r="AM153" i="5"/>
  <c r="AL153" i="5"/>
  <c r="AK153" i="5"/>
  <c r="AJ153" i="5"/>
  <c r="AI153" i="5"/>
  <c r="AH153" i="5"/>
  <c r="AG153" i="5"/>
  <c r="AF153" i="5"/>
  <c r="AE153" i="5"/>
  <c r="AD153" i="5"/>
  <c r="AC153" i="5"/>
  <c r="AB153" i="5"/>
  <c r="AA153" i="5"/>
  <c r="Z153" i="5"/>
  <c r="Y153" i="5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AS150" i="5"/>
  <c r="AR150" i="5"/>
  <c r="AT149" i="5" s="1"/>
  <c r="AS149" i="5"/>
  <c r="AR149" i="5"/>
  <c r="AS148" i="5"/>
  <c r="AR148" i="5"/>
  <c r="AT148" i="5" s="1"/>
  <c r="AS147" i="5"/>
  <c r="AR147" i="5"/>
  <c r="AP144" i="5"/>
  <c r="AO144" i="5"/>
  <c r="AN144" i="5"/>
  <c r="AM144" i="5"/>
  <c r="AL144" i="5"/>
  <c r="AK144" i="5"/>
  <c r="AJ144" i="5"/>
  <c r="AI144" i="5"/>
  <c r="AH144" i="5"/>
  <c r="AG144" i="5"/>
  <c r="AF144" i="5"/>
  <c r="AE144" i="5"/>
  <c r="AD144" i="5"/>
  <c r="AC144" i="5"/>
  <c r="AB144" i="5"/>
  <c r="AA144" i="5"/>
  <c r="Z144" i="5"/>
  <c r="Y144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AP143" i="5"/>
  <c r="AO143" i="5"/>
  <c r="AN143" i="5"/>
  <c r="AM143" i="5"/>
  <c r="AL143" i="5"/>
  <c r="AK143" i="5"/>
  <c r="AJ143" i="5"/>
  <c r="AI143" i="5"/>
  <c r="AH143" i="5"/>
  <c r="AG143" i="5"/>
  <c r="AF143" i="5"/>
  <c r="AE143" i="5"/>
  <c r="AD143" i="5"/>
  <c r="AC143" i="5"/>
  <c r="AB143" i="5"/>
  <c r="AA143" i="5"/>
  <c r="Z143" i="5"/>
  <c r="Y143" i="5"/>
  <c r="X143" i="5"/>
  <c r="W143" i="5"/>
  <c r="V143" i="5"/>
  <c r="U143" i="5"/>
  <c r="T143" i="5"/>
  <c r="S143" i="5"/>
  <c r="R143" i="5"/>
  <c r="Q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AP142" i="5"/>
  <c r="AO142" i="5"/>
  <c r="AN142" i="5"/>
  <c r="AM142" i="5"/>
  <c r="AL142" i="5"/>
  <c r="AK142" i="5"/>
  <c r="AJ142" i="5"/>
  <c r="AI142" i="5"/>
  <c r="AH142" i="5"/>
  <c r="AG142" i="5"/>
  <c r="AF142" i="5"/>
  <c r="AE142" i="5"/>
  <c r="AD142" i="5"/>
  <c r="AC142" i="5"/>
  <c r="AB142" i="5"/>
  <c r="AA142" i="5"/>
  <c r="Z142" i="5"/>
  <c r="Y142" i="5"/>
  <c r="X142" i="5"/>
  <c r="W142" i="5"/>
  <c r="V142" i="5"/>
  <c r="U142" i="5"/>
  <c r="T142" i="5"/>
  <c r="S142" i="5"/>
  <c r="R142" i="5"/>
  <c r="Q142" i="5"/>
  <c r="P142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B142" i="5"/>
  <c r="AP141" i="5"/>
  <c r="AO141" i="5"/>
  <c r="AN141" i="5"/>
  <c r="AM141" i="5"/>
  <c r="AL141" i="5"/>
  <c r="AK141" i="5"/>
  <c r="AJ141" i="5"/>
  <c r="AI141" i="5"/>
  <c r="AH141" i="5"/>
  <c r="AG141" i="5"/>
  <c r="AF141" i="5"/>
  <c r="AE141" i="5"/>
  <c r="AD141" i="5"/>
  <c r="AC141" i="5"/>
  <c r="AB141" i="5"/>
  <c r="AA141" i="5"/>
  <c r="Z141" i="5"/>
  <c r="Y141" i="5"/>
  <c r="X141" i="5"/>
  <c r="W141" i="5"/>
  <c r="V141" i="5"/>
  <c r="U141" i="5"/>
  <c r="T141" i="5"/>
  <c r="S141" i="5"/>
  <c r="R141" i="5"/>
  <c r="Q141" i="5"/>
  <c r="P141" i="5"/>
  <c r="O141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B141" i="5"/>
  <c r="AP140" i="5"/>
  <c r="AO140" i="5"/>
  <c r="AN140" i="5"/>
  <c r="AM140" i="5"/>
  <c r="AL140" i="5"/>
  <c r="AK140" i="5"/>
  <c r="AJ140" i="5"/>
  <c r="AI140" i="5"/>
  <c r="AH140" i="5"/>
  <c r="AG140" i="5"/>
  <c r="AF140" i="5"/>
  <c r="AE140" i="5"/>
  <c r="AD140" i="5"/>
  <c r="AC140" i="5"/>
  <c r="AB140" i="5"/>
  <c r="AA140" i="5"/>
  <c r="Z140" i="5"/>
  <c r="Y140" i="5"/>
  <c r="X140" i="5"/>
  <c r="W140" i="5"/>
  <c r="V140" i="5"/>
  <c r="U140" i="5"/>
  <c r="T140" i="5"/>
  <c r="S140" i="5"/>
  <c r="R140" i="5"/>
  <c r="Q140" i="5"/>
  <c r="P140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B140" i="5"/>
  <c r="AS137" i="5"/>
  <c r="AR137" i="5"/>
  <c r="AS136" i="5"/>
  <c r="AR136" i="5"/>
  <c r="AV134" i="5" s="1"/>
  <c r="AS135" i="5"/>
  <c r="AR135" i="5"/>
  <c r="AT135" i="5"/>
  <c r="AS134" i="5"/>
  <c r="AR134" i="5"/>
  <c r="AU134" i="5" s="1"/>
  <c r="AP131" i="5"/>
  <c r="AO131" i="5"/>
  <c r="AN131" i="5"/>
  <c r="AM131" i="5"/>
  <c r="AL131" i="5"/>
  <c r="AK131" i="5"/>
  <c r="AJ131" i="5"/>
  <c r="AI131" i="5"/>
  <c r="AH131" i="5"/>
  <c r="AG131" i="5"/>
  <c r="AF131" i="5"/>
  <c r="AE131" i="5"/>
  <c r="AD131" i="5"/>
  <c r="AC131" i="5"/>
  <c r="AB131" i="5"/>
  <c r="AA131" i="5"/>
  <c r="Z131" i="5"/>
  <c r="Y131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B131" i="5"/>
  <c r="AP130" i="5"/>
  <c r="AO130" i="5"/>
  <c r="AN130" i="5"/>
  <c r="AM130" i="5"/>
  <c r="AL130" i="5"/>
  <c r="AK130" i="5"/>
  <c r="AJ130" i="5"/>
  <c r="AI130" i="5"/>
  <c r="AH130" i="5"/>
  <c r="AG130" i="5"/>
  <c r="AF130" i="5"/>
  <c r="AE130" i="5"/>
  <c r="AD130" i="5"/>
  <c r="AC130" i="5"/>
  <c r="AB130" i="5"/>
  <c r="AA130" i="5"/>
  <c r="Z130" i="5"/>
  <c r="Y130" i="5"/>
  <c r="X130" i="5"/>
  <c r="W130" i="5"/>
  <c r="V130" i="5"/>
  <c r="U130" i="5"/>
  <c r="T130" i="5"/>
  <c r="S130" i="5"/>
  <c r="R130" i="5"/>
  <c r="Q130" i="5"/>
  <c r="P130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B130" i="5"/>
  <c r="AP129" i="5"/>
  <c r="AO129" i="5"/>
  <c r="AN129" i="5"/>
  <c r="AM129" i="5"/>
  <c r="AL129" i="5"/>
  <c r="AK129" i="5"/>
  <c r="AJ129" i="5"/>
  <c r="AI129" i="5"/>
  <c r="AH129" i="5"/>
  <c r="AG129" i="5"/>
  <c r="AF129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B129" i="5"/>
  <c r="AP128" i="5"/>
  <c r="AO128" i="5"/>
  <c r="AN128" i="5"/>
  <c r="AM128" i="5"/>
  <c r="AL128" i="5"/>
  <c r="AK128" i="5"/>
  <c r="AJ128" i="5"/>
  <c r="AI128" i="5"/>
  <c r="AH128" i="5"/>
  <c r="AG128" i="5"/>
  <c r="AF128" i="5"/>
  <c r="AE128" i="5"/>
  <c r="AD128" i="5"/>
  <c r="AC128" i="5"/>
  <c r="AB128" i="5"/>
  <c r="AA128" i="5"/>
  <c r="Z128" i="5"/>
  <c r="Y128" i="5"/>
  <c r="X128" i="5"/>
  <c r="W128" i="5"/>
  <c r="V128" i="5"/>
  <c r="U128" i="5"/>
  <c r="T128" i="5"/>
  <c r="S128" i="5"/>
  <c r="R128" i="5"/>
  <c r="Q128" i="5"/>
  <c r="P128" i="5"/>
  <c r="O128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B128" i="5"/>
  <c r="AP127" i="5"/>
  <c r="AO127" i="5"/>
  <c r="AN127" i="5"/>
  <c r="AM127" i="5"/>
  <c r="AL127" i="5"/>
  <c r="AK127" i="5"/>
  <c r="AJ127" i="5"/>
  <c r="AI127" i="5"/>
  <c r="AH127" i="5"/>
  <c r="AG127" i="5"/>
  <c r="AF127" i="5"/>
  <c r="AE127" i="5"/>
  <c r="AD127" i="5"/>
  <c r="AC127" i="5"/>
  <c r="AB127" i="5"/>
  <c r="AA127" i="5"/>
  <c r="Z127" i="5"/>
  <c r="Y127" i="5"/>
  <c r="X127" i="5"/>
  <c r="W127" i="5"/>
  <c r="V127" i="5"/>
  <c r="U127" i="5"/>
  <c r="T127" i="5"/>
  <c r="S127" i="5"/>
  <c r="R127" i="5"/>
  <c r="Q127" i="5"/>
  <c r="P127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B127" i="5"/>
  <c r="AS124" i="5"/>
  <c r="AR124" i="5"/>
  <c r="AS123" i="5"/>
  <c r="AR123" i="5"/>
  <c r="AS122" i="5"/>
  <c r="AR122" i="5"/>
  <c r="AT122" i="5" s="1"/>
  <c r="AS121" i="5"/>
  <c r="AR121" i="5"/>
  <c r="AV121" i="5" s="1"/>
  <c r="AP118" i="5"/>
  <c r="AO118" i="5"/>
  <c r="AN118" i="5"/>
  <c r="AM118" i="5"/>
  <c r="AL118" i="5"/>
  <c r="AK118" i="5"/>
  <c r="AJ118" i="5"/>
  <c r="AI118" i="5"/>
  <c r="AH118" i="5"/>
  <c r="AG118" i="5"/>
  <c r="AF118" i="5"/>
  <c r="AE118" i="5"/>
  <c r="AD118" i="5"/>
  <c r="AC118" i="5"/>
  <c r="AB118" i="5"/>
  <c r="AA118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B118" i="5"/>
  <c r="AP117" i="5"/>
  <c r="AO117" i="5"/>
  <c r="AN117" i="5"/>
  <c r="AM117" i="5"/>
  <c r="AL117" i="5"/>
  <c r="AK117" i="5"/>
  <c r="AJ117" i="5"/>
  <c r="AI117" i="5"/>
  <c r="AH117" i="5"/>
  <c r="AG117" i="5"/>
  <c r="AF117" i="5"/>
  <c r="AE117" i="5"/>
  <c r="AD117" i="5"/>
  <c r="AC117" i="5"/>
  <c r="AB117" i="5"/>
  <c r="AA117" i="5"/>
  <c r="Z117" i="5"/>
  <c r="Y117" i="5"/>
  <c r="X117" i="5"/>
  <c r="W117" i="5"/>
  <c r="V117" i="5"/>
  <c r="U117" i="5"/>
  <c r="T117" i="5"/>
  <c r="S117" i="5"/>
  <c r="R117" i="5"/>
  <c r="Q117" i="5"/>
  <c r="P117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B117" i="5"/>
  <c r="AP116" i="5"/>
  <c r="AO116" i="5"/>
  <c r="AN116" i="5"/>
  <c r="AM116" i="5"/>
  <c r="AL116" i="5"/>
  <c r="AK116" i="5"/>
  <c r="AJ116" i="5"/>
  <c r="AI116" i="5"/>
  <c r="AH116" i="5"/>
  <c r="AG116" i="5"/>
  <c r="AF116" i="5"/>
  <c r="AE116" i="5"/>
  <c r="AD116" i="5"/>
  <c r="AC116" i="5"/>
  <c r="AB116" i="5"/>
  <c r="AA116" i="5"/>
  <c r="Z116" i="5"/>
  <c r="Y116" i="5"/>
  <c r="X116" i="5"/>
  <c r="W116" i="5"/>
  <c r="V116" i="5"/>
  <c r="U116" i="5"/>
  <c r="T116" i="5"/>
  <c r="S116" i="5"/>
  <c r="R116" i="5"/>
  <c r="Q116" i="5"/>
  <c r="P116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B116" i="5"/>
  <c r="AP115" i="5"/>
  <c r="AO115" i="5"/>
  <c r="AN115" i="5"/>
  <c r="AM115" i="5"/>
  <c r="AL115" i="5"/>
  <c r="AK115" i="5"/>
  <c r="AJ115" i="5"/>
  <c r="AI115" i="5"/>
  <c r="AH115" i="5"/>
  <c r="AG115" i="5"/>
  <c r="AF115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B115" i="5"/>
  <c r="AP114" i="5"/>
  <c r="AO114" i="5"/>
  <c r="AN114" i="5"/>
  <c r="AM114" i="5"/>
  <c r="AL114" i="5"/>
  <c r="AK114" i="5"/>
  <c r="AJ114" i="5"/>
  <c r="AI114" i="5"/>
  <c r="AH114" i="5"/>
  <c r="AG114" i="5"/>
  <c r="AF114" i="5"/>
  <c r="AE114" i="5"/>
  <c r="AD114" i="5"/>
  <c r="AC114" i="5"/>
  <c r="AB114" i="5"/>
  <c r="AA114" i="5"/>
  <c r="Z114" i="5"/>
  <c r="Y114" i="5"/>
  <c r="X114" i="5"/>
  <c r="W114" i="5"/>
  <c r="V114" i="5"/>
  <c r="U114" i="5"/>
  <c r="T114" i="5"/>
  <c r="S114" i="5"/>
  <c r="R114" i="5"/>
  <c r="Q114" i="5"/>
  <c r="P114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AS111" i="5"/>
  <c r="AR111" i="5"/>
  <c r="AS110" i="5"/>
  <c r="AR110" i="5"/>
  <c r="AS109" i="5"/>
  <c r="AR109" i="5"/>
  <c r="AT109" i="5"/>
  <c r="AS108" i="5"/>
  <c r="AR108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B104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103" i="5"/>
  <c r="AP102" i="5"/>
  <c r="AO102" i="5"/>
  <c r="AN102" i="5"/>
  <c r="AM102" i="5"/>
  <c r="AL102" i="5"/>
  <c r="AK102" i="5"/>
  <c r="AJ102" i="5"/>
  <c r="AI102" i="5"/>
  <c r="AH102" i="5"/>
  <c r="AG102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AP101" i="5"/>
  <c r="AO101" i="5"/>
  <c r="AN101" i="5"/>
  <c r="AM101" i="5"/>
  <c r="AL101" i="5"/>
  <c r="AK101" i="5"/>
  <c r="AJ101" i="5"/>
  <c r="AI101" i="5"/>
  <c r="AH101" i="5"/>
  <c r="AG101" i="5"/>
  <c r="AF101" i="5"/>
  <c r="AE101" i="5"/>
  <c r="AD101" i="5"/>
  <c r="AC101" i="5"/>
  <c r="AB101" i="5"/>
  <c r="AA101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AS98" i="5"/>
  <c r="AR98" i="5"/>
  <c r="AS97" i="5"/>
  <c r="AR97" i="5"/>
  <c r="AS96" i="5"/>
  <c r="AR96" i="5"/>
  <c r="AT96" i="5" s="1"/>
  <c r="AS95" i="5"/>
  <c r="AR95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AS85" i="5"/>
  <c r="AR85" i="5"/>
  <c r="AS84" i="5"/>
  <c r="AR84" i="5"/>
  <c r="AT84" i="5" s="1"/>
  <c r="AS83" i="5"/>
  <c r="AR83" i="5"/>
  <c r="AT83" i="5"/>
  <c r="AS82" i="5"/>
  <c r="AR82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AP78" i="5"/>
  <c r="AO78" i="5"/>
  <c r="AN78" i="5"/>
  <c r="AM78" i="5"/>
  <c r="AL78" i="5"/>
  <c r="AK78" i="5"/>
  <c r="AJ78" i="5"/>
  <c r="AI78" i="5"/>
  <c r="AH78" i="5"/>
  <c r="AG78" i="5"/>
  <c r="AF78" i="5"/>
  <c r="AE78" i="5"/>
  <c r="AD78" i="5"/>
  <c r="AC78" i="5"/>
  <c r="AB78" i="5"/>
  <c r="AA78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AS72" i="5"/>
  <c r="AR72" i="5"/>
  <c r="AT71" i="5" s="1"/>
  <c r="AS71" i="5"/>
  <c r="AR71" i="5"/>
  <c r="AS70" i="5"/>
  <c r="AR70" i="5"/>
  <c r="AT70" i="5" s="1"/>
  <c r="AS69" i="5"/>
  <c r="AR69" i="5"/>
  <c r="AP66" i="5"/>
  <c r="AO66" i="5"/>
  <c r="AN66" i="5"/>
  <c r="AM66" i="5"/>
  <c r="AL66" i="5"/>
  <c r="AK66" i="5"/>
  <c r="AJ66" i="5"/>
  <c r="AI66" i="5"/>
  <c r="AH66" i="5"/>
  <c r="AG66" i="5"/>
  <c r="AF66" i="5"/>
  <c r="AE66" i="5"/>
  <c r="AD66" i="5"/>
  <c r="AC66" i="5"/>
  <c r="AB66" i="5"/>
  <c r="AA66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AP65" i="5"/>
  <c r="AO65" i="5"/>
  <c r="AN65" i="5"/>
  <c r="AM65" i="5"/>
  <c r="AL65" i="5"/>
  <c r="AK65" i="5"/>
  <c r="AJ65" i="5"/>
  <c r="AI65" i="5"/>
  <c r="AH65" i="5"/>
  <c r="AG65" i="5"/>
  <c r="AF65" i="5"/>
  <c r="AE65" i="5"/>
  <c r="AD65" i="5"/>
  <c r="AC65" i="5"/>
  <c r="AB65" i="5"/>
  <c r="AA65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AP64" i="5"/>
  <c r="AO64" i="5"/>
  <c r="AN64" i="5"/>
  <c r="AM64" i="5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AP63" i="5"/>
  <c r="AO63" i="5"/>
  <c r="AN63" i="5"/>
  <c r="AM63" i="5"/>
  <c r="AL63" i="5"/>
  <c r="AK63" i="5"/>
  <c r="AJ63" i="5"/>
  <c r="AI63" i="5"/>
  <c r="AH63" i="5"/>
  <c r="AG63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P62" i="5"/>
  <c r="AO62" i="5"/>
  <c r="AN62" i="5"/>
  <c r="AM62" i="5"/>
  <c r="AL62" i="5"/>
  <c r="AK62" i="5"/>
  <c r="AJ62" i="5"/>
  <c r="AI62" i="5"/>
  <c r="AH62" i="5"/>
  <c r="AG62" i="5"/>
  <c r="AF62" i="5"/>
  <c r="AE62" i="5"/>
  <c r="AD62" i="5"/>
  <c r="AC62" i="5"/>
  <c r="AB62" i="5"/>
  <c r="AA62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AS59" i="5"/>
  <c r="AR59" i="5"/>
  <c r="AS58" i="5"/>
  <c r="AR58" i="5"/>
  <c r="AS57" i="5"/>
  <c r="AR57" i="5"/>
  <c r="AT57" i="5"/>
  <c r="AS56" i="5"/>
  <c r="AR56" i="5"/>
  <c r="AU56" i="5" s="1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AP51" i="5"/>
  <c r="AO51" i="5"/>
  <c r="AN51" i="5"/>
  <c r="AM51" i="5"/>
  <c r="AL51" i="5"/>
  <c r="AK51" i="5"/>
  <c r="AJ51" i="5"/>
  <c r="AI51" i="5"/>
  <c r="AH51" i="5"/>
  <c r="AG51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AP50" i="5"/>
  <c r="AO50" i="5"/>
  <c r="AN50" i="5"/>
  <c r="AM50" i="5"/>
  <c r="AL50" i="5"/>
  <c r="AK50" i="5"/>
  <c r="AJ50" i="5"/>
  <c r="AI50" i="5"/>
  <c r="AH50" i="5"/>
  <c r="AG50" i="5"/>
  <c r="AF50" i="5"/>
  <c r="AE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AP49" i="5"/>
  <c r="AO49" i="5"/>
  <c r="AN49" i="5"/>
  <c r="AM49" i="5"/>
  <c r="AL49" i="5"/>
  <c r="AK49" i="5"/>
  <c r="AJ49" i="5"/>
  <c r="AI49" i="5"/>
  <c r="AH49" i="5"/>
  <c r="AG49" i="5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S46" i="5"/>
  <c r="AR46" i="5"/>
  <c r="AS45" i="5"/>
  <c r="AR45" i="5"/>
  <c r="AS44" i="5"/>
  <c r="AR44" i="5"/>
  <c r="AT44" i="5" s="1"/>
  <c r="AS43" i="5"/>
  <c r="AR43" i="5"/>
  <c r="AP40" i="5"/>
  <c r="AO40" i="5"/>
  <c r="AN40" i="5"/>
  <c r="AM40" i="5"/>
  <c r="AL40" i="5"/>
  <c r="AK40" i="5"/>
  <c r="AJ40" i="5"/>
  <c r="AI40" i="5"/>
  <c r="AH40" i="5"/>
  <c r="AG40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P39" i="5"/>
  <c r="AO39" i="5"/>
  <c r="AN39" i="5"/>
  <c r="AM39" i="5"/>
  <c r="AL39" i="5"/>
  <c r="AK39" i="5"/>
  <c r="AJ39" i="5"/>
  <c r="AI39" i="5"/>
  <c r="AH39" i="5"/>
  <c r="AG39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P38" i="5"/>
  <c r="AO38" i="5"/>
  <c r="AN38" i="5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P37" i="5"/>
  <c r="AO37" i="5"/>
  <c r="AN37" i="5"/>
  <c r="AM37" i="5"/>
  <c r="AL37" i="5"/>
  <c r="AK37" i="5"/>
  <c r="AJ37" i="5"/>
  <c r="AI37" i="5"/>
  <c r="AH37" i="5"/>
  <c r="AG37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P36" i="5"/>
  <c r="AO36" i="5"/>
  <c r="AN36" i="5"/>
  <c r="AM36" i="5"/>
  <c r="AL36" i="5"/>
  <c r="AK36" i="5"/>
  <c r="AJ36" i="5"/>
  <c r="AI36" i="5"/>
  <c r="AH36" i="5"/>
  <c r="AG36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S33" i="5"/>
  <c r="AR33" i="5"/>
  <c r="AS32" i="5"/>
  <c r="AR32" i="5"/>
  <c r="AS31" i="5"/>
  <c r="AR31" i="5"/>
  <c r="AT31" i="5"/>
  <c r="AS30" i="5"/>
  <c r="AR30" i="5"/>
  <c r="AP27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P26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P25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P24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P23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S20" i="5"/>
  <c r="AR20" i="5"/>
  <c r="AT19" i="5" s="1"/>
  <c r="AS19" i="5"/>
  <c r="AR19" i="5"/>
  <c r="AS18" i="5"/>
  <c r="AR18" i="5"/>
  <c r="AT18" i="5" s="1"/>
  <c r="AS17" i="5"/>
  <c r="AR17" i="5"/>
  <c r="AT17" i="5" s="1"/>
  <c r="AP14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P13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P12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P11" i="5"/>
  <c r="AO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P10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S7" i="5"/>
  <c r="AR7" i="5"/>
  <c r="AS6" i="5"/>
  <c r="AR6" i="5"/>
  <c r="AT6" i="5" s="1"/>
  <c r="AS5" i="5"/>
  <c r="AR5" i="5"/>
  <c r="AT5" i="5"/>
  <c r="AS4" i="5"/>
  <c r="AR4" i="5"/>
  <c r="AT305" i="5"/>
  <c r="AT329" i="5"/>
  <c r="AT552" i="5"/>
  <c r="AT459" i="5"/>
  <c r="AU511" i="5"/>
  <c r="AT513" i="5"/>
  <c r="AU355" i="5"/>
  <c r="AU485" i="5"/>
  <c r="AT563" i="5"/>
  <c r="AT43" i="5"/>
  <c r="AT45" i="5"/>
  <c r="AT448" i="5"/>
  <c r="AT226" i="5"/>
  <c r="AT278" i="5"/>
  <c r="AU537" i="5"/>
  <c r="AT251" i="1"/>
  <c r="AT238" i="1"/>
  <c r="AU238" i="1"/>
  <c r="AV602" i="5"/>
  <c r="AT589" i="5"/>
  <c r="AT147" i="5"/>
  <c r="AT188" i="5"/>
  <c r="AU329" i="5"/>
  <c r="AT461" i="5"/>
  <c r="AU199" i="5"/>
  <c r="AT474" i="5"/>
  <c r="AT511" i="5"/>
  <c r="AT175" i="5"/>
  <c r="AT487" i="5"/>
  <c r="AT95" i="5"/>
  <c r="AT123" i="5"/>
  <c r="AT97" i="5"/>
  <c r="AT136" i="5"/>
  <c r="AT357" i="5"/>
  <c r="AT422" i="5"/>
  <c r="AV459" i="5"/>
  <c r="AT526" i="5"/>
  <c r="AV563" i="5"/>
  <c r="AU4" i="5"/>
  <c r="AU108" i="5"/>
  <c r="AU212" i="5"/>
  <c r="AV238" i="5"/>
  <c r="AT355" i="5"/>
  <c r="AT356" i="5"/>
  <c r="AV368" i="5"/>
  <c r="AV433" i="5"/>
  <c r="AU459" i="5"/>
  <c r="AV537" i="5"/>
  <c r="AU563" i="5"/>
  <c r="AT110" i="5"/>
  <c r="AT162" i="5"/>
  <c r="AT253" i="5"/>
  <c r="AT266" i="5"/>
  <c r="AT435" i="5"/>
  <c r="AT500" i="5"/>
  <c r="AT539" i="5"/>
  <c r="AT4" i="5"/>
  <c r="AU30" i="5"/>
  <c r="AV69" i="5"/>
  <c r="AU82" i="5"/>
  <c r="AT108" i="5"/>
  <c r="AT160" i="5"/>
  <c r="AV173" i="5"/>
  <c r="AU186" i="5"/>
  <c r="AV329" i="5"/>
  <c r="AT331" i="5"/>
  <c r="AV407" i="5"/>
  <c r="AT433" i="5"/>
  <c r="AT485" i="5"/>
  <c r="AT537" i="5"/>
  <c r="AT565" i="5"/>
  <c r="AT316" i="5"/>
  <c r="AT330" i="5"/>
  <c r="AU420" i="5"/>
  <c r="AU524" i="5"/>
  <c r="AT524" i="5"/>
  <c r="AV147" i="5"/>
  <c r="AV199" i="5"/>
  <c r="AU394" i="5"/>
  <c r="AV446" i="5"/>
  <c r="AU498" i="5"/>
  <c r="AV4" i="5"/>
  <c r="AV108" i="5"/>
  <c r="AU121" i="5"/>
  <c r="AV212" i="5"/>
  <c r="AV316" i="5"/>
  <c r="AU368" i="5"/>
  <c r="AT576" i="5"/>
  <c r="AV95" i="5"/>
  <c r="AV342" i="5"/>
  <c r="AT30" i="5"/>
  <c r="AT82" i="5"/>
  <c r="AT186" i="5"/>
  <c r="AU342" i="5"/>
  <c r="AT342" i="5"/>
  <c r="AT446" i="5"/>
  <c r="AV498" i="5"/>
  <c r="C34" i="4"/>
  <c r="D34" i="4"/>
  <c r="E34" i="4"/>
  <c r="C35" i="4"/>
  <c r="D35" i="4"/>
  <c r="E35" i="4"/>
  <c r="D33" i="4"/>
  <c r="E33" i="4"/>
  <c r="C33" i="4"/>
  <c r="AP417" i="2"/>
  <c r="AO417" i="2"/>
  <c r="AN417" i="2"/>
  <c r="AM417" i="2"/>
  <c r="AL417" i="2"/>
  <c r="AK417" i="2"/>
  <c r="AJ417" i="2"/>
  <c r="AI417" i="2"/>
  <c r="AH417" i="2"/>
  <c r="AG417" i="2"/>
  <c r="AF417" i="2"/>
  <c r="AE417" i="2"/>
  <c r="AD417" i="2"/>
  <c r="AC417" i="2"/>
  <c r="AB417" i="2"/>
  <c r="AA417" i="2"/>
  <c r="Z417" i="2"/>
  <c r="Y417" i="2"/>
  <c r="X417" i="2"/>
  <c r="W417" i="2"/>
  <c r="V417" i="2"/>
  <c r="U417" i="2"/>
  <c r="T417" i="2"/>
  <c r="S417" i="2"/>
  <c r="R417" i="2"/>
  <c r="Q417" i="2"/>
  <c r="P417" i="2"/>
  <c r="O417" i="2"/>
  <c r="N417" i="2"/>
  <c r="M417" i="2"/>
  <c r="L417" i="2"/>
  <c r="K417" i="2"/>
  <c r="J417" i="2"/>
  <c r="I417" i="2"/>
  <c r="H417" i="2"/>
  <c r="G417" i="2"/>
  <c r="F417" i="2"/>
  <c r="E417" i="2"/>
  <c r="D417" i="2"/>
  <c r="C417" i="2"/>
  <c r="B417" i="2"/>
  <c r="AP416" i="2"/>
  <c r="AO416" i="2"/>
  <c r="AN416" i="2"/>
  <c r="AM416" i="2"/>
  <c r="AL416" i="2"/>
  <c r="AK416" i="2"/>
  <c r="AJ416" i="2"/>
  <c r="AI416" i="2"/>
  <c r="AH416" i="2"/>
  <c r="AG416" i="2"/>
  <c r="AF416" i="2"/>
  <c r="AE416" i="2"/>
  <c r="AD416" i="2"/>
  <c r="AC416" i="2"/>
  <c r="AB416" i="2"/>
  <c r="AA416" i="2"/>
  <c r="Z416" i="2"/>
  <c r="Y416" i="2"/>
  <c r="X416" i="2"/>
  <c r="W416" i="2"/>
  <c r="V416" i="2"/>
  <c r="U416" i="2"/>
  <c r="T416" i="2"/>
  <c r="S416" i="2"/>
  <c r="R416" i="2"/>
  <c r="Q416" i="2"/>
  <c r="P416" i="2"/>
  <c r="O416" i="2"/>
  <c r="N416" i="2"/>
  <c r="M416" i="2"/>
  <c r="L416" i="2"/>
  <c r="K416" i="2"/>
  <c r="J416" i="2"/>
  <c r="I416" i="2"/>
  <c r="H416" i="2"/>
  <c r="G416" i="2"/>
  <c r="F416" i="2"/>
  <c r="E416" i="2"/>
  <c r="D416" i="2"/>
  <c r="C416" i="2"/>
  <c r="B416" i="2"/>
  <c r="AP415" i="2"/>
  <c r="AO415" i="2"/>
  <c r="AN415" i="2"/>
  <c r="AM415" i="2"/>
  <c r="AL415" i="2"/>
  <c r="AK415" i="2"/>
  <c r="AJ415" i="2"/>
  <c r="AI415" i="2"/>
  <c r="AH415" i="2"/>
  <c r="AG415" i="2"/>
  <c r="AF415" i="2"/>
  <c r="AE415" i="2"/>
  <c r="AD415" i="2"/>
  <c r="AC415" i="2"/>
  <c r="AB415" i="2"/>
  <c r="AA415" i="2"/>
  <c r="Z415" i="2"/>
  <c r="Y415" i="2"/>
  <c r="X415" i="2"/>
  <c r="W415" i="2"/>
  <c r="V415" i="2"/>
  <c r="U415" i="2"/>
  <c r="T415" i="2"/>
  <c r="S415" i="2"/>
  <c r="R415" i="2"/>
  <c r="Q415" i="2"/>
  <c r="P415" i="2"/>
  <c r="O415" i="2"/>
  <c r="N415" i="2"/>
  <c r="M415" i="2"/>
  <c r="L415" i="2"/>
  <c r="K415" i="2"/>
  <c r="J415" i="2"/>
  <c r="I415" i="2"/>
  <c r="H415" i="2"/>
  <c r="G415" i="2"/>
  <c r="F415" i="2"/>
  <c r="E415" i="2"/>
  <c r="D415" i="2"/>
  <c r="C415" i="2"/>
  <c r="B415" i="2"/>
  <c r="AP414" i="2"/>
  <c r="AO414" i="2"/>
  <c r="AN414" i="2"/>
  <c r="AM414" i="2"/>
  <c r="AL414" i="2"/>
  <c r="AK414" i="2"/>
  <c r="AJ414" i="2"/>
  <c r="AI414" i="2"/>
  <c r="AH414" i="2"/>
  <c r="AG414" i="2"/>
  <c r="AF414" i="2"/>
  <c r="AE414" i="2"/>
  <c r="AD414" i="2"/>
  <c r="AC414" i="2"/>
  <c r="AB414" i="2"/>
  <c r="AA414" i="2"/>
  <c r="Z414" i="2"/>
  <c r="Y414" i="2"/>
  <c r="X414" i="2"/>
  <c r="W414" i="2"/>
  <c r="V414" i="2"/>
  <c r="U414" i="2"/>
  <c r="T414" i="2"/>
  <c r="S414" i="2"/>
  <c r="R414" i="2"/>
  <c r="Q414" i="2"/>
  <c r="P414" i="2"/>
  <c r="O414" i="2"/>
  <c r="N414" i="2"/>
  <c r="M414" i="2"/>
  <c r="L414" i="2"/>
  <c r="K414" i="2"/>
  <c r="J414" i="2"/>
  <c r="I414" i="2"/>
  <c r="H414" i="2"/>
  <c r="G414" i="2"/>
  <c r="F414" i="2"/>
  <c r="E414" i="2"/>
  <c r="D414" i="2"/>
  <c r="C414" i="2"/>
  <c r="B414" i="2"/>
  <c r="AP413" i="2"/>
  <c r="AO413" i="2"/>
  <c r="AN413" i="2"/>
  <c r="AM413" i="2"/>
  <c r="AL413" i="2"/>
  <c r="AK413" i="2"/>
  <c r="AJ413" i="2"/>
  <c r="AI413" i="2"/>
  <c r="AH413" i="2"/>
  <c r="AG413" i="2"/>
  <c r="AF413" i="2"/>
  <c r="AE413" i="2"/>
  <c r="AD413" i="2"/>
  <c r="AC413" i="2"/>
  <c r="AB413" i="2"/>
  <c r="AA413" i="2"/>
  <c r="Z413" i="2"/>
  <c r="Y413" i="2"/>
  <c r="X413" i="2"/>
  <c r="W413" i="2"/>
  <c r="V413" i="2"/>
  <c r="U413" i="2"/>
  <c r="T413" i="2"/>
  <c r="S413" i="2"/>
  <c r="R413" i="2"/>
  <c r="Q413" i="2"/>
  <c r="P413" i="2"/>
  <c r="O413" i="2"/>
  <c r="N413" i="2"/>
  <c r="M413" i="2"/>
  <c r="L413" i="2"/>
  <c r="K413" i="2"/>
  <c r="J413" i="2"/>
  <c r="I413" i="2"/>
  <c r="H413" i="2"/>
  <c r="G413" i="2"/>
  <c r="F413" i="2"/>
  <c r="E413" i="2"/>
  <c r="D413" i="2"/>
  <c r="C413" i="2"/>
  <c r="B413" i="2"/>
  <c r="AP404" i="2"/>
  <c r="AO404" i="2"/>
  <c r="AN404" i="2"/>
  <c r="AM404" i="2"/>
  <c r="AL404" i="2"/>
  <c r="AK404" i="2"/>
  <c r="AJ404" i="2"/>
  <c r="AI404" i="2"/>
  <c r="AH404" i="2"/>
  <c r="AG404" i="2"/>
  <c r="AF404" i="2"/>
  <c r="AE404" i="2"/>
  <c r="AD404" i="2"/>
  <c r="AC404" i="2"/>
  <c r="AB404" i="2"/>
  <c r="AA404" i="2"/>
  <c r="Z404" i="2"/>
  <c r="Y404" i="2"/>
  <c r="X404" i="2"/>
  <c r="W404" i="2"/>
  <c r="V404" i="2"/>
  <c r="U404" i="2"/>
  <c r="T404" i="2"/>
  <c r="S404" i="2"/>
  <c r="R404" i="2"/>
  <c r="Q404" i="2"/>
  <c r="P404" i="2"/>
  <c r="O404" i="2"/>
  <c r="N404" i="2"/>
  <c r="M404" i="2"/>
  <c r="L404" i="2"/>
  <c r="K404" i="2"/>
  <c r="J404" i="2"/>
  <c r="I404" i="2"/>
  <c r="H404" i="2"/>
  <c r="G404" i="2"/>
  <c r="F404" i="2"/>
  <c r="E404" i="2"/>
  <c r="D404" i="2"/>
  <c r="C404" i="2"/>
  <c r="B404" i="2"/>
  <c r="AP403" i="2"/>
  <c r="AO403" i="2"/>
  <c r="AN403" i="2"/>
  <c r="AM403" i="2"/>
  <c r="AL403" i="2"/>
  <c r="AK403" i="2"/>
  <c r="AJ403" i="2"/>
  <c r="AI403" i="2"/>
  <c r="AH403" i="2"/>
  <c r="AG403" i="2"/>
  <c r="AF403" i="2"/>
  <c r="AE403" i="2"/>
  <c r="AD403" i="2"/>
  <c r="AC403" i="2"/>
  <c r="AB403" i="2"/>
  <c r="AA403" i="2"/>
  <c r="Z403" i="2"/>
  <c r="Y403" i="2"/>
  <c r="X403" i="2"/>
  <c r="W403" i="2"/>
  <c r="V403" i="2"/>
  <c r="U403" i="2"/>
  <c r="T403" i="2"/>
  <c r="S403" i="2"/>
  <c r="R403" i="2"/>
  <c r="Q403" i="2"/>
  <c r="P403" i="2"/>
  <c r="O403" i="2"/>
  <c r="N403" i="2"/>
  <c r="M403" i="2"/>
  <c r="L403" i="2"/>
  <c r="K403" i="2"/>
  <c r="J403" i="2"/>
  <c r="I403" i="2"/>
  <c r="H403" i="2"/>
  <c r="G403" i="2"/>
  <c r="F403" i="2"/>
  <c r="E403" i="2"/>
  <c r="D403" i="2"/>
  <c r="C403" i="2"/>
  <c r="B403" i="2"/>
  <c r="AP402" i="2"/>
  <c r="AO402" i="2"/>
  <c r="AN402" i="2"/>
  <c r="AM402" i="2"/>
  <c r="AL402" i="2"/>
  <c r="AK402" i="2"/>
  <c r="AJ402" i="2"/>
  <c r="AI402" i="2"/>
  <c r="AH402" i="2"/>
  <c r="AG402" i="2"/>
  <c r="AF402" i="2"/>
  <c r="AE402" i="2"/>
  <c r="AD402" i="2"/>
  <c r="AC402" i="2"/>
  <c r="AB402" i="2"/>
  <c r="AA402" i="2"/>
  <c r="Z402" i="2"/>
  <c r="Y402" i="2"/>
  <c r="X402" i="2"/>
  <c r="W402" i="2"/>
  <c r="V402" i="2"/>
  <c r="U402" i="2"/>
  <c r="T402" i="2"/>
  <c r="S402" i="2"/>
  <c r="R402" i="2"/>
  <c r="Q402" i="2"/>
  <c r="P402" i="2"/>
  <c r="O402" i="2"/>
  <c r="N402" i="2"/>
  <c r="M402" i="2"/>
  <c r="L402" i="2"/>
  <c r="K402" i="2"/>
  <c r="J402" i="2"/>
  <c r="I402" i="2"/>
  <c r="H402" i="2"/>
  <c r="G402" i="2"/>
  <c r="F402" i="2"/>
  <c r="E402" i="2"/>
  <c r="D402" i="2"/>
  <c r="C402" i="2"/>
  <c r="B402" i="2"/>
  <c r="AP401" i="2"/>
  <c r="AO401" i="2"/>
  <c r="AN401" i="2"/>
  <c r="AM401" i="2"/>
  <c r="AL401" i="2"/>
  <c r="AK401" i="2"/>
  <c r="AJ401" i="2"/>
  <c r="AI401" i="2"/>
  <c r="AH401" i="2"/>
  <c r="AG401" i="2"/>
  <c r="AF401" i="2"/>
  <c r="AE401" i="2"/>
  <c r="AD401" i="2"/>
  <c r="AC401" i="2"/>
  <c r="AB401" i="2"/>
  <c r="AA401" i="2"/>
  <c r="Z401" i="2"/>
  <c r="Y401" i="2"/>
  <c r="X401" i="2"/>
  <c r="W401" i="2"/>
  <c r="V401" i="2"/>
  <c r="U401" i="2"/>
  <c r="T401" i="2"/>
  <c r="S401" i="2"/>
  <c r="R401" i="2"/>
  <c r="Q401" i="2"/>
  <c r="P401" i="2"/>
  <c r="O401" i="2"/>
  <c r="N401" i="2"/>
  <c r="M401" i="2"/>
  <c r="L401" i="2"/>
  <c r="K401" i="2"/>
  <c r="J401" i="2"/>
  <c r="I401" i="2"/>
  <c r="H401" i="2"/>
  <c r="G401" i="2"/>
  <c r="F401" i="2"/>
  <c r="E401" i="2"/>
  <c r="D401" i="2"/>
  <c r="C401" i="2"/>
  <c r="B401" i="2"/>
  <c r="AP400" i="2"/>
  <c r="AO400" i="2"/>
  <c r="AN400" i="2"/>
  <c r="AM400" i="2"/>
  <c r="AL400" i="2"/>
  <c r="AK400" i="2"/>
  <c r="AJ400" i="2"/>
  <c r="AI400" i="2"/>
  <c r="AH400" i="2"/>
  <c r="AG400" i="2"/>
  <c r="AF400" i="2"/>
  <c r="AE400" i="2"/>
  <c r="AD400" i="2"/>
  <c r="AC400" i="2"/>
  <c r="AB400" i="2"/>
  <c r="AA400" i="2"/>
  <c r="Z400" i="2"/>
  <c r="Y400" i="2"/>
  <c r="X400" i="2"/>
  <c r="W400" i="2"/>
  <c r="V400" i="2"/>
  <c r="U400" i="2"/>
  <c r="T400" i="2"/>
  <c r="S400" i="2"/>
  <c r="R400" i="2"/>
  <c r="Q400" i="2"/>
  <c r="P400" i="2"/>
  <c r="O400" i="2"/>
  <c r="N400" i="2"/>
  <c r="M400" i="2"/>
  <c r="L400" i="2"/>
  <c r="K400" i="2"/>
  <c r="J400" i="2"/>
  <c r="I400" i="2"/>
  <c r="H400" i="2"/>
  <c r="G400" i="2"/>
  <c r="F400" i="2"/>
  <c r="E400" i="2"/>
  <c r="D400" i="2"/>
  <c r="C400" i="2"/>
  <c r="B400" i="2"/>
  <c r="AP391" i="2"/>
  <c r="AO391" i="2"/>
  <c r="AN391" i="2"/>
  <c r="AM391" i="2"/>
  <c r="AL391" i="2"/>
  <c r="AK391" i="2"/>
  <c r="AJ391" i="2"/>
  <c r="AI391" i="2"/>
  <c r="AH391" i="2"/>
  <c r="AG391" i="2"/>
  <c r="AF391" i="2"/>
  <c r="AE391" i="2"/>
  <c r="AD391" i="2"/>
  <c r="AC391" i="2"/>
  <c r="AB391" i="2"/>
  <c r="AA391" i="2"/>
  <c r="Z391" i="2"/>
  <c r="Y391" i="2"/>
  <c r="X391" i="2"/>
  <c r="W391" i="2"/>
  <c r="V391" i="2"/>
  <c r="U391" i="2"/>
  <c r="T391" i="2"/>
  <c r="S391" i="2"/>
  <c r="R391" i="2"/>
  <c r="Q391" i="2"/>
  <c r="P391" i="2"/>
  <c r="O391" i="2"/>
  <c r="N391" i="2"/>
  <c r="M391" i="2"/>
  <c r="L391" i="2"/>
  <c r="K391" i="2"/>
  <c r="J391" i="2"/>
  <c r="I391" i="2"/>
  <c r="H391" i="2"/>
  <c r="G391" i="2"/>
  <c r="F391" i="2"/>
  <c r="E391" i="2"/>
  <c r="D391" i="2"/>
  <c r="C391" i="2"/>
  <c r="B391" i="2"/>
  <c r="AP390" i="2"/>
  <c r="AO390" i="2"/>
  <c r="AN390" i="2"/>
  <c r="AM390" i="2"/>
  <c r="AL390" i="2"/>
  <c r="AK390" i="2"/>
  <c r="AJ390" i="2"/>
  <c r="AI390" i="2"/>
  <c r="AH390" i="2"/>
  <c r="AG390" i="2"/>
  <c r="AF390" i="2"/>
  <c r="AE390" i="2"/>
  <c r="AD390" i="2"/>
  <c r="AC390" i="2"/>
  <c r="AB390" i="2"/>
  <c r="AA390" i="2"/>
  <c r="Z390" i="2"/>
  <c r="Y390" i="2"/>
  <c r="X390" i="2"/>
  <c r="W390" i="2"/>
  <c r="V390" i="2"/>
  <c r="U390" i="2"/>
  <c r="T390" i="2"/>
  <c r="S390" i="2"/>
  <c r="R390" i="2"/>
  <c r="Q390" i="2"/>
  <c r="P390" i="2"/>
  <c r="O390" i="2"/>
  <c r="N390" i="2"/>
  <c r="M390" i="2"/>
  <c r="L390" i="2"/>
  <c r="K390" i="2"/>
  <c r="J390" i="2"/>
  <c r="I390" i="2"/>
  <c r="H390" i="2"/>
  <c r="G390" i="2"/>
  <c r="F390" i="2"/>
  <c r="E390" i="2"/>
  <c r="D390" i="2"/>
  <c r="C390" i="2"/>
  <c r="B390" i="2"/>
  <c r="AP389" i="2"/>
  <c r="AO389" i="2"/>
  <c r="AN389" i="2"/>
  <c r="AM389" i="2"/>
  <c r="AL389" i="2"/>
  <c r="AK389" i="2"/>
  <c r="AJ389" i="2"/>
  <c r="AI389" i="2"/>
  <c r="AH389" i="2"/>
  <c r="AG389" i="2"/>
  <c r="AF389" i="2"/>
  <c r="AE389" i="2"/>
  <c r="AD389" i="2"/>
  <c r="AC389" i="2"/>
  <c r="AB389" i="2"/>
  <c r="AA389" i="2"/>
  <c r="Z389" i="2"/>
  <c r="Y389" i="2"/>
  <c r="X389" i="2"/>
  <c r="W389" i="2"/>
  <c r="V389" i="2"/>
  <c r="U389" i="2"/>
  <c r="T389" i="2"/>
  <c r="S389" i="2"/>
  <c r="R389" i="2"/>
  <c r="Q389" i="2"/>
  <c r="P389" i="2"/>
  <c r="O389" i="2"/>
  <c r="N389" i="2"/>
  <c r="M389" i="2"/>
  <c r="L389" i="2"/>
  <c r="K389" i="2"/>
  <c r="J389" i="2"/>
  <c r="I389" i="2"/>
  <c r="H389" i="2"/>
  <c r="G389" i="2"/>
  <c r="F389" i="2"/>
  <c r="E389" i="2"/>
  <c r="D389" i="2"/>
  <c r="C389" i="2"/>
  <c r="B389" i="2"/>
  <c r="AP388" i="2"/>
  <c r="AO388" i="2"/>
  <c r="AN388" i="2"/>
  <c r="AM388" i="2"/>
  <c r="AL388" i="2"/>
  <c r="AK388" i="2"/>
  <c r="AJ388" i="2"/>
  <c r="AI388" i="2"/>
  <c r="AH388" i="2"/>
  <c r="AG388" i="2"/>
  <c r="AF388" i="2"/>
  <c r="AE388" i="2"/>
  <c r="AD388" i="2"/>
  <c r="AC388" i="2"/>
  <c r="AB388" i="2"/>
  <c r="AA388" i="2"/>
  <c r="Z388" i="2"/>
  <c r="Y388" i="2"/>
  <c r="X388" i="2"/>
  <c r="W388" i="2"/>
  <c r="V388" i="2"/>
  <c r="U388" i="2"/>
  <c r="T388" i="2"/>
  <c r="S388" i="2"/>
  <c r="R388" i="2"/>
  <c r="Q388" i="2"/>
  <c r="P388" i="2"/>
  <c r="O388" i="2"/>
  <c r="N388" i="2"/>
  <c r="M388" i="2"/>
  <c r="L388" i="2"/>
  <c r="K388" i="2"/>
  <c r="J388" i="2"/>
  <c r="I388" i="2"/>
  <c r="H388" i="2"/>
  <c r="G388" i="2"/>
  <c r="F388" i="2"/>
  <c r="E388" i="2"/>
  <c r="D388" i="2"/>
  <c r="C388" i="2"/>
  <c r="B388" i="2"/>
  <c r="AP387" i="2"/>
  <c r="AO387" i="2"/>
  <c r="AN387" i="2"/>
  <c r="AM387" i="2"/>
  <c r="AL387" i="2"/>
  <c r="AK387" i="2"/>
  <c r="AJ387" i="2"/>
  <c r="AI387" i="2"/>
  <c r="AH387" i="2"/>
  <c r="AG387" i="2"/>
  <c r="AF387" i="2"/>
  <c r="AE387" i="2"/>
  <c r="AD387" i="2"/>
  <c r="AC387" i="2"/>
  <c r="AB387" i="2"/>
  <c r="AA387" i="2"/>
  <c r="Z387" i="2"/>
  <c r="Y387" i="2"/>
  <c r="X387" i="2"/>
  <c r="W387" i="2"/>
  <c r="V387" i="2"/>
  <c r="U387" i="2"/>
  <c r="T387" i="2"/>
  <c r="S387" i="2"/>
  <c r="R387" i="2"/>
  <c r="Q387" i="2"/>
  <c r="P387" i="2"/>
  <c r="O387" i="2"/>
  <c r="N387" i="2"/>
  <c r="M387" i="2"/>
  <c r="L387" i="2"/>
  <c r="K387" i="2"/>
  <c r="J387" i="2"/>
  <c r="I387" i="2"/>
  <c r="H387" i="2"/>
  <c r="G387" i="2"/>
  <c r="F387" i="2"/>
  <c r="E387" i="2"/>
  <c r="D387" i="2"/>
  <c r="C387" i="2"/>
  <c r="B387" i="2"/>
  <c r="AP378" i="2"/>
  <c r="AO378" i="2"/>
  <c r="AN378" i="2"/>
  <c r="AM378" i="2"/>
  <c r="AL378" i="2"/>
  <c r="AK378" i="2"/>
  <c r="AJ378" i="2"/>
  <c r="AI378" i="2"/>
  <c r="AH378" i="2"/>
  <c r="AG378" i="2"/>
  <c r="AF378" i="2"/>
  <c r="AE378" i="2"/>
  <c r="AD378" i="2"/>
  <c r="AC378" i="2"/>
  <c r="AB378" i="2"/>
  <c r="AA378" i="2"/>
  <c r="Z378" i="2"/>
  <c r="Y378" i="2"/>
  <c r="X378" i="2"/>
  <c r="W378" i="2"/>
  <c r="V378" i="2"/>
  <c r="U378" i="2"/>
  <c r="T378" i="2"/>
  <c r="S378" i="2"/>
  <c r="R378" i="2"/>
  <c r="Q378" i="2"/>
  <c r="P378" i="2"/>
  <c r="O378" i="2"/>
  <c r="N378" i="2"/>
  <c r="M378" i="2"/>
  <c r="L378" i="2"/>
  <c r="K378" i="2"/>
  <c r="J378" i="2"/>
  <c r="I378" i="2"/>
  <c r="H378" i="2"/>
  <c r="G378" i="2"/>
  <c r="F378" i="2"/>
  <c r="E378" i="2"/>
  <c r="D378" i="2"/>
  <c r="C378" i="2"/>
  <c r="B378" i="2"/>
  <c r="AP377" i="2"/>
  <c r="AO377" i="2"/>
  <c r="AN377" i="2"/>
  <c r="AM377" i="2"/>
  <c r="AL377" i="2"/>
  <c r="AK377" i="2"/>
  <c r="AJ377" i="2"/>
  <c r="AI377" i="2"/>
  <c r="AH377" i="2"/>
  <c r="AG377" i="2"/>
  <c r="AF377" i="2"/>
  <c r="AE377" i="2"/>
  <c r="AD377" i="2"/>
  <c r="AC377" i="2"/>
  <c r="AB377" i="2"/>
  <c r="AA377" i="2"/>
  <c r="Z377" i="2"/>
  <c r="Y377" i="2"/>
  <c r="X377" i="2"/>
  <c r="W377" i="2"/>
  <c r="V377" i="2"/>
  <c r="U377" i="2"/>
  <c r="T377" i="2"/>
  <c r="S377" i="2"/>
  <c r="R377" i="2"/>
  <c r="Q377" i="2"/>
  <c r="P377" i="2"/>
  <c r="O377" i="2"/>
  <c r="N377" i="2"/>
  <c r="M377" i="2"/>
  <c r="L377" i="2"/>
  <c r="K377" i="2"/>
  <c r="J377" i="2"/>
  <c r="I377" i="2"/>
  <c r="H377" i="2"/>
  <c r="G377" i="2"/>
  <c r="F377" i="2"/>
  <c r="E377" i="2"/>
  <c r="D377" i="2"/>
  <c r="C377" i="2"/>
  <c r="B377" i="2"/>
  <c r="AP376" i="2"/>
  <c r="AO376" i="2"/>
  <c r="AN376" i="2"/>
  <c r="AM376" i="2"/>
  <c r="AL376" i="2"/>
  <c r="AK376" i="2"/>
  <c r="AJ376" i="2"/>
  <c r="AI376" i="2"/>
  <c r="AH376" i="2"/>
  <c r="AG376" i="2"/>
  <c r="AF376" i="2"/>
  <c r="AE376" i="2"/>
  <c r="AD376" i="2"/>
  <c r="AC376" i="2"/>
  <c r="AB376" i="2"/>
  <c r="AA376" i="2"/>
  <c r="Z376" i="2"/>
  <c r="Y376" i="2"/>
  <c r="X376" i="2"/>
  <c r="W376" i="2"/>
  <c r="V376" i="2"/>
  <c r="U376" i="2"/>
  <c r="T376" i="2"/>
  <c r="S376" i="2"/>
  <c r="R376" i="2"/>
  <c r="Q376" i="2"/>
  <c r="P376" i="2"/>
  <c r="O376" i="2"/>
  <c r="N376" i="2"/>
  <c r="M376" i="2"/>
  <c r="L376" i="2"/>
  <c r="K376" i="2"/>
  <c r="J376" i="2"/>
  <c r="I376" i="2"/>
  <c r="H376" i="2"/>
  <c r="G376" i="2"/>
  <c r="F376" i="2"/>
  <c r="E376" i="2"/>
  <c r="D376" i="2"/>
  <c r="C376" i="2"/>
  <c r="B376" i="2"/>
  <c r="AP375" i="2"/>
  <c r="AO375" i="2"/>
  <c r="AN375" i="2"/>
  <c r="AM375" i="2"/>
  <c r="AL375" i="2"/>
  <c r="AK375" i="2"/>
  <c r="AJ375" i="2"/>
  <c r="AI375" i="2"/>
  <c r="AH375" i="2"/>
  <c r="AG375" i="2"/>
  <c r="AF375" i="2"/>
  <c r="AE375" i="2"/>
  <c r="AD375" i="2"/>
  <c r="AC375" i="2"/>
  <c r="AB375" i="2"/>
  <c r="AA375" i="2"/>
  <c r="Z375" i="2"/>
  <c r="Y375" i="2"/>
  <c r="X375" i="2"/>
  <c r="W375" i="2"/>
  <c r="V375" i="2"/>
  <c r="U375" i="2"/>
  <c r="T375" i="2"/>
  <c r="S375" i="2"/>
  <c r="R375" i="2"/>
  <c r="Q375" i="2"/>
  <c r="P375" i="2"/>
  <c r="O375" i="2"/>
  <c r="N375" i="2"/>
  <c r="M375" i="2"/>
  <c r="L375" i="2"/>
  <c r="K375" i="2"/>
  <c r="J375" i="2"/>
  <c r="I375" i="2"/>
  <c r="H375" i="2"/>
  <c r="G375" i="2"/>
  <c r="F375" i="2"/>
  <c r="E375" i="2"/>
  <c r="D375" i="2"/>
  <c r="C375" i="2"/>
  <c r="B375" i="2"/>
  <c r="AP374" i="2"/>
  <c r="AO374" i="2"/>
  <c r="AN374" i="2"/>
  <c r="AM374" i="2"/>
  <c r="AL374" i="2"/>
  <c r="AK374" i="2"/>
  <c r="AJ374" i="2"/>
  <c r="AI374" i="2"/>
  <c r="AH374" i="2"/>
  <c r="AG374" i="2"/>
  <c r="AF374" i="2"/>
  <c r="AE374" i="2"/>
  <c r="AD374" i="2"/>
  <c r="AC374" i="2"/>
  <c r="AB374" i="2"/>
  <c r="AA374" i="2"/>
  <c r="Z374" i="2"/>
  <c r="Y374" i="2"/>
  <c r="X374" i="2"/>
  <c r="W374" i="2"/>
  <c r="V374" i="2"/>
  <c r="U374" i="2"/>
  <c r="T374" i="2"/>
  <c r="S374" i="2"/>
  <c r="R374" i="2"/>
  <c r="Q374" i="2"/>
  <c r="P374" i="2"/>
  <c r="O374" i="2"/>
  <c r="N374" i="2"/>
  <c r="M374" i="2"/>
  <c r="L374" i="2"/>
  <c r="K374" i="2"/>
  <c r="J374" i="2"/>
  <c r="I374" i="2"/>
  <c r="H374" i="2"/>
  <c r="G374" i="2"/>
  <c r="F374" i="2"/>
  <c r="E374" i="2"/>
  <c r="D374" i="2"/>
  <c r="C374" i="2"/>
  <c r="B374" i="2"/>
  <c r="AP365" i="2"/>
  <c r="AO365" i="2"/>
  <c r="AN365" i="2"/>
  <c r="AM365" i="2"/>
  <c r="AL365" i="2"/>
  <c r="AK365" i="2"/>
  <c r="AJ365" i="2"/>
  <c r="AI365" i="2"/>
  <c r="AH365" i="2"/>
  <c r="AG365" i="2"/>
  <c r="AF365" i="2"/>
  <c r="AE365" i="2"/>
  <c r="AD365" i="2"/>
  <c r="AC365" i="2"/>
  <c r="AB365" i="2"/>
  <c r="AA365" i="2"/>
  <c r="Z365" i="2"/>
  <c r="Y365" i="2"/>
  <c r="X365" i="2"/>
  <c r="W365" i="2"/>
  <c r="V365" i="2"/>
  <c r="U365" i="2"/>
  <c r="T365" i="2"/>
  <c r="S365" i="2"/>
  <c r="R365" i="2"/>
  <c r="Q365" i="2"/>
  <c r="P365" i="2"/>
  <c r="O365" i="2"/>
  <c r="N365" i="2"/>
  <c r="M365" i="2"/>
  <c r="L365" i="2"/>
  <c r="K365" i="2"/>
  <c r="J365" i="2"/>
  <c r="I365" i="2"/>
  <c r="H365" i="2"/>
  <c r="G365" i="2"/>
  <c r="F365" i="2"/>
  <c r="E365" i="2"/>
  <c r="D365" i="2"/>
  <c r="C365" i="2"/>
  <c r="B365" i="2"/>
  <c r="AP364" i="2"/>
  <c r="AO364" i="2"/>
  <c r="AN364" i="2"/>
  <c r="AM364" i="2"/>
  <c r="AL364" i="2"/>
  <c r="AK364" i="2"/>
  <c r="AJ364" i="2"/>
  <c r="AI364" i="2"/>
  <c r="AH364" i="2"/>
  <c r="AG364" i="2"/>
  <c r="AF364" i="2"/>
  <c r="AE364" i="2"/>
  <c r="AD364" i="2"/>
  <c r="AC364" i="2"/>
  <c r="AB364" i="2"/>
  <c r="AA364" i="2"/>
  <c r="Z364" i="2"/>
  <c r="Y364" i="2"/>
  <c r="X364" i="2"/>
  <c r="W364" i="2"/>
  <c r="V364" i="2"/>
  <c r="U364" i="2"/>
  <c r="T364" i="2"/>
  <c r="S364" i="2"/>
  <c r="R364" i="2"/>
  <c r="Q364" i="2"/>
  <c r="P364" i="2"/>
  <c r="O364" i="2"/>
  <c r="N364" i="2"/>
  <c r="M364" i="2"/>
  <c r="L364" i="2"/>
  <c r="K364" i="2"/>
  <c r="J364" i="2"/>
  <c r="I364" i="2"/>
  <c r="H364" i="2"/>
  <c r="G364" i="2"/>
  <c r="F364" i="2"/>
  <c r="E364" i="2"/>
  <c r="D364" i="2"/>
  <c r="C364" i="2"/>
  <c r="B364" i="2"/>
  <c r="AP363" i="2"/>
  <c r="AO363" i="2"/>
  <c r="AN363" i="2"/>
  <c r="AM363" i="2"/>
  <c r="AL363" i="2"/>
  <c r="AK363" i="2"/>
  <c r="AJ363" i="2"/>
  <c r="AI363" i="2"/>
  <c r="AH363" i="2"/>
  <c r="AG363" i="2"/>
  <c r="AF363" i="2"/>
  <c r="AE363" i="2"/>
  <c r="AD363" i="2"/>
  <c r="AC363" i="2"/>
  <c r="AB363" i="2"/>
  <c r="AA363" i="2"/>
  <c r="Z363" i="2"/>
  <c r="Y363" i="2"/>
  <c r="X363" i="2"/>
  <c r="W363" i="2"/>
  <c r="V363" i="2"/>
  <c r="U363" i="2"/>
  <c r="T363" i="2"/>
  <c r="S363" i="2"/>
  <c r="R363" i="2"/>
  <c r="Q363" i="2"/>
  <c r="P363" i="2"/>
  <c r="O363" i="2"/>
  <c r="N363" i="2"/>
  <c r="M363" i="2"/>
  <c r="L363" i="2"/>
  <c r="K363" i="2"/>
  <c r="J363" i="2"/>
  <c r="I363" i="2"/>
  <c r="H363" i="2"/>
  <c r="G363" i="2"/>
  <c r="F363" i="2"/>
  <c r="E363" i="2"/>
  <c r="D363" i="2"/>
  <c r="C363" i="2"/>
  <c r="B363" i="2"/>
  <c r="AP362" i="2"/>
  <c r="AO362" i="2"/>
  <c r="AN362" i="2"/>
  <c r="AM362" i="2"/>
  <c r="AL362" i="2"/>
  <c r="AK362" i="2"/>
  <c r="AJ362" i="2"/>
  <c r="AI362" i="2"/>
  <c r="AH362" i="2"/>
  <c r="AG362" i="2"/>
  <c r="AF362" i="2"/>
  <c r="AE362" i="2"/>
  <c r="AD362" i="2"/>
  <c r="AC362" i="2"/>
  <c r="AB362" i="2"/>
  <c r="AA362" i="2"/>
  <c r="Z362" i="2"/>
  <c r="Y362" i="2"/>
  <c r="X362" i="2"/>
  <c r="W362" i="2"/>
  <c r="V362" i="2"/>
  <c r="U362" i="2"/>
  <c r="T362" i="2"/>
  <c r="S362" i="2"/>
  <c r="R362" i="2"/>
  <c r="Q362" i="2"/>
  <c r="P362" i="2"/>
  <c r="O362" i="2"/>
  <c r="N362" i="2"/>
  <c r="M362" i="2"/>
  <c r="L362" i="2"/>
  <c r="K362" i="2"/>
  <c r="J362" i="2"/>
  <c r="I362" i="2"/>
  <c r="H362" i="2"/>
  <c r="G362" i="2"/>
  <c r="F362" i="2"/>
  <c r="E362" i="2"/>
  <c r="D362" i="2"/>
  <c r="C362" i="2"/>
  <c r="B362" i="2"/>
  <c r="AP361" i="2"/>
  <c r="AO361" i="2"/>
  <c r="AN361" i="2"/>
  <c r="AM361" i="2"/>
  <c r="AL361" i="2"/>
  <c r="AK361" i="2"/>
  <c r="AJ361" i="2"/>
  <c r="AI361" i="2"/>
  <c r="AH361" i="2"/>
  <c r="AG361" i="2"/>
  <c r="AF361" i="2"/>
  <c r="AE361" i="2"/>
  <c r="AD361" i="2"/>
  <c r="AC361" i="2"/>
  <c r="AB361" i="2"/>
  <c r="AA361" i="2"/>
  <c r="Z361" i="2"/>
  <c r="Y361" i="2"/>
  <c r="X361" i="2"/>
  <c r="W361" i="2"/>
  <c r="V361" i="2"/>
  <c r="U361" i="2"/>
  <c r="T361" i="2"/>
  <c r="S361" i="2"/>
  <c r="R361" i="2"/>
  <c r="Q361" i="2"/>
  <c r="P361" i="2"/>
  <c r="O361" i="2"/>
  <c r="N361" i="2"/>
  <c r="M361" i="2"/>
  <c r="L361" i="2"/>
  <c r="K361" i="2"/>
  <c r="J361" i="2"/>
  <c r="I361" i="2"/>
  <c r="H361" i="2"/>
  <c r="G361" i="2"/>
  <c r="F361" i="2"/>
  <c r="E361" i="2"/>
  <c r="D361" i="2"/>
  <c r="C361" i="2"/>
  <c r="B361" i="2"/>
  <c r="AS358" i="2"/>
  <c r="AR358" i="2"/>
  <c r="AR357" i="2"/>
  <c r="AT357" i="2" s="1"/>
  <c r="AS357" i="2"/>
  <c r="AR356" i="2"/>
  <c r="AT356" i="2"/>
  <c r="AS356" i="2"/>
  <c r="AR355" i="2"/>
  <c r="AT355" i="2" s="1"/>
  <c r="AS355" i="2"/>
  <c r="AV355" i="2"/>
  <c r="AP352" i="2"/>
  <c r="AO352" i="2"/>
  <c r="AN352" i="2"/>
  <c r="AM352" i="2"/>
  <c r="AL352" i="2"/>
  <c r="AK352" i="2"/>
  <c r="AJ352" i="2"/>
  <c r="AI352" i="2"/>
  <c r="AH352" i="2"/>
  <c r="AG352" i="2"/>
  <c r="AF352" i="2"/>
  <c r="AE352" i="2"/>
  <c r="AD352" i="2"/>
  <c r="AC352" i="2"/>
  <c r="AB352" i="2"/>
  <c r="AA352" i="2"/>
  <c r="Z352" i="2"/>
  <c r="Y352" i="2"/>
  <c r="X352" i="2"/>
  <c r="W352" i="2"/>
  <c r="V352" i="2"/>
  <c r="U352" i="2"/>
  <c r="T352" i="2"/>
  <c r="S352" i="2"/>
  <c r="R352" i="2"/>
  <c r="Q352" i="2"/>
  <c r="P352" i="2"/>
  <c r="O352" i="2"/>
  <c r="N352" i="2"/>
  <c r="M352" i="2"/>
  <c r="L352" i="2"/>
  <c r="K352" i="2"/>
  <c r="J352" i="2"/>
  <c r="I352" i="2"/>
  <c r="H352" i="2"/>
  <c r="G352" i="2"/>
  <c r="F352" i="2"/>
  <c r="E352" i="2"/>
  <c r="D352" i="2"/>
  <c r="C352" i="2"/>
  <c r="B352" i="2"/>
  <c r="AP351" i="2"/>
  <c r="AO351" i="2"/>
  <c r="AN351" i="2"/>
  <c r="AM351" i="2"/>
  <c r="AL351" i="2"/>
  <c r="AK351" i="2"/>
  <c r="AJ351" i="2"/>
  <c r="AI351" i="2"/>
  <c r="AH351" i="2"/>
  <c r="AG351" i="2"/>
  <c r="AF351" i="2"/>
  <c r="AE351" i="2"/>
  <c r="AD351" i="2"/>
  <c r="AC351" i="2"/>
  <c r="AB351" i="2"/>
  <c r="AA351" i="2"/>
  <c r="Z351" i="2"/>
  <c r="Y351" i="2"/>
  <c r="X351" i="2"/>
  <c r="W351" i="2"/>
  <c r="V351" i="2"/>
  <c r="U351" i="2"/>
  <c r="T351" i="2"/>
  <c r="S351" i="2"/>
  <c r="R351" i="2"/>
  <c r="Q351" i="2"/>
  <c r="P351" i="2"/>
  <c r="O351" i="2"/>
  <c r="N351" i="2"/>
  <c r="M351" i="2"/>
  <c r="L351" i="2"/>
  <c r="K351" i="2"/>
  <c r="J351" i="2"/>
  <c r="I351" i="2"/>
  <c r="H351" i="2"/>
  <c r="G351" i="2"/>
  <c r="F351" i="2"/>
  <c r="E351" i="2"/>
  <c r="D351" i="2"/>
  <c r="C351" i="2"/>
  <c r="B351" i="2"/>
  <c r="AP350" i="2"/>
  <c r="AO350" i="2"/>
  <c r="AN350" i="2"/>
  <c r="AM350" i="2"/>
  <c r="AL350" i="2"/>
  <c r="AK350" i="2"/>
  <c r="AJ350" i="2"/>
  <c r="AI350" i="2"/>
  <c r="AH350" i="2"/>
  <c r="AG350" i="2"/>
  <c r="AF350" i="2"/>
  <c r="AE350" i="2"/>
  <c r="AD350" i="2"/>
  <c r="AC350" i="2"/>
  <c r="AB350" i="2"/>
  <c r="AA350" i="2"/>
  <c r="Z350" i="2"/>
  <c r="Y350" i="2"/>
  <c r="X350" i="2"/>
  <c r="W350" i="2"/>
  <c r="V350" i="2"/>
  <c r="U350" i="2"/>
  <c r="T350" i="2"/>
  <c r="S350" i="2"/>
  <c r="R350" i="2"/>
  <c r="Q350" i="2"/>
  <c r="P350" i="2"/>
  <c r="O350" i="2"/>
  <c r="N350" i="2"/>
  <c r="M350" i="2"/>
  <c r="L350" i="2"/>
  <c r="K350" i="2"/>
  <c r="J350" i="2"/>
  <c r="I350" i="2"/>
  <c r="H350" i="2"/>
  <c r="G350" i="2"/>
  <c r="F350" i="2"/>
  <c r="E350" i="2"/>
  <c r="D350" i="2"/>
  <c r="C350" i="2"/>
  <c r="B350" i="2"/>
  <c r="AP349" i="2"/>
  <c r="AO349" i="2"/>
  <c r="AN349" i="2"/>
  <c r="AM349" i="2"/>
  <c r="AL349" i="2"/>
  <c r="AK349" i="2"/>
  <c r="AJ349" i="2"/>
  <c r="AI349" i="2"/>
  <c r="AH349" i="2"/>
  <c r="AG349" i="2"/>
  <c r="AF349" i="2"/>
  <c r="AE349" i="2"/>
  <c r="AD349" i="2"/>
  <c r="AC349" i="2"/>
  <c r="AB349" i="2"/>
  <c r="AA349" i="2"/>
  <c r="Z349" i="2"/>
  <c r="Y349" i="2"/>
  <c r="X349" i="2"/>
  <c r="W349" i="2"/>
  <c r="V349" i="2"/>
  <c r="U349" i="2"/>
  <c r="T349" i="2"/>
  <c r="S349" i="2"/>
  <c r="R349" i="2"/>
  <c r="Q349" i="2"/>
  <c r="P349" i="2"/>
  <c r="O349" i="2"/>
  <c r="N349" i="2"/>
  <c r="M349" i="2"/>
  <c r="L349" i="2"/>
  <c r="K349" i="2"/>
  <c r="J349" i="2"/>
  <c r="I349" i="2"/>
  <c r="H349" i="2"/>
  <c r="G349" i="2"/>
  <c r="F349" i="2"/>
  <c r="E349" i="2"/>
  <c r="D349" i="2"/>
  <c r="C349" i="2"/>
  <c r="B349" i="2"/>
  <c r="AP348" i="2"/>
  <c r="AO348" i="2"/>
  <c r="AN348" i="2"/>
  <c r="AM348" i="2"/>
  <c r="AL348" i="2"/>
  <c r="AK348" i="2"/>
  <c r="AJ348" i="2"/>
  <c r="AI348" i="2"/>
  <c r="AH348" i="2"/>
  <c r="AG348" i="2"/>
  <c r="AF348" i="2"/>
  <c r="AE348" i="2"/>
  <c r="AD348" i="2"/>
  <c r="AC348" i="2"/>
  <c r="AB348" i="2"/>
  <c r="AA348" i="2"/>
  <c r="Z348" i="2"/>
  <c r="Y348" i="2"/>
  <c r="X348" i="2"/>
  <c r="W348" i="2"/>
  <c r="V348" i="2"/>
  <c r="U348" i="2"/>
  <c r="T348" i="2"/>
  <c r="S348" i="2"/>
  <c r="R348" i="2"/>
  <c r="Q348" i="2"/>
  <c r="P348" i="2"/>
  <c r="O348" i="2"/>
  <c r="N348" i="2"/>
  <c r="M348" i="2"/>
  <c r="L348" i="2"/>
  <c r="K348" i="2"/>
  <c r="J348" i="2"/>
  <c r="I348" i="2"/>
  <c r="H348" i="2"/>
  <c r="G348" i="2"/>
  <c r="F348" i="2"/>
  <c r="E348" i="2"/>
  <c r="D348" i="2"/>
  <c r="C348" i="2"/>
  <c r="B348" i="2"/>
  <c r="AS345" i="2"/>
  <c r="AR345" i="2"/>
  <c r="AS344" i="2"/>
  <c r="AR344" i="2"/>
  <c r="AS343" i="2"/>
  <c r="AR343" i="2"/>
  <c r="AT343" i="2"/>
  <c r="AS342" i="2"/>
  <c r="AR342" i="2"/>
  <c r="AP339" i="2"/>
  <c r="AO339" i="2"/>
  <c r="AN339" i="2"/>
  <c r="AM339" i="2"/>
  <c r="AL339" i="2"/>
  <c r="AK339" i="2"/>
  <c r="AJ339" i="2"/>
  <c r="AI339" i="2"/>
  <c r="AH339" i="2"/>
  <c r="AG339" i="2"/>
  <c r="AF339" i="2"/>
  <c r="AE339" i="2"/>
  <c r="AD339" i="2"/>
  <c r="AC339" i="2"/>
  <c r="AB339" i="2"/>
  <c r="AA339" i="2"/>
  <c r="Z339" i="2"/>
  <c r="Y339" i="2"/>
  <c r="X339" i="2"/>
  <c r="W339" i="2"/>
  <c r="V339" i="2"/>
  <c r="U339" i="2"/>
  <c r="T339" i="2"/>
  <c r="S339" i="2"/>
  <c r="R339" i="2"/>
  <c r="Q339" i="2"/>
  <c r="P339" i="2"/>
  <c r="O339" i="2"/>
  <c r="N339" i="2"/>
  <c r="M339" i="2"/>
  <c r="L339" i="2"/>
  <c r="K339" i="2"/>
  <c r="J339" i="2"/>
  <c r="I339" i="2"/>
  <c r="H339" i="2"/>
  <c r="G339" i="2"/>
  <c r="F339" i="2"/>
  <c r="E339" i="2"/>
  <c r="D339" i="2"/>
  <c r="C339" i="2"/>
  <c r="B339" i="2"/>
  <c r="AP338" i="2"/>
  <c r="AO338" i="2"/>
  <c r="AN338" i="2"/>
  <c r="AM338" i="2"/>
  <c r="AL338" i="2"/>
  <c r="AK338" i="2"/>
  <c r="AJ338" i="2"/>
  <c r="AI338" i="2"/>
  <c r="AH338" i="2"/>
  <c r="AG338" i="2"/>
  <c r="AF338" i="2"/>
  <c r="AE338" i="2"/>
  <c r="AD338" i="2"/>
  <c r="AC338" i="2"/>
  <c r="AB338" i="2"/>
  <c r="AA338" i="2"/>
  <c r="Z338" i="2"/>
  <c r="Y338" i="2"/>
  <c r="X338" i="2"/>
  <c r="W338" i="2"/>
  <c r="V338" i="2"/>
  <c r="U338" i="2"/>
  <c r="T338" i="2"/>
  <c r="S338" i="2"/>
  <c r="R338" i="2"/>
  <c r="Q338" i="2"/>
  <c r="P338" i="2"/>
  <c r="O338" i="2"/>
  <c r="N338" i="2"/>
  <c r="M338" i="2"/>
  <c r="L338" i="2"/>
  <c r="K338" i="2"/>
  <c r="J338" i="2"/>
  <c r="I338" i="2"/>
  <c r="H338" i="2"/>
  <c r="G338" i="2"/>
  <c r="F338" i="2"/>
  <c r="E338" i="2"/>
  <c r="D338" i="2"/>
  <c r="C338" i="2"/>
  <c r="B338" i="2"/>
  <c r="AP337" i="2"/>
  <c r="AO337" i="2"/>
  <c r="AN337" i="2"/>
  <c r="AM337" i="2"/>
  <c r="AL337" i="2"/>
  <c r="AK337" i="2"/>
  <c r="AJ337" i="2"/>
  <c r="AI337" i="2"/>
  <c r="AH337" i="2"/>
  <c r="AG337" i="2"/>
  <c r="AF337" i="2"/>
  <c r="AE337" i="2"/>
  <c r="AD337" i="2"/>
  <c r="AC337" i="2"/>
  <c r="AB337" i="2"/>
  <c r="AA337" i="2"/>
  <c r="Z337" i="2"/>
  <c r="Y337" i="2"/>
  <c r="X337" i="2"/>
  <c r="W337" i="2"/>
  <c r="V337" i="2"/>
  <c r="U337" i="2"/>
  <c r="T337" i="2"/>
  <c r="S337" i="2"/>
  <c r="R337" i="2"/>
  <c r="Q337" i="2"/>
  <c r="P337" i="2"/>
  <c r="O337" i="2"/>
  <c r="N337" i="2"/>
  <c r="M337" i="2"/>
  <c r="L337" i="2"/>
  <c r="K337" i="2"/>
  <c r="J337" i="2"/>
  <c r="I337" i="2"/>
  <c r="H337" i="2"/>
  <c r="G337" i="2"/>
  <c r="F337" i="2"/>
  <c r="E337" i="2"/>
  <c r="D337" i="2"/>
  <c r="C337" i="2"/>
  <c r="B337" i="2"/>
  <c r="AP336" i="2"/>
  <c r="AO336" i="2"/>
  <c r="AN336" i="2"/>
  <c r="AM336" i="2"/>
  <c r="AL336" i="2"/>
  <c r="AK336" i="2"/>
  <c r="AJ336" i="2"/>
  <c r="AI336" i="2"/>
  <c r="AH336" i="2"/>
  <c r="AG336" i="2"/>
  <c r="AF336" i="2"/>
  <c r="AE336" i="2"/>
  <c r="AD336" i="2"/>
  <c r="AC336" i="2"/>
  <c r="AB336" i="2"/>
  <c r="AA336" i="2"/>
  <c r="Z336" i="2"/>
  <c r="Y336" i="2"/>
  <c r="X336" i="2"/>
  <c r="W336" i="2"/>
  <c r="V336" i="2"/>
  <c r="U336" i="2"/>
  <c r="T336" i="2"/>
  <c r="S336" i="2"/>
  <c r="R336" i="2"/>
  <c r="Q336" i="2"/>
  <c r="P336" i="2"/>
  <c r="O336" i="2"/>
  <c r="N336" i="2"/>
  <c r="M336" i="2"/>
  <c r="L336" i="2"/>
  <c r="K336" i="2"/>
  <c r="J336" i="2"/>
  <c r="I336" i="2"/>
  <c r="H336" i="2"/>
  <c r="G336" i="2"/>
  <c r="F336" i="2"/>
  <c r="E336" i="2"/>
  <c r="D336" i="2"/>
  <c r="C336" i="2"/>
  <c r="B336" i="2"/>
  <c r="AP335" i="2"/>
  <c r="AO335" i="2"/>
  <c r="AN335" i="2"/>
  <c r="AM335" i="2"/>
  <c r="AL335" i="2"/>
  <c r="AK335" i="2"/>
  <c r="AJ335" i="2"/>
  <c r="AI335" i="2"/>
  <c r="AH335" i="2"/>
  <c r="AG335" i="2"/>
  <c r="AF335" i="2"/>
  <c r="AE335" i="2"/>
  <c r="AD335" i="2"/>
  <c r="AC335" i="2"/>
  <c r="AB335" i="2"/>
  <c r="AA335" i="2"/>
  <c r="Z335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H335" i="2"/>
  <c r="G335" i="2"/>
  <c r="F335" i="2"/>
  <c r="E335" i="2"/>
  <c r="D335" i="2"/>
  <c r="C335" i="2"/>
  <c r="B335" i="2"/>
  <c r="AS332" i="2"/>
  <c r="AR332" i="2"/>
  <c r="AS331" i="2"/>
  <c r="AR331" i="2"/>
  <c r="AT331" i="2"/>
  <c r="AS330" i="2"/>
  <c r="AR330" i="2"/>
  <c r="AT330" i="2"/>
  <c r="AR329" i="2"/>
  <c r="AU329" i="2" s="1"/>
  <c r="AS329" i="2"/>
  <c r="AP326" i="2"/>
  <c r="AO326" i="2"/>
  <c r="AN326" i="2"/>
  <c r="AM326" i="2"/>
  <c r="AL326" i="2"/>
  <c r="AK326" i="2"/>
  <c r="AJ326" i="2"/>
  <c r="AI326" i="2"/>
  <c r="AH326" i="2"/>
  <c r="AG326" i="2"/>
  <c r="AF326" i="2"/>
  <c r="AE326" i="2"/>
  <c r="AD326" i="2"/>
  <c r="AC326" i="2"/>
  <c r="AB326" i="2"/>
  <c r="AA326" i="2"/>
  <c r="Z326" i="2"/>
  <c r="Y326" i="2"/>
  <c r="X326" i="2"/>
  <c r="W326" i="2"/>
  <c r="V326" i="2"/>
  <c r="U326" i="2"/>
  <c r="T326" i="2"/>
  <c r="S326" i="2"/>
  <c r="R326" i="2"/>
  <c r="Q326" i="2"/>
  <c r="P326" i="2"/>
  <c r="O326" i="2"/>
  <c r="N326" i="2"/>
  <c r="M326" i="2"/>
  <c r="L326" i="2"/>
  <c r="K326" i="2"/>
  <c r="J326" i="2"/>
  <c r="I326" i="2"/>
  <c r="H326" i="2"/>
  <c r="G326" i="2"/>
  <c r="F326" i="2"/>
  <c r="E326" i="2"/>
  <c r="D326" i="2"/>
  <c r="C326" i="2"/>
  <c r="B326" i="2"/>
  <c r="AP325" i="2"/>
  <c r="AO325" i="2"/>
  <c r="AN325" i="2"/>
  <c r="AM325" i="2"/>
  <c r="AL325" i="2"/>
  <c r="AK325" i="2"/>
  <c r="AJ325" i="2"/>
  <c r="AI325" i="2"/>
  <c r="AH325" i="2"/>
  <c r="AG325" i="2"/>
  <c r="AF325" i="2"/>
  <c r="AE325" i="2"/>
  <c r="AD325" i="2"/>
  <c r="AC325" i="2"/>
  <c r="AB325" i="2"/>
  <c r="AA325" i="2"/>
  <c r="Z325" i="2"/>
  <c r="Y325" i="2"/>
  <c r="X325" i="2"/>
  <c r="W325" i="2"/>
  <c r="V325" i="2"/>
  <c r="U325" i="2"/>
  <c r="T325" i="2"/>
  <c r="S325" i="2"/>
  <c r="R325" i="2"/>
  <c r="Q325" i="2"/>
  <c r="P325" i="2"/>
  <c r="O325" i="2"/>
  <c r="N325" i="2"/>
  <c r="M325" i="2"/>
  <c r="L325" i="2"/>
  <c r="K325" i="2"/>
  <c r="J325" i="2"/>
  <c r="I325" i="2"/>
  <c r="H325" i="2"/>
  <c r="G325" i="2"/>
  <c r="F325" i="2"/>
  <c r="E325" i="2"/>
  <c r="D325" i="2"/>
  <c r="C325" i="2"/>
  <c r="B325" i="2"/>
  <c r="AP324" i="2"/>
  <c r="AO324" i="2"/>
  <c r="AN324" i="2"/>
  <c r="AM324" i="2"/>
  <c r="AL324" i="2"/>
  <c r="AK324" i="2"/>
  <c r="AJ324" i="2"/>
  <c r="AI324" i="2"/>
  <c r="AH324" i="2"/>
  <c r="AG324" i="2"/>
  <c r="AF324" i="2"/>
  <c r="AE324" i="2"/>
  <c r="AD324" i="2"/>
  <c r="AC324" i="2"/>
  <c r="AB324" i="2"/>
  <c r="AA324" i="2"/>
  <c r="Z324" i="2"/>
  <c r="Y324" i="2"/>
  <c r="X324" i="2"/>
  <c r="W324" i="2"/>
  <c r="V324" i="2"/>
  <c r="U324" i="2"/>
  <c r="T324" i="2"/>
  <c r="S324" i="2"/>
  <c r="R324" i="2"/>
  <c r="Q324" i="2"/>
  <c r="P324" i="2"/>
  <c r="O324" i="2"/>
  <c r="N324" i="2"/>
  <c r="M324" i="2"/>
  <c r="L324" i="2"/>
  <c r="K324" i="2"/>
  <c r="J324" i="2"/>
  <c r="I324" i="2"/>
  <c r="H324" i="2"/>
  <c r="G324" i="2"/>
  <c r="F324" i="2"/>
  <c r="E324" i="2"/>
  <c r="D324" i="2"/>
  <c r="C324" i="2"/>
  <c r="B324" i="2"/>
  <c r="AP323" i="2"/>
  <c r="AO323" i="2"/>
  <c r="AN323" i="2"/>
  <c r="AM323" i="2"/>
  <c r="AL323" i="2"/>
  <c r="AK323" i="2"/>
  <c r="AJ323" i="2"/>
  <c r="AI323" i="2"/>
  <c r="AH323" i="2"/>
  <c r="AG323" i="2"/>
  <c r="AF323" i="2"/>
  <c r="AE323" i="2"/>
  <c r="AD323" i="2"/>
  <c r="AC323" i="2"/>
  <c r="AB323" i="2"/>
  <c r="AA323" i="2"/>
  <c r="Z323" i="2"/>
  <c r="Y323" i="2"/>
  <c r="X323" i="2"/>
  <c r="W323" i="2"/>
  <c r="V323" i="2"/>
  <c r="U323" i="2"/>
  <c r="T323" i="2"/>
  <c r="S323" i="2"/>
  <c r="R323" i="2"/>
  <c r="Q323" i="2"/>
  <c r="P323" i="2"/>
  <c r="O323" i="2"/>
  <c r="N323" i="2"/>
  <c r="M323" i="2"/>
  <c r="L323" i="2"/>
  <c r="K323" i="2"/>
  <c r="J323" i="2"/>
  <c r="I323" i="2"/>
  <c r="H323" i="2"/>
  <c r="G323" i="2"/>
  <c r="F323" i="2"/>
  <c r="E323" i="2"/>
  <c r="D323" i="2"/>
  <c r="C323" i="2"/>
  <c r="B323" i="2"/>
  <c r="AP322" i="2"/>
  <c r="AO322" i="2"/>
  <c r="AN322" i="2"/>
  <c r="AM322" i="2"/>
  <c r="AL322" i="2"/>
  <c r="AK322" i="2"/>
  <c r="AJ322" i="2"/>
  <c r="AI322" i="2"/>
  <c r="AH322" i="2"/>
  <c r="AG322" i="2"/>
  <c r="AF322" i="2"/>
  <c r="AE322" i="2"/>
  <c r="AD322" i="2"/>
  <c r="AC322" i="2"/>
  <c r="AB322" i="2"/>
  <c r="AA322" i="2"/>
  <c r="Z322" i="2"/>
  <c r="Y322" i="2"/>
  <c r="X322" i="2"/>
  <c r="W322" i="2"/>
  <c r="V322" i="2"/>
  <c r="U322" i="2"/>
  <c r="T322" i="2"/>
  <c r="S322" i="2"/>
  <c r="R322" i="2"/>
  <c r="Q322" i="2"/>
  <c r="P322" i="2"/>
  <c r="O322" i="2"/>
  <c r="N322" i="2"/>
  <c r="M322" i="2"/>
  <c r="L322" i="2"/>
  <c r="K322" i="2"/>
  <c r="J322" i="2"/>
  <c r="I322" i="2"/>
  <c r="H322" i="2"/>
  <c r="G322" i="2"/>
  <c r="F322" i="2"/>
  <c r="E322" i="2"/>
  <c r="D322" i="2"/>
  <c r="C322" i="2"/>
  <c r="B322" i="2"/>
  <c r="AS319" i="2"/>
  <c r="AR319" i="2"/>
  <c r="AS318" i="2"/>
  <c r="AR318" i="2"/>
  <c r="AT318" i="2" s="1"/>
  <c r="AS317" i="2"/>
  <c r="AR317" i="2"/>
  <c r="AT317" i="2"/>
  <c r="AS316" i="2"/>
  <c r="AR316" i="2"/>
  <c r="AU316" i="2" s="1"/>
  <c r="AP313" i="2"/>
  <c r="AO313" i="2"/>
  <c r="AN313" i="2"/>
  <c r="AM313" i="2"/>
  <c r="AL313" i="2"/>
  <c r="AK313" i="2"/>
  <c r="AJ313" i="2"/>
  <c r="AI313" i="2"/>
  <c r="AH313" i="2"/>
  <c r="AG313" i="2"/>
  <c r="AF313" i="2"/>
  <c r="AE313" i="2"/>
  <c r="AD313" i="2"/>
  <c r="AC313" i="2"/>
  <c r="AB313" i="2"/>
  <c r="AA313" i="2"/>
  <c r="Z313" i="2"/>
  <c r="Y313" i="2"/>
  <c r="X313" i="2"/>
  <c r="W313" i="2"/>
  <c r="V313" i="2"/>
  <c r="U313" i="2"/>
  <c r="T313" i="2"/>
  <c r="S313" i="2"/>
  <c r="R313" i="2"/>
  <c r="Q313" i="2"/>
  <c r="P313" i="2"/>
  <c r="O313" i="2"/>
  <c r="N313" i="2"/>
  <c r="M313" i="2"/>
  <c r="L313" i="2"/>
  <c r="K313" i="2"/>
  <c r="J313" i="2"/>
  <c r="I313" i="2"/>
  <c r="H313" i="2"/>
  <c r="G313" i="2"/>
  <c r="F313" i="2"/>
  <c r="E313" i="2"/>
  <c r="D313" i="2"/>
  <c r="C313" i="2"/>
  <c r="B313" i="2"/>
  <c r="AP312" i="2"/>
  <c r="AO312" i="2"/>
  <c r="AN312" i="2"/>
  <c r="AM312" i="2"/>
  <c r="AL312" i="2"/>
  <c r="AK312" i="2"/>
  <c r="AJ312" i="2"/>
  <c r="AI312" i="2"/>
  <c r="AH312" i="2"/>
  <c r="AG312" i="2"/>
  <c r="AF312" i="2"/>
  <c r="AE312" i="2"/>
  <c r="AD312" i="2"/>
  <c r="AC312" i="2"/>
  <c r="AB312" i="2"/>
  <c r="AA312" i="2"/>
  <c r="Z312" i="2"/>
  <c r="Y312" i="2"/>
  <c r="X312" i="2"/>
  <c r="W312" i="2"/>
  <c r="V312" i="2"/>
  <c r="U312" i="2"/>
  <c r="T312" i="2"/>
  <c r="S312" i="2"/>
  <c r="R312" i="2"/>
  <c r="Q312" i="2"/>
  <c r="P312" i="2"/>
  <c r="O312" i="2"/>
  <c r="N312" i="2"/>
  <c r="M312" i="2"/>
  <c r="L312" i="2"/>
  <c r="K312" i="2"/>
  <c r="J312" i="2"/>
  <c r="I312" i="2"/>
  <c r="H312" i="2"/>
  <c r="G312" i="2"/>
  <c r="F312" i="2"/>
  <c r="E312" i="2"/>
  <c r="D312" i="2"/>
  <c r="C312" i="2"/>
  <c r="B312" i="2"/>
  <c r="AP311" i="2"/>
  <c r="AO311" i="2"/>
  <c r="AN311" i="2"/>
  <c r="AM311" i="2"/>
  <c r="AL311" i="2"/>
  <c r="AK311" i="2"/>
  <c r="AJ311" i="2"/>
  <c r="AI311" i="2"/>
  <c r="AH311" i="2"/>
  <c r="AG311" i="2"/>
  <c r="AF311" i="2"/>
  <c r="AE311" i="2"/>
  <c r="AD311" i="2"/>
  <c r="AC311" i="2"/>
  <c r="AB311" i="2"/>
  <c r="AA311" i="2"/>
  <c r="Z311" i="2"/>
  <c r="Y311" i="2"/>
  <c r="X311" i="2"/>
  <c r="W311" i="2"/>
  <c r="V311" i="2"/>
  <c r="U311" i="2"/>
  <c r="T311" i="2"/>
  <c r="S311" i="2"/>
  <c r="R311" i="2"/>
  <c r="Q311" i="2"/>
  <c r="P311" i="2"/>
  <c r="O311" i="2"/>
  <c r="N311" i="2"/>
  <c r="M311" i="2"/>
  <c r="L311" i="2"/>
  <c r="K311" i="2"/>
  <c r="J311" i="2"/>
  <c r="I311" i="2"/>
  <c r="H311" i="2"/>
  <c r="G311" i="2"/>
  <c r="F311" i="2"/>
  <c r="E311" i="2"/>
  <c r="D311" i="2"/>
  <c r="C311" i="2"/>
  <c r="B311" i="2"/>
  <c r="AP310" i="2"/>
  <c r="AO310" i="2"/>
  <c r="AN310" i="2"/>
  <c r="AM310" i="2"/>
  <c r="AL310" i="2"/>
  <c r="AK310" i="2"/>
  <c r="AJ310" i="2"/>
  <c r="AI310" i="2"/>
  <c r="AH310" i="2"/>
  <c r="AG310" i="2"/>
  <c r="AF310" i="2"/>
  <c r="AE310" i="2"/>
  <c r="AD310" i="2"/>
  <c r="AC310" i="2"/>
  <c r="AB310" i="2"/>
  <c r="AA310" i="2"/>
  <c r="Z310" i="2"/>
  <c r="Y310" i="2"/>
  <c r="X310" i="2"/>
  <c r="W310" i="2"/>
  <c r="V310" i="2"/>
  <c r="U310" i="2"/>
  <c r="T310" i="2"/>
  <c r="S310" i="2"/>
  <c r="R310" i="2"/>
  <c r="Q310" i="2"/>
  <c r="P310" i="2"/>
  <c r="O310" i="2"/>
  <c r="N310" i="2"/>
  <c r="M310" i="2"/>
  <c r="L310" i="2"/>
  <c r="K310" i="2"/>
  <c r="J310" i="2"/>
  <c r="I310" i="2"/>
  <c r="H310" i="2"/>
  <c r="G310" i="2"/>
  <c r="F310" i="2"/>
  <c r="E310" i="2"/>
  <c r="D310" i="2"/>
  <c r="C310" i="2"/>
  <c r="B310" i="2"/>
  <c r="AP309" i="2"/>
  <c r="AO309" i="2"/>
  <c r="AN309" i="2"/>
  <c r="AM309" i="2"/>
  <c r="AL309" i="2"/>
  <c r="AK309" i="2"/>
  <c r="AJ309" i="2"/>
  <c r="AI309" i="2"/>
  <c r="AH309" i="2"/>
  <c r="AG309" i="2"/>
  <c r="AF309" i="2"/>
  <c r="AE309" i="2"/>
  <c r="AD309" i="2"/>
  <c r="AC309" i="2"/>
  <c r="AB309" i="2"/>
  <c r="AA309" i="2"/>
  <c r="Z309" i="2"/>
  <c r="Y309" i="2"/>
  <c r="X309" i="2"/>
  <c r="W309" i="2"/>
  <c r="V309" i="2"/>
  <c r="U309" i="2"/>
  <c r="T309" i="2"/>
  <c r="S309" i="2"/>
  <c r="R309" i="2"/>
  <c r="Q309" i="2"/>
  <c r="P309" i="2"/>
  <c r="O309" i="2"/>
  <c r="N309" i="2"/>
  <c r="M309" i="2"/>
  <c r="L309" i="2"/>
  <c r="K309" i="2"/>
  <c r="J309" i="2"/>
  <c r="I309" i="2"/>
  <c r="H309" i="2"/>
  <c r="G309" i="2"/>
  <c r="F309" i="2"/>
  <c r="E309" i="2"/>
  <c r="D309" i="2"/>
  <c r="C309" i="2"/>
  <c r="B309" i="2"/>
  <c r="AS306" i="2"/>
  <c r="AR306" i="2"/>
  <c r="AR305" i="2"/>
  <c r="AT305" i="2"/>
  <c r="AS305" i="2"/>
  <c r="AR304" i="2"/>
  <c r="AT304" i="2" s="1"/>
  <c r="AS304" i="2"/>
  <c r="AR303" i="2"/>
  <c r="AT303" i="2" s="1"/>
  <c r="AS303" i="2"/>
  <c r="AP300" i="2"/>
  <c r="AO300" i="2"/>
  <c r="AN300" i="2"/>
  <c r="AM300" i="2"/>
  <c r="AL300" i="2"/>
  <c r="AK300" i="2"/>
  <c r="AJ300" i="2"/>
  <c r="AI300" i="2"/>
  <c r="AH300" i="2"/>
  <c r="AG300" i="2"/>
  <c r="AF300" i="2"/>
  <c r="AE300" i="2"/>
  <c r="AD300" i="2"/>
  <c r="AC300" i="2"/>
  <c r="AB300" i="2"/>
  <c r="AA300" i="2"/>
  <c r="Z300" i="2"/>
  <c r="Y300" i="2"/>
  <c r="X300" i="2"/>
  <c r="W300" i="2"/>
  <c r="V300" i="2"/>
  <c r="U300" i="2"/>
  <c r="T300" i="2"/>
  <c r="S300" i="2"/>
  <c r="R300" i="2"/>
  <c r="Q300" i="2"/>
  <c r="P300" i="2"/>
  <c r="O300" i="2"/>
  <c r="N300" i="2"/>
  <c r="M300" i="2"/>
  <c r="L300" i="2"/>
  <c r="K300" i="2"/>
  <c r="J300" i="2"/>
  <c r="I300" i="2"/>
  <c r="H300" i="2"/>
  <c r="G300" i="2"/>
  <c r="F300" i="2"/>
  <c r="E300" i="2"/>
  <c r="D300" i="2"/>
  <c r="C300" i="2"/>
  <c r="B300" i="2"/>
  <c r="AP299" i="2"/>
  <c r="AO299" i="2"/>
  <c r="AN299" i="2"/>
  <c r="AM299" i="2"/>
  <c r="AL299" i="2"/>
  <c r="AK299" i="2"/>
  <c r="AJ299" i="2"/>
  <c r="AI299" i="2"/>
  <c r="AH299" i="2"/>
  <c r="AG299" i="2"/>
  <c r="AF299" i="2"/>
  <c r="AE299" i="2"/>
  <c r="AD299" i="2"/>
  <c r="AC299" i="2"/>
  <c r="AB299" i="2"/>
  <c r="AA299" i="2"/>
  <c r="Z299" i="2"/>
  <c r="Y299" i="2"/>
  <c r="X299" i="2"/>
  <c r="W299" i="2"/>
  <c r="V299" i="2"/>
  <c r="U299" i="2"/>
  <c r="T299" i="2"/>
  <c r="S299" i="2"/>
  <c r="R299" i="2"/>
  <c r="Q299" i="2"/>
  <c r="P299" i="2"/>
  <c r="O299" i="2"/>
  <c r="N299" i="2"/>
  <c r="M299" i="2"/>
  <c r="L299" i="2"/>
  <c r="K299" i="2"/>
  <c r="J299" i="2"/>
  <c r="I299" i="2"/>
  <c r="H299" i="2"/>
  <c r="G299" i="2"/>
  <c r="F299" i="2"/>
  <c r="E299" i="2"/>
  <c r="D299" i="2"/>
  <c r="C299" i="2"/>
  <c r="B299" i="2"/>
  <c r="AP298" i="2"/>
  <c r="AO298" i="2"/>
  <c r="AN298" i="2"/>
  <c r="AM298" i="2"/>
  <c r="AL298" i="2"/>
  <c r="AK298" i="2"/>
  <c r="AJ298" i="2"/>
  <c r="AI298" i="2"/>
  <c r="AH298" i="2"/>
  <c r="AG298" i="2"/>
  <c r="AF298" i="2"/>
  <c r="AE298" i="2"/>
  <c r="AD298" i="2"/>
  <c r="AC298" i="2"/>
  <c r="AB298" i="2"/>
  <c r="AA298" i="2"/>
  <c r="Z298" i="2"/>
  <c r="Y298" i="2"/>
  <c r="X298" i="2"/>
  <c r="W298" i="2"/>
  <c r="V298" i="2"/>
  <c r="U298" i="2"/>
  <c r="T298" i="2"/>
  <c r="S298" i="2"/>
  <c r="R298" i="2"/>
  <c r="Q298" i="2"/>
  <c r="P298" i="2"/>
  <c r="O298" i="2"/>
  <c r="N298" i="2"/>
  <c r="M298" i="2"/>
  <c r="L298" i="2"/>
  <c r="K298" i="2"/>
  <c r="J298" i="2"/>
  <c r="I298" i="2"/>
  <c r="H298" i="2"/>
  <c r="G298" i="2"/>
  <c r="F298" i="2"/>
  <c r="E298" i="2"/>
  <c r="D298" i="2"/>
  <c r="C298" i="2"/>
  <c r="B298" i="2"/>
  <c r="AP297" i="2"/>
  <c r="AO297" i="2"/>
  <c r="AN297" i="2"/>
  <c r="AM297" i="2"/>
  <c r="AL297" i="2"/>
  <c r="AK297" i="2"/>
  <c r="AJ297" i="2"/>
  <c r="AI297" i="2"/>
  <c r="AH297" i="2"/>
  <c r="AG297" i="2"/>
  <c r="AF297" i="2"/>
  <c r="AE297" i="2"/>
  <c r="AD297" i="2"/>
  <c r="AC297" i="2"/>
  <c r="AB297" i="2"/>
  <c r="AA297" i="2"/>
  <c r="Z297" i="2"/>
  <c r="Y297" i="2"/>
  <c r="X297" i="2"/>
  <c r="W297" i="2"/>
  <c r="V297" i="2"/>
  <c r="U297" i="2"/>
  <c r="T297" i="2"/>
  <c r="S297" i="2"/>
  <c r="R297" i="2"/>
  <c r="Q297" i="2"/>
  <c r="P297" i="2"/>
  <c r="O297" i="2"/>
  <c r="N297" i="2"/>
  <c r="M297" i="2"/>
  <c r="L297" i="2"/>
  <c r="K297" i="2"/>
  <c r="J297" i="2"/>
  <c r="I297" i="2"/>
  <c r="H297" i="2"/>
  <c r="G297" i="2"/>
  <c r="F297" i="2"/>
  <c r="E297" i="2"/>
  <c r="D297" i="2"/>
  <c r="C297" i="2"/>
  <c r="B297" i="2"/>
  <c r="AP296" i="2"/>
  <c r="AO296" i="2"/>
  <c r="AN296" i="2"/>
  <c r="AM296" i="2"/>
  <c r="AL296" i="2"/>
  <c r="AK296" i="2"/>
  <c r="AJ296" i="2"/>
  <c r="AI296" i="2"/>
  <c r="AH296" i="2"/>
  <c r="AG296" i="2"/>
  <c r="AF296" i="2"/>
  <c r="AE296" i="2"/>
  <c r="AD296" i="2"/>
  <c r="AC296" i="2"/>
  <c r="AB296" i="2"/>
  <c r="AA296" i="2"/>
  <c r="Z296" i="2"/>
  <c r="Y296" i="2"/>
  <c r="X296" i="2"/>
  <c r="W296" i="2"/>
  <c r="V296" i="2"/>
  <c r="U296" i="2"/>
  <c r="T296" i="2"/>
  <c r="S296" i="2"/>
  <c r="R296" i="2"/>
  <c r="Q296" i="2"/>
  <c r="P296" i="2"/>
  <c r="O296" i="2"/>
  <c r="N296" i="2"/>
  <c r="M296" i="2"/>
  <c r="L296" i="2"/>
  <c r="K296" i="2"/>
  <c r="J296" i="2"/>
  <c r="I296" i="2"/>
  <c r="H296" i="2"/>
  <c r="G296" i="2"/>
  <c r="F296" i="2"/>
  <c r="E296" i="2"/>
  <c r="D296" i="2"/>
  <c r="C296" i="2"/>
  <c r="B296" i="2"/>
  <c r="AS293" i="2"/>
  <c r="AR293" i="2"/>
  <c r="AS292" i="2"/>
  <c r="AR292" i="2"/>
  <c r="AS291" i="2"/>
  <c r="AR291" i="2"/>
  <c r="AT291" i="2"/>
  <c r="AS290" i="2"/>
  <c r="AR290" i="2"/>
  <c r="AP287" i="2"/>
  <c r="AO287" i="2"/>
  <c r="AN287" i="2"/>
  <c r="AM287" i="2"/>
  <c r="AL287" i="2"/>
  <c r="AK287" i="2"/>
  <c r="AJ287" i="2"/>
  <c r="AI287" i="2"/>
  <c r="AH287" i="2"/>
  <c r="AG287" i="2"/>
  <c r="AF287" i="2"/>
  <c r="AE287" i="2"/>
  <c r="AD287" i="2"/>
  <c r="AC287" i="2"/>
  <c r="AB287" i="2"/>
  <c r="AA287" i="2"/>
  <c r="Z287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H287" i="2"/>
  <c r="G287" i="2"/>
  <c r="F287" i="2"/>
  <c r="E287" i="2"/>
  <c r="D287" i="2"/>
  <c r="C287" i="2"/>
  <c r="B287" i="2"/>
  <c r="AP286" i="2"/>
  <c r="AO286" i="2"/>
  <c r="AN286" i="2"/>
  <c r="AM286" i="2"/>
  <c r="AL286" i="2"/>
  <c r="AK286" i="2"/>
  <c r="AJ286" i="2"/>
  <c r="AI286" i="2"/>
  <c r="AH286" i="2"/>
  <c r="AG286" i="2"/>
  <c r="AF286" i="2"/>
  <c r="AE286" i="2"/>
  <c r="AD286" i="2"/>
  <c r="AC286" i="2"/>
  <c r="AB286" i="2"/>
  <c r="AA286" i="2"/>
  <c r="Z286" i="2"/>
  <c r="Y286" i="2"/>
  <c r="X286" i="2"/>
  <c r="W286" i="2"/>
  <c r="V286" i="2"/>
  <c r="U286" i="2"/>
  <c r="T286" i="2"/>
  <c r="S286" i="2"/>
  <c r="R286" i="2"/>
  <c r="Q286" i="2"/>
  <c r="P286" i="2"/>
  <c r="O286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B286" i="2"/>
  <c r="AP285" i="2"/>
  <c r="AO285" i="2"/>
  <c r="AN285" i="2"/>
  <c r="AM285" i="2"/>
  <c r="AL285" i="2"/>
  <c r="AK285" i="2"/>
  <c r="AJ285" i="2"/>
  <c r="AI285" i="2"/>
  <c r="AH285" i="2"/>
  <c r="AG285" i="2"/>
  <c r="AF285" i="2"/>
  <c r="AE285" i="2"/>
  <c r="AD285" i="2"/>
  <c r="AC285" i="2"/>
  <c r="AB285" i="2"/>
  <c r="AA285" i="2"/>
  <c r="Z285" i="2"/>
  <c r="Y285" i="2"/>
  <c r="X285" i="2"/>
  <c r="W285" i="2"/>
  <c r="V285" i="2"/>
  <c r="U285" i="2"/>
  <c r="T285" i="2"/>
  <c r="S285" i="2"/>
  <c r="R285" i="2"/>
  <c r="Q285" i="2"/>
  <c r="P285" i="2"/>
  <c r="O285" i="2"/>
  <c r="N285" i="2"/>
  <c r="M285" i="2"/>
  <c r="L285" i="2"/>
  <c r="K285" i="2"/>
  <c r="J285" i="2"/>
  <c r="I285" i="2"/>
  <c r="H285" i="2"/>
  <c r="G285" i="2"/>
  <c r="F285" i="2"/>
  <c r="E285" i="2"/>
  <c r="D285" i="2"/>
  <c r="C285" i="2"/>
  <c r="B285" i="2"/>
  <c r="AP284" i="2"/>
  <c r="AO284" i="2"/>
  <c r="AN284" i="2"/>
  <c r="AM284" i="2"/>
  <c r="AL284" i="2"/>
  <c r="AK284" i="2"/>
  <c r="AJ284" i="2"/>
  <c r="AI284" i="2"/>
  <c r="AH284" i="2"/>
  <c r="AG284" i="2"/>
  <c r="AF284" i="2"/>
  <c r="AE284" i="2"/>
  <c r="AD284" i="2"/>
  <c r="AC284" i="2"/>
  <c r="AB284" i="2"/>
  <c r="AA284" i="2"/>
  <c r="Z284" i="2"/>
  <c r="Y284" i="2"/>
  <c r="X284" i="2"/>
  <c r="W284" i="2"/>
  <c r="V284" i="2"/>
  <c r="U284" i="2"/>
  <c r="T284" i="2"/>
  <c r="S284" i="2"/>
  <c r="R284" i="2"/>
  <c r="Q284" i="2"/>
  <c r="P284" i="2"/>
  <c r="O284" i="2"/>
  <c r="N284" i="2"/>
  <c r="M284" i="2"/>
  <c r="L284" i="2"/>
  <c r="K284" i="2"/>
  <c r="J284" i="2"/>
  <c r="I284" i="2"/>
  <c r="H284" i="2"/>
  <c r="G284" i="2"/>
  <c r="F284" i="2"/>
  <c r="E284" i="2"/>
  <c r="D284" i="2"/>
  <c r="C284" i="2"/>
  <c r="B284" i="2"/>
  <c r="AP283" i="2"/>
  <c r="AO283" i="2"/>
  <c r="AN283" i="2"/>
  <c r="AM283" i="2"/>
  <c r="AL283" i="2"/>
  <c r="AK283" i="2"/>
  <c r="AJ283" i="2"/>
  <c r="AI283" i="2"/>
  <c r="AH283" i="2"/>
  <c r="AG283" i="2"/>
  <c r="AF283" i="2"/>
  <c r="AE283" i="2"/>
  <c r="AD283" i="2"/>
  <c r="AC283" i="2"/>
  <c r="AB283" i="2"/>
  <c r="AA283" i="2"/>
  <c r="Z283" i="2"/>
  <c r="Y283" i="2"/>
  <c r="X283" i="2"/>
  <c r="W283" i="2"/>
  <c r="V283" i="2"/>
  <c r="U283" i="2"/>
  <c r="T283" i="2"/>
  <c r="S283" i="2"/>
  <c r="R283" i="2"/>
  <c r="Q283" i="2"/>
  <c r="P283" i="2"/>
  <c r="O283" i="2"/>
  <c r="N283" i="2"/>
  <c r="M283" i="2"/>
  <c r="L283" i="2"/>
  <c r="K283" i="2"/>
  <c r="J283" i="2"/>
  <c r="I283" i="2"/>
  <c r="H283" i="2"/>
  <c r="G283" i="2"/>
  <c r="F283" i="2"/>
  <c r="E283" i="2"/>
  <c r="D283" i="2"/>
  <c r="C283" i="2"/>
  <c r="B283" i="2"/>
  <c r="AS280" i="2"/>
  <c r="AR280" i="2"/>
  <c r="AT279" i="2" s="1"/>
  <c r="AS279" i="2"/>
  <c r="AR279" i="2"/>
  <c r="AS278" i="2"/>
  <c r="AR278" i="2"/>
  <c r="AR277" i="2"/>
  <c r="AU277" i="2" s="1"/>
  <c r="AS277" i="2"/>
  <c r="AP274" i="2"/>
  <c r="AO274" i="2"/>
  <c r="AN274" i="2"/>
  <c r="AM274" i="2"/>
  <c r="AL274" i="2"/>
  <c r="AK274" i="2"/>
  <c r="AJ274" i="2"/>
  <c r="AI274" i="2"/>
  <c r="AH274" i="2"/>
  <c r="AG274" i="2"/>
  <c r="AF274" i="2"/>
  <c r="AE274" i="2"/>
  <c r="AD274" i="2"/>
  <c r="AC274" i="2"/>
  <c r="AB274" i="2"/>
  <c r="AA274" i="2"/>
  <c r="Z274" i="2"/>
  <c r="Y274" i="2"/>
  <c r="X274" i="2"/>
  <c r="W274" i="2"/>
  <c r="V274" i="2"/>
  <c r="U274" i="2"/>
  <c r="T274" i="2"/>
  <c r="S274" i="2"/>
  <c r="R274" i="2"/>
  <c r="Q274" i="2"/>
  <c r="P274" i="2"/>
  <c r="O274" i="2"/>
  <c r="N274" i="2"/>
  <c r="M274" i="2"/>
  <c r="L274" i="2"/>
  <c r="K274" i="2"/>
  <c r="J274" i="2"/>
  <c r="I274" i="2"/>
  <c r="H274" i="2"/>
  <c r="G274" i="2"/>
  <c r="F274" i="2"/>
  <c r="E274" i="2"/>
  <c r="D274" i="2"/>
  <c r="C274" i="2"/>
  <c r="B274" i="2"/>
  <c r="AP273" i="2"/>
  <c r="AO273" i="2"/>
  <c r="AN273" i="2"/>
  <c r="AM273" i="2"/>
  <c r="AL273" i="2"/>
  <c r="AK273" i="2"/>
  <c r="AJ273" i="2"/>
  <c r="AI273" i="2"/>
  <c r="AH273" i="2"/>
  <c r="AG273" i="2"/>
  <c r="AF273" i="2"/>
  <c r="AE273" i="2"/>
  <c r="AD273" i="2"/>
  <c r="AC273" i="2"/>
  <c r="AB273" i="2"/>
  <c r="AA273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AP272" i="2"/>
  <c r="AO272" i="2"/>
  <c r="AN272" i="2"/>
  <c r="AM272" i="2"/>
  <c r="AL272" i="2"/>
  <c r="AK272" i="2"/>
  <c r="AJ272" i="2"/>
  <c r="AI272" i="2"/>
  <c r="AH272" i="2"/>
  <c r="AG272" i="2"/>
  <c r="AF272" i="2"/>
  <c r="AE272" i="2"/>
  <c r="AD272" i="2"/>
  <c r="AC272" i="2"/>
  <c r="AB272" i="2"/>
  <c r="AA272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M272" i="2"/>
  <c r="L272" i="2"/>
  <c r="K272" i="2"/>
  <c r="J272" i="2"/>
  <c r="I272" i="2"/>
  <c r="H272" i="2"/>
  <c r="G272" i="2"/>
  <c r="F272" i="2"/>
  <c r="E272" i="2"/>
  <c r="D272" i="2"/>
  <c r="C272" i="2"/>
  <c r="B272" i="2"/>
  <c r="AP271" i="2"/>
  <c r="AO271" i="2"/>
  <c r="AN271" i="2"/>
  <c r="AM271" i="2"/>
  <c r="AL271" i="2"/>
  <c r="AK271" i="2"/>
  <c r="AJ271" i="2"/>
  <c r="AI271" i="2"/>
  <c r="AH271" i="2"/>
  <c r="AG271" i="2"/>
  <c r="AF271" i="2"/>
  <c r="AE271" i="2"/>
  <c r="AD271" i="2"/>
  <c r="AC271" i="2"/>
  <c r="AB271" i="2"/>
  <c r="AA271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M271" i="2"/>
  <c r="L271" i="2"/>
  <c r="K271" i="2"/>
  <c r="J271" i="2"/>
  <c r="I271" i="2"/>
  <c r="H271" i="2"/>
  <c r="G271" i="2"/>
  <c r="F271" i="2"/>
  <c r="E271" i="2"/>
  <c r="D271" i="2"/>
  <c r="C271" i="2"/>
  <c r="B271" i="2"/>
  <c r="AP270" i="2"/>
  <c r="AO270" i="2"/>
  <c r="AN270" i="2"/>
  <c r="AM270" i="2"/>
  <c r="AL270" i="2"/>
  <c r="AK270" i="2"/>
  <c r="AJ270" i="2"/>
  <c r="AI270" i="2"/>
  <c r="AH270" i="2"/>
  <c r="AG270" i="2"/>
  <c r="AF270" i="2"/>
  <c r="AE270" i="2"/>
  <c r="AD270" i="2"/>
  <c r="AC270" i="2"/>
  <c r="AB270" i="2"/>
  <c r="AA270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M270" i="2"/>
  <c r="L270" i="2"/>
  <c r="K270" i="2"/>
  <c r="J270" i="2"/>
  <c r="I270" i="2"/>
  <c r="H270" i="2"/>
  <c r="G270" i="2"/>
  <c r="F270" i="2"/>
  <c r="E270" i="2"/>
  <c r="D270" i="2"/>
  <c r="C270" i="2"/>
  <c r="B270" i="2"/>
  <c r="AS267" i="2"/>
  <c r="AR267" i="2"/>
  <c r="AS266" i="2"/>
  <c r="AR266" i="2"/>
  <c r="AT266" i="2"/>
  <c r="AS265" i="2"/>
  <c r="AR265" i="2"/>
  <c r="AT265" i="2" s="1"/>
  <c r="AS264" i="2"/>
  <c r="AR264" i="2"/>
  <c r="AU264" i="2" s="1"/>
  <c r="AP261" i="2"/>
  <c r="AO261" i="2"/>
  <c r="AN261" i="2"/>
  <c r="AM261" i="2"/>
  <c r="AL261" i="2"/>
  <c r="AK261" i="2"/>
  <c r="AJ261" i="2"/>
  <c r="AI261" i="2"/>
  <c r="AH261" i="2"/>
  <c r="AG261" i="2"/>
  <c r="AF261" i="2"/>
  <c r="AE261" i="2"/>
  <c r="AD261" i="2"/>
  <c r="AC261" i="2"/>
  <c r="AB261" i="2"/>
  <c r="AA261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M261" i="2"/>
  <c r="L261" i="2"/>
  <c r="K261" i="2"/>
  <c r="J261" i="2"/>
  <c r="I261" i="2"/>
  <c r="H261" i="2"/>
  <c r="G261" i="2"/>
  <c r="F261" i="2"/>
  <c r="E261" i="2"/>
  <c r="D261" i="2"/>
  <c r="C261" i="2"/>
  <c r="B261" i="2"/>
  <c r="AP260" i="2"/>
  <c r="AO260" i="2"/>
  <c r="AN260" i="2"/>
  <c r="AM260" i="2"/>
  <c r="AL260" i="2"/>
  <c r="AK260" i="2"/>
  <c r="AJ260" i="2"/>
  <c r="AI260" i="2"/>
  <c r="AH260" i="2"/>
  <c r="AG260" i="2"/>
  <c r="AF260" i="2"/>
  <c r="AE260" i="2"/>
  <c r="AD260" i="2"/>
  <c r="AC260" i="2"/>
  <c r="AB260" i="2"/>
  <c r="AA260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M260" i="2"/>
  <c r="L260" i="2"/>
  <c r="K260" i="2"/>
  <c r="J260" i="2"/>
  <c r="I260" i="2"/>
  <c r="H260" i="2"/>
  <c r="G260" i="2"/>
  <c r="F260" i="2"/>
  <c r="E260" i="2"/>
  <c r="D260" i="2"/>
  <c r="C260" i="2"/>
  <c r="B260" i="2"/>
  <c r="AP259" i="2"/>
  <c r="AO259" i="2"/>
  <c r="AN259" i="2"/>
  <c r="AM259" i="2"/>
  <c r="AL259" i="2"/>
  <c r="AK259" i="2"/>
  <c r="AJ259" i="2"/>
  <c r="AI259" i="2"/>
  <c r="AH259" i="2"/>
  <c r="AG259" i="2"/>
  <c r="AF259" i="2"/>
  <c r="AE259" i="2"/>
  <c r="AD259" i="2"/>
  <c r="AC259" i="2"/>
  <c r="AB259" i="2"/>
  <c r="AA259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M259" i="2"/>
  <c r="L259" i="2"/>
  <c r="K259" i="2"/>
  <c r="J259" i="2"/>
  <c r="I259" i="2"/>
  <c r="H259" i="2"/>
  <c r="G259" i="2"/>
  <c r="F259" i="2"/>
  <c r="E259" i="2"/>
  <c r="D259" i="2"/>
  <c r="C259" i="2"/>
  <c r="B259" i="2"/>
  <c r="AP258" i="2"/>
  <c r="AO258" i="2"/>
  <c r="AN258" i="2"/>
  <c r="AM258" i="2"/>
  <c r="AL258" i="2"/>
  <c r="AK258" i="2"/>
  <c r="AJ258" i="2"/>
  <c r="AI258" i="2"/>
  <c r="AH258" i="2"/>
  <c r="AG258" i="2"/>
  <c r="AF258" i="2"/>
  <c r="AE258" i="2"/>
  <c r="AD258" i="2"/>
  <c r="AC258" i="2"/>
  <c r="AB258" i="2"/>
  <c r="AA258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M258" i="2"/>
  <c r="L258" i="2"/>
  <c r="K258" i="2"/>
  <c r="J258" i="2"/>
  <c r="I258" i="2"/>
  <c r="H258" i="2"/>
  <c r="G258" i="2"/>
  <c r="F258" i="2"/>
  <c r="E258" i="2"/>
  <c r="D258" i="2"/>
  <c r="C258" i="2"/>
  <c r="B258" i="2"/>
  <c r="AP257" i="2"/>
  <c r="AO257" i="2"/>
  <c r="AN257" i="2"/>
  <c r="AM257" i="2"/>
  <c r="AL257" i="2"/>
  <c r="AK257" i="2"/>
  <c r="AJ257" i="2"/>
  <c r="AI257" i="2"/>
  <c r="AH257" i="2"/>
  <c r="AG257" i="2"/>
  <c r="AF257" i="2"/>
  <c r="AE257" i="2"/>
  <c r="AD257" i="2"/>
  <c r="AC257" i="2"/>
  <c r="AB257" i="2"/>
  <c r="AA257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M257" i="2"/>
  <c r="L257" i="2"/>
  <c r="K257" i="2"/>
  <c r="J257" i="2"/>
  <c r="I257" i="2"/>
  <c r="H257" i="2"/>
  <c r="G257" i="2"/>
  <c r="F257" i="2"/>
  <c r="E257" i="2"/>
  <c r="D257" i="2"/>
  <c r="C257" i="2"/>
  <c r="B257" i="2"/>
  <c r="AS254" i="2"/>
  <c r="AR254" i="2"/>
  <c r="AR253" i="2"/>
  <c r="AT253" i="2" s="1"/>
  <c r="AS253" i="2"/>
  <c r="AR252" i="2"/>
  <c r="AT252" i="2" s="1"/>
  <c r="AS252" i="2"/>
  <c r="AR251" i="2"/>
  <c r="AT251" i="2"/>
  <c r="AS251" i="2"/>
  <c r="AP248" i="2"/>
  <c r="AO248" i="2"/>
  <c r="AN248" i="2"/>
  <c r="AM248" i="2"/>
  <c r="AL248" i="2"/>
  <c r="AK248" i="2"/>
  <c r="AJ248" i="2"/>
  <c r="AI248" i="2"/>
  <c r="AH248" i="2"/>
  <c r="AG248" i="2"/>
  <c r="AF248" i="2"/>
  <c r="AE248" i="2"/>
  <c r="AD248" i="2"/>
  <c r="AC248" i="2"/>
  <c r="AB248" i="2"/>
  <c r="AA248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M248" i="2"/>
  <c r="L248" i="2"/>
  <c r="K248" i="2"/>
  <c r="J248" i="2"/>
  <c r="I248" i="2"/>
  <c r="H248" i="2"/>
  <c r="G248" i="2"/>
  <c r="F248" i="2"/>
  <c r="E248" i="2"/>
  <c r="D248" i="2"/>
  <c r="C248" i="2"/>
  <c r="B248" i="2"/>
  <c r="AP247" i="2"/>
  <c r="AO247" i="2"/>
  <c r="AN247" i="2"/>
  <c r="AM247" i="2"/>
  <c r="AL247" i="2"/>
  <c r="AK247" i="2"/>
  <c r="AJ247" i="2"/>
  <c r="AI247" i="2"/>
  <c r="AH247" i="2"/>
  <c r="AG247" i="2"/>
  <c r="AF247" i="2"/>
  <c r="AE247" i="2"/>
  <c r="AD247" i="2"/>
  <c r="AC247" i="2"/>
  <c r="AB247" i="2"/>
  <c r="AA247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M247" i="2"/>
  <c r="L247" i="2"/>
  <c r="K247" i="2"/>
  <c r="J247" i="2"/>
  <c r="I247" i="2"/>
  <c r="H247" i="2"/>
  <c r="G247" i="2"/>
  <c r="F247" i="2"/>
  <c r="E247" i="2"/>
  <c r="D247" i="2"/>
  <c r="C247" i="2"/>
  <c r="B247" i="2"/>
  <c r="AP246" i="2"/>
  <c r="AO246" i="2"/>
  <c r="AN246" i="2"/>
  <c r="AM246" i="2"/>
  <c r="AL246" i="2"/>
  <c r="AK246" i="2"/>
  <c r="AJ246" i="2"/>
  <c r="AI246" i="2"/>
  <c r="AH246" i="2"/>
  <c r="AG246" i="2"/>
  <c r="AF246" i="2"/>
  <c r="AE246" i="2"/>
  <c r="AD246" i="2"/>
  <c r="AC246" i="2"/>
  <c r="AB246" i="2"/>
  <c r="AA246" i="2"/>
  <c r="Z246" i="2"/>
  <c r="Y246" i="2"/>
  <c r="X246" i="2"/>
  <c r="W246" i="2"/>
  <c r="V246" i="2"/>
  <c r="U246" i="2"/>
  <c r="T246" i="2"/>
  <c r="S246" i="2"/>
  <c r="R246" i="2"/>
  <c r="Q246" i="2"/>
  <c r="P246" i="2"/>
  <c r="O246" i="2"/>
  <c r="N246" i="2"/>
  <c r="M246" i="2"/>
  <c r="L246" i="2"/>
  <c r="K246" i="2"/>
  <c r="J246" i="2"/>
  <c r="I246" i="2"/>
  <c r="H246" i="2"/>
  <c r="G246" i="2"/>
  <c r="F246" i="2"/>
  <c r="E246" i="2"/>
  <c r="D246" i="2"/>
  <c r="C246" i="2"/>
  <c r="B246" i="2"/>
  <c r="AP245" i="2"/>
  <c r="AO245" i="2"/>
  <c r="AN245" i="2"/>
  <c r="AM245" i="2"/>
  <c r="AL245" i="2"/>
  <c r="AK245" i="2"/>
  <c r="AJ245" i="2"/>
  <c r="AI245" i="2"/>
  <c r="AH245" i="2"/>
  <c r="AG245" i="2"/>
  <c r="AF245" i="2"/>
  <c r="AE245" i="2"/>
  <c r="AD245" i="2"/>
  <c r="AC245" i="2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K245" i="2"/>
  <c r="J245" i="2"/>
  <c r="I245" i="2"/>
  <c r="H245" i="2"/>
  <c r="G245" i="2"/>
  <c r="F245" i="2"/>
  <c r="E245" i="2"/>
  <c r="D245" i="2"/>
  <c r="C245" i="2"/>
  <c r="B245" i="2"/>
  <c r="AP244" i="2"/>
  <c r="AO244" i="2"/>
  <c r="AN244" i="2"/>
  <c r="AM244" i="2"/>
  <c r="AL244" i="2"/>
  <c r="AK244" i="2"/>
  <c r="AJ244" i="2"/>
  <c r="AI244" i="2"/>
  <c r="AH244" i="2"/>
  <c r="AG244" i="2"/>
  <c r="AF244" i="2"/>
  <c r="AE244" i="2"/>
  <c r="AD244" i="2"/>
  <c r="AC244" i="2"/>
  <c r="AB244" i="2"/>
  <c r="AA244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M244" i="2"/>
  <c r="L244" i="2"/>
  <c r="K244" i="2"/>
  <c r="J244" i="2"/>
  <c r="I244" i="2"/>
  <c r="H244" i="2"/>
  <c r="G244" i="2"/>
  <c r="F244" i="2"/>
  <c r="E244" i="2"/>
  <c r="D244" i="2"/>
  <c r="C244" i="2"/>
  <c r="B244" i="2"/>
  <c r="AS241" i="2"/>
  <c r="AR241" i="2"/>
  <c r="AS240" i="2"/>
  <c r="AR240" i="2"/>
  <c r="AS239" i="2"/>
  <c r="AR239" i="2"/>
  <c r="AS238" i="2"/>
  <c r="AR238" i="2"/>
  <c r="AV238" i="2" s="1"/>
  <c r="AP235" i="2"/>
  <c r="AO235" i="2"/>
  <c r="AN235" i="2"/>
  <c r="AM235" i="2"/>
  <c r="AL235" i="2"/>
  <c r="AK235" i="2"/>
  <c r="AJ235" i="2"/>
  <c r="AI235" i="2"/>
  <c r="AH235" i="2"/>
  <c r="AG235" i="2"/>
  <c r="AF235" i="2"/>
  <c r="AE235" i="2"/>
  <c r="AD235" i="2"/>
  <c r="AC235" i="2"/>
  <c r="AB235" i="2"/>
  <c r="AA235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M235" i="2"/>
  <c r="L235" i="2"/>
  <c r="K235" i="2"/>
  <c r="J235" i="2"/>
  <c r="I235" i="2"/>
  <c r="H235" i="2"/>
  <c r="G235" i="2"/>
  <c r="F235" i="2"/>
  <c r="E235" i="2"/>
  <c r="D235" i="2"/>
  <c r="C235" i="2"/>
  <c r="B235" i="2"/>
  <c r="AP234" i="2"/>
  <c r="AO234" i="2"/>
  <c r="AN234" i="2"/>
  <c r="AM234" i="2"/>
  <c r="AL234" i="2"/>
  <c r="AK234" i="2"/>
  <c r="AJ234" i="2"/>
  <c r="AI234" i="2"/>
  <c r="AH234" i="2"/>
  <c r="AG234" i="2"/>
  <c r="AF234" i="2"/>
  <c r="AE234" i="2"/>
  <c r="AD234" i="2"/>
  <c r="AC234" i="2"/>
  <c r="AB234" i="2"/>
  <c r="AA234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M234" i="2"/>
  <c r="L234" i="2"/>
  <c r="K234" i="2"/>
  <c r="J234" i="2"/>
  <c r="I234" i="2"/>
  <c r="H234" i="2"/>
  <c r="G234" i="2"/>
  <c r="F234" i="2"/>
  <c r="E234" i="2"/>
  <c r="D234" i="2"/>
  <c r="C234" i="2"/>
  <c r="B234" i="2"/>
  <c r="AP233" i="2"/>
  <c r="AO233" i="2"/>
  <c r="AN233" i="2"/>
  <c r="AM233" i="2"/>
  <c r="AL233" i="2"/>
  <c r="AK233" i="2"/>
  <c r="AJ233" i="2"/>
  <c r="AI233" i="2"/>
  <c r="AH233" i="2"/>
  <c r="AG233" i="2"/>
  <c r="AF233" i="2"/>
  <c r="AE233" i="2"/>
  <c r="AD233" i="2"/>
  <c r="AC233" i="2"/>
  <c r="AB233" i="2"/>
  <c r="AA233" i="2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M233" i="2"/>
  <c r="L233" i="2"/>
  <c r="K233" i="2"/>
  <c r="J233" i="2"/>
  <c r="I233" i="2"/>
  <c r="H233" i="2"/>
  <c r="G233" i="2"/>
  <c r="F233" i="2"/>
  <c r="E233" i="2"/>
  <c r="D233" i="2"/>
  <c r="C233" i="2"/>
  <c r="B233" i="2"/>
  <c r="AP232" i="2"/>
  <c r="AO232" i="2"/>
  <c r="AN232" i="2"/>
  <c r="AM232" i="2"/>
  <c r="AL232" i="2"/>
  <c r="AK232" i="2"/>
  <c r="AJ232" i="2"/>
  <c r="AI232" i="2"/>
  <c r="AH232" i="2"/>
  <c r="AG232" i="2"/>
  <c r="AF232" i="2"/>
  <c r="AE232" i="2"/>
  <c r="AD232" i="2"/>
  <c r="AC232" i="2"/>
  <c r="AB232" i="2"/>
  <c r="AA232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M232" i="2"/>
  <c r="L232" i="2"/>
  <c r="K232" i="2"/>
  <c r="J232" i="2"/>
  <c r="I232" i="2"/>
  <c r="H232" i="2"/>
  <c r="G232" i="2"/>
  <c r="F232" i="2"/>
  <c r="E232" i="2"/>
  <c r="D232" i="2"/>
  <c r="C232" i="2"/>
  <c r="B232" i="2"/>
  <c r="AP231" i="2"/>
  <c r="AO231" i="2"/>
  <c r="AN231" i="2"/>
  <c r="AM231" i="2"/>
  <c r="AL231" i="2"/>
  <c r="AK231" i="2"/>
  <c r="AJ231" i="2"/>
  <c r="AI231" i="2"/>
  <c r="AH231" i="2"/>
  <c r="AG231" i="2"/>
  <c r="AF231" i="2"/>
  <c r="AE231" i="2"/>
  <c r="AD231" i="2"/>
  <c r="AC231" i="2"/>
  <c r="AB231" i="2"/>
  <c r="AA231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M231" i="2"/>
  <c r="L231" i="2"/>
  <c r="K231" i="2"/>
  <c r="J231" i="2"/>
  <c r="I231" i="2"/>
  <c r="H231" i="2"/>
  <c r="G231" i="2"/>
  <c r="F231" i="2"/>
  <c r="E231" i="2"/>
  <c r="D231" i="2"/>
  <c r="C231" i="2"/>
  <c r="B231" i="2"/>
  <c r="AS228" i="2"/>
  <c r="AR228" i="2"/>
  <c r="AS227" i="2"/>
  <c r="AR227" i="2"/>
  <c r="AT227" i="2"/>
  <c r="AS226" i="2"/>
  <c r="AR226" i="2"/>
  <c r="AT226" i="2" s="1"/>
  <c r="AR225" i="2"/>
  <c r="AS225" i="2"/>
  <c r="AP222" i="2"/>
  <c r="AO222" i="2"/>
  <c r="AN222" i="2"/>
  <c r="AM222" i="2"/>
  <c r="AL222" i="2"/>
  <c r="AK222" i="2"/>
  <c r="AJ222" i="2"/>
  <c r="AI222" i="2"/>
  <c r="AH222" i="2"/>
  <c r="AG222" i="2"/>
  <c r="AF222" i="2"/>
  <c r="AE222" i="2"/>
  <c r="AD222" i="2"/>
  <c r="AC222" i="2"/>
  <c r="AB222" i="2"/>
  <c r="AA222" i="2"/>
  <c r="Z222" i="2"/>
  <c r="Y222" i="2"/>
  <c r="X222" i="2"/>
  <c r="W222" i="2"/>
  <c r="V222" i="2"/>
  <c r="U222" i="2"/>
  <c r="T222" i="2"/>
  <c r="S222" i="2"/>
  <c r="R222" i="2"/>
  <c r="Q222" i="2"/>
  <c r="P222" i="2"/>
  <c r="O222" i="2"/>
  <c r="N222" i="2"/>
  <c r="M222" i="2"/>
  <c r="L222" i="2"/>
  <c r="K222" i="2"/>
  <c r="J222" i="2"/>
  <c r="I222" i="2"/>
  <c r="H222" i="2"/>
  <c r="G222" i="2"/>
  <c r="F222" i="2"/>
  <c r="E222" i="2"/>
  <c r="D222" i="2"/>
  <c r="C222" i="2"/>
  <c r="B222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D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221" i="2"/>
  <c r="AP220" i="2"/>
  <c r="AO220" i="2"/>
  <c r="AN220" i="2"/>
  <c r="AM220" i="2"/>
  <c r="AL220" i="2"/>
  <c r="AK220" i="2"/>
  <c r="AJ220" i="2"/>
  <c r="AI220" i="2"/>
  <c r="AH220" i="2"/>
  <c r="AG220" i="2"/>
  <c r="AF220" i="2"/>
  <c r="AE220" i="2"/>
  <c r="AD220" i="2"/>
  <c r="AC220" i="2"/>
  <c r="AB220" i="2"/>
  <c r="AA220" i="2"/>
  <c r="Z220" i="2"/>
  <c r="Y220" i="2"/>
  <c r="X220" i="2"/>
  <c r="W220" i="2"/>
  <c r="V220" i="2"/>
  <c r="U220" i="2"/>
  <c r="T220" i="2"/>
  <c r="S220" i="2"/>
  <c r="R220" i="2"/>
  <c r="Q220" i="2"/>
  <c r="P220" i="2"/>
  <c r="O220" i="2"/>
  <c r="N220" i="2"/>
  <c r="M220" i="2"/>
  <c r="L220" i="2"/>
  <c r="K220" i="2"/>
  <c r="J220" i="2"/>
  <c r="I220" i="2"/>
  <c r="H220" i="2"/>
  <c r="G220" i="2"/>
  <c r="F220" i="2"/>
  <c r="E220" i="2"/>
  <c r="D220" i="2"/>
  <c r="C220" i="2"/>
  <c r="B220" i="2"/>
  <c r="AP219" i="2"/>
  <c r="AO219" i="2"/>
  <c r="AN219" i="2"/>
  <c r="AM219" i="2"/>
  <c r="AL219" i="2"/>
  <c r="AK219" i="2"/>
  <c r="AJ219" i="2"/>
  <c r="AI219" i="2"/>
  <c r="AH219" i="2"/>
  <c r="AG219" i="2"/>
  <c r="AF219" i="2"/>
  <c r="AE219" i="2"/>
  <c r="AD219" i="2"/>
  <c r="AC219" i="2"/>
  <c r="AB219" i="2"/>
  <c r="AA219" i="2"/>
  <c r="Z219" i="2"/>
  <c r="Y219" i="2"/>
  <c r="X219" i="2"/>
  <c r="W219" i="2"/>
  <c r="V219" i="2"/>
  <c r="U219" i="2"/>
  <c r="T219" i="2"/>
  <c r="S219" i="2"/>
  <c r="R219" i="2"/>
  <c r="Q219" i="2"/>
  <c r="P219" i="2"/>
  <c r="O219" i="2"/>
  <c r="N219" i="2"/>
  <c r="M219" i="2"/>
  <c r="L219" i="2"/>
  <c r="K219" i="2"/>
  <c r="J219" i="2"/>
  <c r="I219" i="2"/>
  <c r="H219" i="2"/>
  <c r="G219" i="2"/>
  <c r="F219" i="2"/>
  <c r="E219" i="2"/>
  <c r="D219" i="2"/>
  <c r="C219" i="2"/>
  <c r="B219" i="2"/>
  <c r="AP218" i="2"/>
  <c r="AO218" i="2"/>
  <c r="AN218" i="2"/>
  <c r="AM218" i="2"/>
  <c r="AL218" i="2"/>
  <c r="AK218" i="2"/>
  <c r="AJ218" i="2"/>
  <c r="AI218" i="2"/>
  <c r="AH218" i="2"/>
  <c r="AG218" i="2"/>
  <c r="AF218" i="2"/>
  <c r="AE218" i="2"/>
  <c r="AD218" i="2"/>
  <c r="AC218" i="2"/>
  <c r="AB218" i="2"/>
  <c r="AA218" i="2"/>
  <c r="Z218" i="2"/>
  <c r="Y218" i="2"/>
  <c r="X218" i="2"/>
  <c r="W218" i="2"/>
  <c r="V218" i="2"/>
  <c r="U218" i="2"/>
  <c r="T218" i="2"/>
  <c r="S218" i="2"/>
  <c r="R218" i="2"/>
  <c r="Q218" i="2"/>
  <c r="P218" i="2"/>
  <c r="O218" i="2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AS215" i="2"/>
  <c r="AR215" i="2"/>
  <c r="AS214" i="2"/>
  <c r="AR214" i="2"/>
  <c r="AT214" i="2" s="1"/>
  <c r="AS213" i="2"/>
  <c r="AR213" i="2"/>
  <c r="AT213" i="2"/>
  <c r="AS212" i="2"/>
  <c r="AR212" i="2"/>
  <c r="AU212" i="2"/>
  <c r="AP209" i="2"/>
  <c r="AO209" i="2"/>
  <c r="AN209" i="2"/>
  <c r="AM209" i="2"/>
  <c r="AL209" i="2"/>
  <c r="AK209" i="2"/>
  <c r="AJ209" i="2"/>
  <c r="AI209" i="2"/>
  <c r="AH209" i="2"/>
  <c r="AG209" i="2"/>
  <c r="AF209" i="2"/>
  <c r="AE209" i="2"/>
  <c r="AD209" i="2"/>
  <c r="AC209" i="2"/>
  <c r="AB209" i="2"/>
  <c r="AA209" i="2"/>
  <c r="Z209" i="2"/>
  <c r="Y209" i="2"/>
  <c r="X209" i="2"/>
  <c r="W209" i="2"/>
  <c r="V209" i="2"/>
  <c r="U209" i="2"/>
  <c r="T209" i="2"/>
  <c r="S209" i="2"/>
  <c r="R209" i="2"/>
  <c r="Q209" i="2"/>
  <c r="P209" i="2"/>
  <c r="O209" i="2"/>
  <c r="N209" i="2"/>
  <c r="M209" i="2"/>
  <c r="L209" i="2"/>
  <c r="K209" i="2"/>
  <c r="J209" i="2"/>
  <c r="I209" i="2"/>
  <c r="H209" i="2"/>
  <c r="G209" i="2"/>
  <c r="F209" i="2"/>
  <c r="E209" i="2"/>
  <c r="D209" i="2"/>
  <c r="C209" i="2"/>
  <c r="B209" i="2"/>
  <c r="AP208" i="2"/>
  <c r="AO208" i="2"/>
  <c r="AN208" i="2"/>
  <c r="AM208" i="2"/>
  <c r="AL208" i="2"/>
  <c r="AK208" i="2"/>
  <c r="AJ208" i="2"/>
  <c r="AI208" i="2"/>
  <c r="AH208" i="2"/>
  <c r="AG208" i="2"/>
  <c r="AF208" i="2"/>
  <c r="AE208" i="2"/>
  <c r="AD208" i="2"/>
  <c r="AC208" i="2"/>
  <c r="AB208" i="2"/>
  <c r="AA208" i="2"/>
  <c r="Z208" i="2"/>
  <c r="Y208" i="2"/>
  <c r="X208" i="2"/>
  <c r="W208" i="2"/>
  <c r="V208" i="2"/>
  <c r="U208" i="2"/>
  <c r="T208" i="2"/>
  <c r="S208" i="2"/>
  <c r="R208" i="2"/>
  <c r="Q208" i="2"/>
  <c r="P208" i="2"/>
  <c r="O208" i="2"/>
  <c r="N208" i="2"/>
  <c r="M208" i="2"/>
  <c r="L208" i="2"/>
  <c r="K208" i="2"/>
  <c r="J208" i="2"/>
  <c r="I208" i="2"/>
  <c r="H208" i="2"/>
  <c r="G208" i="2"/>
  <c r="F208" i="2"/>
  <c r="E208" i="2"/>
  <c r="D208" i="2"/>
  <c r="C208" i="2"/>
  <c r="B208" i="2"/>
  <c r="AP207" i="2"/>
  <c r="AO207" i="2"/>
  <c r="AN207" i="2"/>
  <c r="AM207" i="2"/>
  <c r="AL207" i="2"/>
  <c r="AK207" i="2"/>
  <c r="AJ207" i="2"/>
  <c r="AI207" i="2"/>
  <c r="AH207" i="2"/>
  <c r="AG207" i="2"/>
  <c r="AF207" i="2"/>
  <c r="AE207" i="2"/>
  <c r="AD207" i="2"/>
  <c r="AC207" i="2"/>
  <c r="AB207" i="2"/>
  <c r="AA207" i="2"/>
  <c r="Z207" i="2"/>
  <c r="Y207" i="2"/>
  <c r="X207" i="2"/>
  <c r="W207" i="2"/>
  <c r="V207" i="2"/>
  <c r="U207" i="2"/>
  <c r="T207" i="2"/>
  <c r="S207" i="2"/>
  <c r="R207" i="2"/>
  <c r="Q207" i="2"/>
  <c r="P207" i="2"/>
  <c r="O207" i="2"/>
  <c r="N207" i="2"/>
  <c r="M207" i="2"/>
  <c r="L207" i="2"/>
  <c r="K207" i="2"/>
  <c r="J207" i="2"/>
  <c r="I207" i="2"/>
  <c r="H207" i="2"/>
  <c r="G207" i="2"/>
  <c r="F207" i="2"/>
  <c r="E207" i="2"/>
  <c r="D207" i="2"/>
  <c r="C207" i="2"/>
  <c r="B207" i="2"/>
  <c r="AP206" i="2"/>
  <c r="AO206" i="2"/>
  <c r="AN206" i="2"/>
  <c r="AM206" i="2"/>
  <c r="AL206" i="2"/>
  <c r="AK206" i="2"/>
  <c r="AJ206" i="2"/>
  <c r="AI206" i="2"/>
  <c r="AH206" i="2"/>
  <c r="AG206" i="2"/>
  <c r="AF206" i="2"/>
  <c r="AE206" i="2"/>
  <c r="AD206" i="2"/>
  <c r="AC206" i="2"/>
  <c r="AB206" i="2"/>
  <c r="AA206" i="2"/>
  <c r="Z206" i="2"/>
  <c r="Y206" i="2"/>
  <c r="X206" i="2"/>
  <c r="W206" i="2"/>
  <c r="V206" i="2"/>
  <c r="U206" i="2"/>
  <c r="T206" i="2"/>
  <c r="S206" i="2"/>
  <c r="R206" i="2"/>
  <c r="Q206" i="2"/>
  <c r="P206" i="2"/>
  <c r="O206" i="2"/>
  <c r="N206" i="2"/>
  <c r="M206" i="2"/>
  <c r="L206" i="2"/>
  <c r="K206" i="2"/>
  <c r="J206" i="2"/>
  <c r="I206" i="2"/>
  <c r="H206" i="2"/>
  <c r="G206" i="2"/>
  <c r="F206" i="2"/>
  <c r="E206" i="2"/>
  <c r="D206" i="2"/>
  <c r="C206" i="2"/>
  <c r="B206" i="2"/>
  <c r="AP205" i="2"/>
  <c r="AO205" i="2"/>
  <c r="AN205" i="2"/>
  <c r="AM205" i="2"/>
  <c r="AL205" i="2"/>
  <c r="AK205" i="2"/>
  <c r="AJ205" i="2"/>
  <c r="AI205" i="2"/>
  <c r="AH205" i="2"/>
  <c r="AG205" i="2"/>
  <c r="AF205" i="2"/>
  <c r="AE205" i="2"/>
  <c r="AD205" i="2"/>
  <c r="AC205" i="2"/>
  <c r="AB205" i="2"/>
  <c r="AA205" i="2"/>
  <c r="Z205" i="2"/>
  <c r="Y205" i="2"/>
  <c r="X205" i="2"/>
  <c r="W205" i="2"/>
  <c r="V205" i="2"/>
  <c r="U205" i="2"/>
  <c r="T205" i="2"/>
  <c r="S205" i="2"/>
  <c r="R205" i="2"/>
  <c r="Q205" i="2"/>
  <c r="P205" i="2"/>
  <c r="O205" i="2"/>
  <c r="N205" i="2"/>
  <c r="M205" i="2"/>
  <c r="L205" i="2"/>
  <c r="K205" i="2"/>
  <c r="J205" i="2"/>
  <c r="I205" i="2"/>
  <c r="H205" i="2"/>
  <c r="G205" i="2"/>
  <c r="F205" i="2"/>
  <c r="E205" i="2"/>
  <c r="D205" i="2"/>
  <c r="C205" i="2"/>
  <c r="B205" i="2"/>
  <c r="AS202" i="2"/>
  <c r="AR202" i="2"/>
  <c r="AR201" i="2"/>
  <c r="AT201" i="2"/>
  <c r="AS201" i="2"/>
  <c r="AR200" i="2"/>
  <c r="AT200" i="2"/>
  <c r="AS200" i="2"/>
  <c r="AR199" i="2"/>
  <c r="AT199" i="2" s="1"/>
  <c r="AS199" i="2"/>
  <c r="AP196" i="2"/>
  <c r="AO196" i="2"/>
  <c r="AN196" i="2"/>
  <c r="AM196" i="2"/>
  <c r="AL196" i="2"/>
  <c r="AK196" i="2"/>
  <c r="AJ196" i="2"/>
  <c r="AI196" i="2"/>
  <c r="AH196" i="2"/>
  <c r="AG196" i="2"/>
  <c r="AF196" i="2"/>
  <c r="AE196" i="2"/>
  <c r="AD196" i="2"/>
  <c r="AC196" i="2"/>
  <c r="AB196" i="2"/>
  <c r="AA196" i="2"/>
  <c r="Z196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H196" i="2"/>
  <c r="G196" i="2"/>
  <c r="F196" i="2"/>
  <c r="E196" i="2"/>
  <c r="D196" i="2"/>
  <c r="C196" i="2"/>
  <c r="B196" i="2"/>
  <c r="AP195" i="2"/>
  <c r="AO195" i="2"/>
  <c r="AN195" i="2"/>
  <c r="AM195" i="2"/>
  <c r="AL195" i="2"/>
  <c r="AK195" i="2"/>
  <c r="AJ195" i="2"/>
  <c r="AI195" i="2"/>
  <c r="AH195" i="2"/>
  <c r="AG195" i="2"/>
  <c r="AF195" i="2"/>
  <c r="AE195" i="2"/>
  <c r="AD195" i="2"/>
  <c r="AC195" i="2"/>
  <c r="AB195" i="2"/>
  <c r="AA195" i="2"/>
  <c r="Z195" i="2"/>
  <c r="Y195" i="2"/>
  <c r="X195" i="2"/>
  <c r="W195" i="2"/>
  <c r="V195" i="2"/>
  <c r="U195" i="2"/>
  <c r="T195" i="2"/>
  <c r="S195" i="2"/>
  <c r="R195" i="2"/>
  <c r="Q195" i="2"/>
  <c r="P195" i="2"/>
  <c r="O195" i="2"/>
  <c r="N195" i="2"/>
  <c r="M195" i="2"/>
  <c r="L195" i="2"/>
  <c r="K195" i="2"/>
  <c r="J195" i="2"/>
  <c r="I195" i="2"/>
  <c r="H195" i="2"/>
  <c r="G195" i="2"/>
  <c r="F195" i="2"/>
  <c r="E195" i="2"/>
  <c r="D195" i="2"/>
  <c r="C195" i="2"/>
  <c r="B195" i="2"/>
  <c r="AP194" i="2"/>
  <c r="AO194" i="2"/>
  <c r="AN194" i="2"/>
  <c r="AM194" i="2"/>
  <c r="AL194" i="2"/>
  <c r="AK194" i="2"/>
  <c r="AJ194" i="2"/>
  <c r="AI194" i="2"/>
  <c r="AH194" i="2"/>
  <c r="AG194" i="2"/>
  <c r="AF194" i="2"/>
  <c r="AE194" i="2"/>
  <c r="AD194" i="2"/>
  <c r="AC194" i="2"/>
  <c r="AB194" i="2"/>
  <c r="AA194" i="2"/>
  <c r="Z194" i="2"/>
  <c r="Y194" i="2"/>
  <c r="X194" i="2"/>
  <c r="W194" i="2"/>
  <c r="V194" i="2"/>
  <c r="U194" i="2"/>
  <c r="T194" i="2"/>
  <c r="S194" i="2"/>
  <c r="R194" i="2"/>
  <c r="Q194" i="2"/>
  <c r="P194" i="2"/>
  <c r="O194" i="2"/>
  <c r="N194" i="2"/>
  <c r="M194" i="2"/>
  <c r="L194" i="2"/>
  <c r="K194" i="2"/>
  <c r="J194" i="2"/>
  <c r="I194" i="2"/>
  <c r="H194" i="2"/>
  <c r="G194" i="2"/>
  <c r="F194" i="2"/>
  <c r="E194" i="2"/>
  <c r="D194" i="2"/>
  <c r="C194" i="2"/>
  <c r="B194" i="2"/>
  <c r="AP193" i="2"/>
  <c r="AO193" i="2"/>
  <c r="AN193" i="2"/>
  <c r="AM193" i="2"/>
  <c r="AL193" i="2"/>
  <c r="AK193" i="2"/>
  <c r="AJ193" i="2"/>
  <c r="AI193" i="2"/>
  <c r="AH193" i="2"/>
  <c r="AG193" i="2"/>
  <c r="AF193" i="2"/>
  <c r="AE193" i="2"/>
  <c r="AD193" i="2"/>
  <c r="AC193" i="2"/>
  <c r="AB193" i="2"/>
  <c r="AA193" i="2"/>
  <c r="Z193" i="2"/>
  <c r="Y193" i="2"/>
  <c r="X193" i="2"/>
  <c r="W193" i="2"/>
  <c r="V193" i="2"/>
  <c r="U193" i="2"/>
  <c r="T193" i="2"/>
  <c r="S193" i="2"/>
  <c r="R193" i="2"/>
  <c r="Q193" i="2"/>
  <c r="P193" i="2"/>
  <c r="O193" i="2"/>
  <c r="N193" i="2"/>
  <c r="M193" i="2"/>
  <c r="L193" i="2"/>
  <c r="K193" i="2"/>
  <c r="J193" i="2"/>
  <c r="I193" i="2"/>
  <c r="H193" i="2"/>
  <c r="G193" i="2"/>
  <c r="F193" i="2"/>
  <c r="E193" i="2"/>
  <c r="D193" i="2"/>
  <c r="C193" i="2"/>
  <c r="B193" i="2"/>
  <c r="AP192" i="2"/>
  <c r="AO192" i="2"/>
  <c r="AN192" i="2"/>
  <c r="AM192" i="2"/>
  <c r="AL192" i="2"/>
  <c r="AK192" i="2"/>
  <c r="AJ192" i="2"/>
  <c r="AI192" i="2"/>
  <c r="AH192" i="2"/>
  <c r="AG192" i="2"/>
  <c r="AF192" i="2"/>
  <c r="AE192" i="2"/>
  <c r="AD192" i="2"/>
  <c r="AC192" i="2"/>
  <c r="AB192" i="2"/>
  <c r="AA192" i="2"/>
  <c r="Z192" i="2"/>
  <c r="Y192" i="2"/>
  <c r="X192" i="2"/>
  <c r="W192" i="2"/>
  <c r="V192" i="2"/>
  <c r="U192" i="2"/>
  <c r="T192" i="2"/>
  <c r="S192" i="2"/>
  <c r="R192" i="2"/>
  <c r="Q192" i="2"/>
  <c r="P192" i="2"/>
  <c r="O192" i="2"/>
  <c r="N192" i="2"/>
  <c r="M192" i="2"/>
  <c r="L192" i="2"/>
  <c r="K192" i="2"/>
  <c r="J192" i="2"/>
  <c r="I192" i="2"/>
  <c r="H192" i="2"/>
  <c r="G192" i="2"/>
  <c r="F192" i="2"/>
  <c r="E192" i="2"/>
  <c r="D192" i="2"/>
  <c r="C192" i="2"/>
  <c r="B192" i="2"/>
  <c r="AS189" i="2"/>
  <c r="AR189" i="2"/>
  <c r="AS188" i="2"/>
  <c r="AR188" i="2"/>
  <c r="AT188" i="2" s="1"/>
  <c r="AS187" i="2"/>
  <c r="AR187" i="2"/>
  <c r="AT187" i="2" s="1"/>
  <c r="AS186" i="2"/>
  <c r="AR186" i="2"/>
  <c r="AP183" i="2"/>
  <c r="AO183" i="2"/>
  <c r="AN183" i="2"/>
  <c r="AM183" i="2"/>
  <c r="AL183" i="2"/>
  <c r="AK183" i="2"/>
  <c r="AJ183" i="2"/>
  <c r="AI183" i="2"/>
  <c r="AH183" i="2"/>
  <c r="AG183" i="2"/>
  <c r="AF183" i="2"/>
  <c r="AE183" i="2"/>
  <c r="AD183" i="2"/>
  <c r="AC183" i="2"/>
  <c r="AB183" i="2"/>
  <c r="AA183" i="2"/>
  <c r="Z183" i="2"/>
  <c r="Y183" i="2"/>
  <c r="X183" i="2"/>
  <c r="W183" i="2"/>
  <c r="V183" i="2"/>
  <c r="U183" i="2"/>
  <c r="T183" i="2"/>
  <c r="S183" i="2"/>
  <c r="R183" i="2"/>
  <c r="Q183" i="2"/>
  <c r="P183" i="2"/>
  <c r="O183" i="2"/>
  <c r="N183" i="2"/>
  <c r="M183" i="2"/>
  <c r="L183" i="2"/>
  <c r="K183" i="2"/>
  <c r="J183" i="2"/>
  <c r="I183" i="2"/>
  <c r="H183" i="2"/>
  <c r="G183" i="2"/>
  <c r="F183" i="2"/>
  <c r="E183" i="2"/>
  <c r="D183" i="2"/>
  <c r="C183" i="2"/>
  <c r="B183" i="2"/>
  <c r="AP182" i="2"/>
  <c r="AO182" i="2"/>
  <c r="AN182" i="2"/>
  <c r="AM182" i="2"/>
  <c r="AL182" i="2"/>
  <c r="AK182" i="2"/>
  <c r="AJ182" i="2"/>
  <c r="AI182" i="2"/>
  <c r="AH182" i="2"/>
  <c r="AG182" i="2"/>
  <c r="AF182" i="2"/>
  <c r="AE182" i="2"/>
  <c r="AD182" i="2"/>
  <c r="AC182" i="2"/>
  <c r="AB182" i="2"/>
  <c r="AA182" i="2"/>
  <c r="Z182" i="2"/>
  <c r="Y182" i="2"/>
  <c r="X182" i="2"/>
  <c r="W182" i="2"/>
  <c r="V182" i="2"/>
  <c r="U182" i="2"/>
  <c r="T182" i="2"/>
  <c r="S182" i="2"/>
  <c r="R182" i="2"/>
  <c r="Q182" i="2"/>
  <c r="P182" i="2"/>
  <c r="O182" i="2"/>
  <c r="N182" i="2"/>
  <c r="M182" i="2"/>
  <c r="L182" i="2"/>
  <c r="K182" i="2"/>
  <c r="J182" i="2"/>
  <c r="I182" i="2"/>
  <c r="H182" i="2"/>
  <c r="G182" i="2"/>
  <c r="F182" i="2"/>
  <c r="E182" i="2"/>
  <c r="D182" i="2"/>
  <c r="C182" i="2"/>
  <c r="B182" i="2"/>
  <c r="AP181" i="2"/>
  <c r="AO181" i="2"/>
  <c r="AN181" i="2"/>
  <c r="AM181" i="2"/>
  <c r="AL181" i="2"/>
  <c r="AK181" i="2"/>
  <c r="AJ181" i="2"/>
  <c r="AI181" i="2"/>
  <c r="AH181" i="2"/>
  <c r="AG181" i="2"/>
  <c r="AF181" i="2"/>
  <c r="AE181" i="2"/>
  <c r="AD181" i="2"/>
  <c r="AC181" i="2"/>
  <c r="AB181" i="2"/>
  <c r="AA181" i="2"/>
  <c r="Z181" i="2"/>
  <c r="Y181" i="2"/>
  <c r="X181" i="2"/>
  <c r="W181" i="2"/>
  <c r="V181" i="2"/>
  <c r="U181" i="2"/>
  <c r="T181" i="2"/>
  <c r="S181" i="2"/>
  <c r="R181" i="2"/>
  <c r="Q181" i="2"/>
  <c r="P181" i="2"/>
  <c r="O181" i="2"/>
  <c r="N181" i="2"/>
  <c r="M181" i="2"/>
  <c r="L181" i="2"/>
  <c r="K181" i="2"/>
  <c r="J181" i="2"/>
  <c r="I181" i="2"/>
  <c r="H181" i="2"/>
  <c r="G181" i="2"/>
  <c r="F181" i="2"/>
  <c r="E181" i="2"/>
  <c r="D181" i="2"/>
  <c r="C181" i="2"/>
  <c r="B181" i="2"/>
  <c r="AP180" i="2"/>
  <c r="AO180" i="2"/>
  <c r="AN180" i="2"/>
  <c r="AM180" i="2"/>
  <c r="AL180" i="2"/>
  <c r="AK180" i="2"/>
  <c r="AJ180" i="2"/>
  <c r="AI180" i="2"/>
  <c r="AH180" i="2"/>
  <c r="AG180" i="2"/>
  <c r="AF180" i="2"/>
  <c r="AE180" i="2"/>
  <c r="AD180" i="2"/>
  <c r="AC180" i="2"/>
  <c r="AB180" i="2"/>
  <c r="AA180" i="2"/>
  <c r="Z180" i="2"/>
  <c r="Y180" i="2"/>
  <c r="X180" i="2"/>
  <c r="W180" i="2"/>
  <c r="V180" i="2"/>
  <c r="U180" i="2"/>
  <c r="T180" i="2"/>
  <c r="S180" i="2"/>
  <c r="R180" i="2"/>
  <c r="Q180" i="2"/>
  <c r="P180" i="2"/>
  <c r="O180" i="2"/>
  <c r="N180" i="2"/>
  <c r="M180" i="2"/>
  <c r="L180" i="2"/>
  <c r="K180" i="2"/>
  <c r="J180" i="2"/>
  <c r="I180" i="2"/>
  <c r="H180" i="2"/>
  <c r="G180" i="2"/>
  <c r="F180" i="2"/>
  <c r="E180" i="2"/>
  <c r="D180" i="2"/>
  <c r="C180" i="2"/>
  <c r="B180" i="2"/>
  <c r="AP179" i="2"/>
  <c r="AO179" i="2"/>
  <c r="AN179" i="2"/>
  <c r="AM179" i="2"/>
  <c r="AL179" i="2"/>
  <c r="AK179" i="2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U179" i="2"/>
  <c r="T179" i="2"/>
  <c r="S179" i="2"/>
  <c r="R179" i="2"/>
  <c r="Q179" i="2"/>
  <c r="P179" i="2"/>
  <c r="O179" i="2"/>
  <c r="N179" i="2"/>
  <c r="M179" i="2"/>
  <c r="L179" i="2"/>
  <c r="K179" i="2"/>
  <c r="J179" i="2"/>
  <c r="I179" i="2"/>
  <c r="H179" i="2"/>
  <c r="G179" i="2"/>
  <c r="F179" i="2"/>
  <c r="E179" i="2"/>
  <c r="D179" i="2"/>
  <c r="C179" i="2"/>
  <c r="B179" i="2"/>
  <c r="AS176" i="2"/>
  <c r="AR176" i="2"/>
  <c r="AT174" i="2" s="1"/>
  <c r="AS175" i="2"/>
  <c r="AR175" i="2"/>
  <c r="AT175" i="2" s="1"/>
  <c r="AS174" i="2"/>
  <c r="AR174" i="2"/>
  <c r="AR173" i="2"/>
  <c r="AU173" i="2"/>
  <c r="AS173" i="2"/>
  <c r="AP170" i="2"/>
  <c r="AO170" i="2"/>
  <c r="AN170" i="2"/>
  <c r="AM170" i="2"/>
  <c r="AL170" i="2"/>
  <c r="AK170" i="2"/>
  <c r="AJ170" i="2"/>
  <c r="AI170" i="2"/>
  <c r="AH170" i="2"/>
  <c r="AG170" i="2"/>
  <c r="AF170" i="2"/>
  <c r="AE170" i="2"/>
  <c r="AD170" i="2"/>
  <c r="AC170" i="2"/>
  <c r="AB170" i="2"/>
  <c r="AA170" i="2"/>
  <c r="Z170" i="2"/>
  <c r="Y170" i="2"/>
  <c r="X170" i="2"/>
  <c r="W170" i="2"/>
  <c r="V170" i="2"/>
  <c r="U170" i="2"/>
  <c r="T170" i="2"/>
  <c r="S170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E170" i="2"/>
  <c r="D170" i="2"/>
  <c r="C170" i="2"/>
  <c r="B170" i="2"/>
  <c r="AP169" i="2"/>
  <c r="AO169" i="2"/>
  <c r="AN169" i="2"/>
  <c r="AM169" i="2"/>
  <c r="AL169" i="2"/>
  <c r="AK169" i="2"/>
  <c r="AJ169" i="2"/>
  <c r="AI169" i="2"/>
  <c r="AH169" i="2"/>
  <c r="AG169" i="2"/>
  <c r="AF169" i="2"/>
  <c r="AE169" i="2"/>
  <c r="AD169" i="2"/>
  <c r="AC169" i="2"/>
  <c r="AB169" i="2"/>
  <c r="AA169" i="2"/>
  <c r="Z169" i="2"/>
  <c r="Y169" i="2"/>
  <c r="X169" i="2"/>
  <c r="W169" i="2"/>
  <c r="V169" i="2"/>
  <c r="U169" i="2"/>
  <c r="T169" i="2"/>
  <c r="S169" i="2"/>
  <c r="R169" i="2"/>
  <c r="Q169" i="2"/>
  <c r="P169" i="2"/>
  <c r="O169" i="2"/>
  <c r="N169" i="2"/>
  <c r="M169" i="2"/>
  <c r="L169" i="2"/>
  <c r="K169" i="2"/>
  <c r="J169" i="2"/>
  <c r="I169" i="2"/>
  <c r="H169" i="2"/>
  <c r="G169" i="2"/>
  <c r="F169" i="2"/>
  <c r="E169" i="2"/>
  <c r="D169" i="2"/>
  <c r="C169" i="2"/>
  <c r="B169" i="2"/>
  <c r="AP168" i="2"/>
  <c r="AO168" i="2"/>
  <c r="AN168" i="2"/>
  <c r="AM168" i="2"/>
  <c r="AL168" i="2"/>
  <c r="AK168" i="2"/>
  <c r="AJ168" i="2"/>
  <c r="AI168" i="2"/>
  <c r="AH168" i="2"/>
  <c r="AG168" i="2"/>
  <c r="AF168" i="2"/>
  <c r="AE168" i="2"/>
  <c r="AD168" i="2"/>
  <c r="AC168" i="2"/>
  <c r="AB168" i="2"/>
  <c r="AA168" i="2"/>
  <c r="Z168" i="2"/>
  <c r="Y168" i="2"/>
  <c r="X168" i="2"/>
  <c r="W168" i="2"/>
  <c r="V168" i="2"/>
  <c r="U168" i="2"/>
  <c r="T168" i="2"/>
  <c r="S168" i="2"/>
  <c r="R168" i="2"/>
  <c r="Q168" i="2"/>
  <c r="P168" i="2"/>
  <c r="O168" i="2"/>
  <c r="N168" i="2"/>
  <c r="M168" i="2"/>
  <c r="L168" i="2"/>
  <c r="K168" i="2"/>
  <c r="J168" i="2"/>
  <c r="I168" i="2"/>
  <c r="H168" i="2"/>
  <c r="G168" i="2"/>
  <c r="F168" i="2"/>
  <c r="E168" i="2"/>
  <c r="D168" i="2"/>
  <c r="C168" i="2"/>
  <c r="B168" i="2"/>
  <c r="AP167" i="2"/>
  <c r="AO167" i="2"/>
  <c r="AN167" i="2"/>
  <c r="AM167" i="2"/>
  <c r="AL167" i="2"/>
  <c r="AK167" i="2"/>
  <c r="AJ167" i="2"/>
  <c r="AI167" i="2"/>
  <c r="AH167" i="2"/>
  <c r="AG167" i="2"/>
  <c r="AF167" i="2"/>
  <c r="AE167" i="2"/>
  <c r="AD167" i="2"/>
  <c r="AC167" i="2"/>
  <c r="AB167" i="2"/>
  <c r="AA167" i="2"/>
  <c r="Z167" i="2"/>
  <c r="Y167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K167" i="2"/>
  <c r="J167" i="2"/>
  <c r="I167" i="2"/>
  <c r="H167" i="2"/>
  <c r="G167" i="2"/>
  <c r="F167" i="2"/>
  <c r="E167" i="2"/>
  <c r="D167" i="2"/>
  <c r="C167" i="2"/>
  <c r="B167" i="2"/>
  <c r="AP166" i="2"/>
  <c r="AO166" i="2"/>
  <c r="AN166" i="2"/>
  <c r="AM166" i="2"/>
  <c r="AL166" i="2"/>
  <c r="AK166" i="2"/>
  <c r="AJ166" i="2"/>
  <c r="AI166" i="2"/>
  <c r="AH166" i="2"/>
  <c r="AG166" i="2"/>
  <c r="AF166" i="2"/>
  <c r="AE166" i="2"/>
  <c r="AD166" i="2"/>
  <c r="AC166" i="2"/>
  <c r="AB166" i="2"/>
  <c r="AA166" i="2"/>
  <c r="Z166" i="2"/>
  <c r="Y166" i="2"/>
  <c r="X166" i="2"/>
  <c r="W166" i="2"/>
  <c r="V166" i="2"/>
  <c r="U166" i="2"/>
  <c r="T166" i="2"/>
  <c r="S166" i="2"/>
  <c r="R166" i="2"/>
  <c r="Q166" i="2"/>
  <c r="P166" i="2"/>
  <c r="O166" i="2"/>
  <c r="N166" i="2"/>
  <c r="M166" i="2"/>
  <c r="L166" i="2"/>
  <c r="K166" i="2"/>
  <c r="J166" i="2"/>
  <c r="I166" i="2"/>
  <c r="H166" i="2"/>
  <c r="G166" i="2"/>
  <c r="F166" i="2"/>
  <c r="E166" i="2"/>
  <c r="D166" i="2"/>
  <c r="C166" i="2"/>
  <c r="B166" i="2"/>
  <c r="AS163" i="2"/>
  <c r="AR163" i="2"/>
  <c r="AT161" i="2" s="1"/>
  <c r="AS162" i="2"/>
  <c r="AR162" i="2"/>
  <c r="AT162" i="2" s="1"/>
  <c r="AS161" i="2"/>
  <c r="AR161" i="2"/>
  <c r="AS160" i="2"/>
  <c r="AR160" i="2"/>
  <c r="AU160" i="2" s="1"/>
  <c r="AP157" i="2"/>
  <c r="AO157" i="2"/>
  <c r="AN157" i="2"/>
  <c r="AM157" i="2"/>
  <c r="AL157" i="2"/>
  <c r="AK157" i="2"/>
  <c r="AJ157" i="2"/>
  <c r="AI157" i="2"/>
  <c r="AH157" i="2"/>
  <c r="AG157" i="2"/>
  <c r="AF157" i="2"/>
  <c r="AE157" i="2"/>
  <c r="AD157" i="2"/>
  <c r="AC157" i="2"/>
  <c r="AB157" i="2"/>
  <c r="AA157" i="2"/>
  <c r="Z157" i="2"/>
  <c r="Y157" i="2"/>
  <c r="X157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D157" i="2"/>
  <c r="C157" i="2"/>
  <c r="B157" i="2"/>
  <c r="AP156" i="2"/>
  <c r="AO156" i="2"/>
  <c r="AN156" i="2"/>
  <c r="AM156" i="2"/>
  <c r="AL156" i="2"/>
  <c r="AK156" i="2"/>
  <c r="AJ156" i="2"/>
  <c r="AI156" i="2"/>
  <c r="AH156" i="2"/>
  <c r="AG156" i="2"/>
  <c r="AF156" i="2"/>
  <c r="AE156" i="2"/>
  <c r="AD156" i="2"/>
  <c r="AC156" i="2"/>
  <c r="AB156" i="2"/>
  <c r="AA156" i="2"/>
  <c r="Z156" i="2"/>
  <c r="Y156" i="2"/>
  <c r="X156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D156" i="2"/>
  <c r="C156" i="2"/>
  <c r="B156" i="2"/>
  <c r="AP155" i="2"/>
  <c r="AO155" i="2"/>
  <c r="AN155" i="2"/>
  <c r="AM155" i="2"/>
  <c r="AL155" i="2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5" i="2"/>
  <c r="B155" i="2"/>
  <c r="AP154" i="2"/>
  <c r="AO154" i="2"/>
  <c r="AN154" i="2"/>
  <c r="AM154" i="2"/>
  <c r="AL154" i="2"/>
  <c r="AK154" i="2"/>
  <c r="AJ154" i="2"/>
  <c r="AI154" i="2"/>
  <c r="AH154" i="2"/>
  <c r="AG154" i="2"/>
  <c r="AF154" i="2"/>
  <c r="AE154" i="2"/>
  <c r="AD154" i="2"/>
  <c r="AC154" i="2"/>
  <c r="AB154" i="2"/>
  <c r="AA154" i="2"/>
  <c r="Z154" i="2"/>
  <c r="Y154" i="2"/>
  <c r="X154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C154" i="2"/>
  <c r="B154" i="2"/>
  <c r="AP153" i="2"/>
  <c r="AO153" i="2"/>
  <c r="AN153" i="2"/>
  <c r="AM153" i="2"/>
  <c r="AL153" i="2"/>
  <c r="AK153" i="2"/>
  <c r="AJ153" i="2"/>
  <c r="AI153" i="2"/>
  <c r="AH153" i="2"/>
  <c r="AG153" i="2"/>
  <c r="AF153" i="2"/>
  <c r="AE153" i="2"/>
  <c r="AD153" i="2"/>
  <c r="AC153" i="2"/>
  <c r="AB153" i="2"/>
  <c r="AA153" i="2"/>
  <c r="Z153" i="2"/>
  <c r="Y153" i="2"/>
  <c r="X153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C153" i="2"/>
  <c r="B153" i="2"/>
  <c r="AS150" i="2"/>
  <c r="AR150" i="2"/>
  <c r="AR149" i="2"/>
  <c r="AT149" i="2"/>
  <c r="AS149" i="2"/>
  <c r="AR148" i="2"/>
  <c r="AT148" i="2" s="1"/>
  <c r="AS148" i="2"/>
  <c r="AR147" i="2"/>
  <c r="AT147" i="2"/>
  <c r="AS147" i="2"/>
  <c r="AV147" i="2"/>
  <c r="AP144" i="2"/>
  <c r="AO144" i="2"/>
  <c r="AN144" i="2"/>
  <c r="AM144" i="2"/>
  <c r="AL144" i="2"/>
  <c r="AK144" i="2"/>
  <c r="AJ144" i="2"/>
  <c r="AI144" i="2"/>
  <c r="AH144" i="2"/>
  <c r="AG144" i="2"/>
  <c r="AF144" i="2"/>
  <c r="AE144" i="2"/>
  <c r="AD144" i="2"/>
  <c r="AC144" i="2"/>
  <c r="AB144" i="2"/>
  <c r="AA144" i="2"/>
  <c r="Z144" i="2"/>
  <c r="Y144" i="2"/>
  <c r="X144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AP143" i="2"/>
  <c r="AO143" i="2"/>
  <c r="AN143" i="2"/>
  <c r="AM143" i="2"/>
  <c r="AL143" i="2"/>
  <c r="AK143" i="2"/>
  <c r="AJ143" i="2"/>
  <c r="AI143" i="2"/>
  <c r="AH143" i="2"/>
  <c r="AG143" i="2"/>
  <c r="AF143" i="2"/>
  <c r="AE143" i="2"/>
  <c r="AD143" i="2"/>
  <c r="AC143" i="2"/>
  <c r="AB143" i="2"/>
  <c r="AA143" i="2"/>
  <c r="Z143" i="2"/>
  <c r="Y143" i="2"/>
  <c r="X143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C143" i="2"/>
  <c r="B143" i="2"/>
  <c r="AP142" i="2"/>
  <c r="AO142" i="2"/>
  <c r="AN142" i="2"/>
  <c r="AM142" i="2"/>
  <c r="AL142" i="2"/>
  <c r="AK142" i="2"/>
  <c r="AJ142" i="2"/>
  <c r="AI142" i="2"/>
  <c r="AH142" i="2"/>
  <c r="AG142" i="2"/>
  <c r="AF142" i="2"/>
  <c r="AE142" i="2"/>
  <c r="AD142" i="2"/>
  <c r="AC142" i="2"/>
  <c r="AB142" i="2"/>
  <c r="AA142" i="2"/>
  <c r="Z142" i="2"/>
  <c r="Y142" i="2"/>
  <c r="X142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AP141" i="2"/>
  <c r="AO141" i="2"/>
  <c r="AN141" i="2"/>
  <c r="AM141" i="2"/>
  <c r="AL141" i="2"/>
  <c r="AK141" i="2"/>
  <c r="AJ141" i="2"/>
  <c r="AI141" i="2"/>
  <c r="AH141" i="2"/>
  <c r="AG141" i="2"/>
  <c r="AF141" i="2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C141" i="2"/>
  <c r="B141" i="2"/>
  <c r="AP140" i="2"/>
  <c r="AO140" i="2"/>
  <c r="AN140" i="2"/>
  <c r="AM140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C140" i="2"/>
  <c r="B140" i="2"/>
  <c r="AS137" i="2"/>
  <c r="AR137" i="2"/>
  <c r="AS136" i="2"/>
  <c r="AR136" i="2"/>
  <c r="AS135" i="2"/>
  <c r="AR135" i="2"/>
  <c r="AT135" i="2"/>
  <c r="AS134" i="2"/>
  <c r="AR134" i="2"/>
  <c r="AP131" i="2"/>
  <c r="AO131" i="2"/>
  <c r="AN131" i="2"/>
  <c r="AM131" i="2"/>
  <c r="AL131" i="2"/>
  <c r="AK131" i="2"/>
  <c r="AJ131" i="2"/>
  <c r="AI131" i="2"/>
  <c r="AH131" i="2"/>
  <c r="AG131" i="2"/>
  <c r="AF131" i="2"/>
  <c r="AE131" i="2"/>
  <c r="AD131" i="2"/>
  <c r="AC131" i="2"/>
  <c r="AB131" i="2"/>
  <c r="AA131" i="2"/>
  <c r="Z131" i="2"/>
  <c r="Y131" i="2"/>
  <c r="X131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AP130" i="2"/>
  <c r="AO130" i="2"/>
  <c r="AN130" i="2"/>
  <c r="AM130" i="2"/>
  <c r="AL130" i="2"/>
  <c r="AK130" i="2"/>
  <c r="AJ130" i="2"/>
  <c r="AI130" i="2"/>
  <c r="AH130" i="2"/>
  <c r="AG130" i="2"/>
  <c r="AF130" i="2"/>
  <c r="AE130" i="2"/>
  <c r="AD130" i="2"/>
  <c r="AC130" i="2"/>
  <c r="AB130" i="2"/>
  <c r="AA130" i="2"/>
  <c r="Z130" i="2"/>
  <c r="Y130" i="2"/>
  <c r="X130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AP129" i="2"/>
  <c r="AO129" i="2"/>
  <c r="AN129" i="2"/>
  <c r="AM129" i="2"/>
  <c r="AL129" i="2"/>
  <c r="AK129" i="2"/>
  <c r="AJ129" i="2"/>
  <c r="AI129" i="2"/>
  <c r="AH129" i="2"/>
  <c r="AG129" i="2"/>
  <c r="AF129" i="2"/>
  <c r="AE129" i="2"/>
  <c r="AD129" i="2"/>
  <c r="AC129" i="2"/>
  <c r="AB129" i="2"/>
  <c r="AA129" i="2"/>
  <c r="Z129" i="2"/>
  <c r="Y129" i="2"/>
  <c r="X129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C129" i="2"/>
  <c r="B129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AP127" i="2"/>
  <c r="AO127" i="2"/>
  <c r="AN127" i="2"/>
  <c r="AM127" i="2"/>
  <c r="AL127" i="2"/>
  <c r="AK127" i="2"/>
  <c r="AJ127" i="2"/>
  <c r="AI127" i="2"/>
  <c r="AH127" i="2"/>
  <c r="AG127" i="2"/>
  <c r="AF127" i="2"/>
  <c r="AE127" i="2"/>
  <c r="AD127" i="2"/>
  <c r="AC127" i="2"/>
  <c r="AB127" i="2"/>
  <c r="AA127" i="2"/>
  <c r="Z127" i="2"/>
  <c r="Y127" i="2"/>
  <c r="X127" i="2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C127" i="2"/>
  <c r="B127" i="2"/>
  <c r="AS124" i="2"/>
  <c r="AR124" i="2"/>
  <c r="AS123" i="2"/>
  <c r="AR123" i="2"/>
  <c r="AT123" i="2"/>
  <c r="AS122" i="2"/>
  <c r="AR122" i="2"/>
  <c r="AT122" i="2" s="1"/>
  <c r="AR121" i="2"/>
  <c r="AU121" i="2"/>
  <c r="AS121" i="2"/>
  <c r="AP118" i="2"/>
  <c r="AO118" i="2"/>
  <c r="AN118" i="2"/>
  <c r="AM118" i="2"/>
  <c r="AL118" i="2"/>
  <c r="AK118" i="2"/>
  <c r="AJ118" i="2"/>
  <c r="AI118" i="2"/>
  <c r="AH118" i="2"/>
  <c r="AG118" i="2"/>
  <c r="AF118" i="2"/>
  <c r="AE118" i="2"/>
  <c r="AD118" i="2"/>
  <c r="AC118" i="2"/>
  <c r="AB118" i="2"/>
  <c r="AA118" i="2"/>
  <c r="Z118" i="2"/>
  <c r="Y118" i="2"/>
  <c r="X118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AP117" i="2"/>
  <c r="AO117" i="2"/>
  <c r="AN117" i="2"/>
  <c r="AM117" i="2"/>
  <c r="AL117" i="2"/>
  <c r="AK117" i="2"/>
  <c r="AJ117" i="2"/>
  <c r="AI117" i="2"/>
  <c r="AH117" i="2"/>
  <c r="AG117" i="2"/>
  <c r="AF117" i="2"/>
  <c r="AE117" i="2"/>
  <c r="AD117" i="2"/>
  <c r="AC117" i="2"/>
  <c r="AB117" i="2"/>
  <c r="AA117" i="2"/>
  <c r="Z117" i="2"/>
  <c r="Y117" i="2"/>
  <c r="X117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C117" i="2"/>
  <c r="B117" i="2"/>
  <c r="AP116" i="2"/>
  <c r="AO116" i="2"/>
  <c r="AN116" i="2"/>
  <c r="AM116" i="2"/>
  <c r="AL116" i="2"/>
  <c r="AK116" i="2"/>
  <c r="AJ116" i="2"/>
  <c r="AI116" i="2"/>
  <c r="AH116" i="2"/>
  <c r="AG116" i="2"/>
  <c r="AF116" i="2"/>
  <c r="AE116" i="2"/>
  <c r="AD116" i="2"/>
  <c r="AC116" i="2"/>
  <c r="AB116" i="2"/>
  <c r="AA116" i="2"/>
  <c r="Z116" i="2"/>
  <c r="Y116" i="2"/>
  <c r="X116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C116" i="2"/>
  <c r="B116" i="2"/>
  <c r="AP115" i="2"/>
  <c r="AO115" i="2"/>
  <c r="AN115" i="2"/>
  <c r="AM115" i="2"/>
  <c r="AL115" i="2"/>
  <c r="AK115" i="2"/>
  <c r="AJ115" i="2"/>
  <c r="AI115" i="2"/>
  <c r="AH115" i="2"/>
  <c r="AG115" i="2"/>
  <c r="AF115" i="2"/>
  <c r="AE115" i="2"/>
  <c r="AD115" i="2"/>
  <c r="AC115" i="2"/>
  <c r="AB115" i="2"/>
  <c r="AA115" i="2"/>
  <c r="Z115" i="2"/>
  <c r="Y115" i="2"/>
  <c r="X115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C115" i="2"/>
  <c r="B115" i="2"/>
  <c r="AP114" i="2"/>
  <c r="AO114" i="2"/>
  <c r="AN114" i="2"/>
  <c r="AM114" i="2"/>
  <c r="AL114" i="2"/>
  <c r="AK114" i="2"/>
  <c r="AJ114" i="2"/>
  <c r="AI114" i="2"/>
  <c r="AH114" i="2"/>
  <c r="AG114" i="2"/>
  <c r="AF114" i="2"/>
  <c r="AE114" i="2"/>
  <c r="AD114" i="2"/>
  <c r="AC114" i="2"/>
  <c r="AB114" i="2"/>
  <c r="AA114" i="2"/>
  <c r="Z114" i="2"/>
  <c r="Y114" i="2"/>
  <c r="X114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C114" i="2"/>
  <c r="B114" i="2"/>
  <c r="AS111" i="2"/>
  <c r="AR111" i="2"/>
  <c r="AT110" i="2" s="1"/>
  <c r="AS110" i="2"/>
  <c r="AR110" i="2"/>
  <c r="AS109" i="2"/>
  <c r="AR109" i="2"/>
  <c r="AS108" i="2"/>
  <c r="AR108" i="2"/>
  <c r="AU108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A105" i="2"/>
  <c r="Z105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A104" i="2"/>
  <c r="Z104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A102" i="2"/>
  <c r="Z102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AS98" i="2"/>
  <c r="AR98" i="2"/>
  <c r="AR96" i="2"/>
  <c r="AT96" i="2" s="1"/>
  <c r="AR97" i="2"/>
  <c r="AT97" i="2"/>
  <c r="AS97" i="2"/>
  <c r="AS96" i="2"/>
  <c r="AR95" i="2"/>
  <c r="AV95" i="2" s="1"/>
  <c r="AT95" i="2"/>
  <c r="AS95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A92" i="2"/>
  <c r="Z92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A90" i="2"/>
  <c r="Z90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A89" i="2"/>
  <c r="Z89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A88" i="2"/>
  <c r="Z88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AS85" i="2"/>
  <c r="AR85" i="2"/>
  <c r="AS84" i="2"/>
  <c r="AR84" i="2"/>
  <c r="AT84" i="2" s="1"/>
  <c r="AS83" i="2"/>
  <c r="AR83" i="2"/>
  <c r="AT83" i="2" s="1"/>
  <c r="AS82" i="2"/>
  <c r="AR82" i="2"/>
  <c r="AU82" i="2" s="1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A78" i="2"/>
  <c r="Z78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A77" i="2"/>
  <c r="Z77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B76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C75" i="2"/>
  <c r="B75" i="2"/>
  <c r="AS72" i="2"/>
  <c r="AR72" i="2"/>
  <c r="AS71" i="2"/>
  <c r="AR71" i="2"/>
  <c r="AT71" i="2" s="1"/>
  <c r="AS70" i="2"/>
  <c r="AR70" i="2"/>
  <c r="AT70" i="2"/>
  <c r="AR69" i="2"/>
  <c r="AU69" i="2"/>
  <c r="AS69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A66" i="2"/>
  <c r="Z66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A65" i="2"/>
  <c r="Z65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A63" i="2"/>
  <c r="Z63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A62" i="2"/>
  <c r="Z62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AS59" i="2"/>
  <c r="AR59" i="2"/>
  <c r="AS58" i="2"/>
  <c r="AR58" i="2"/>
  <c r="AT58" i="2" s="1"/>
  <c r="AS57" i="2"/>
  <c r="AR57" i="2"/>
  <c r="AT57" i="2" s="1"/>
  <c r="AS56" i="2"/>
  <c r="AR56" i="2"/>
  <c r="AU56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A53" i="2"/>
  <c r="Z53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A52" i="2"/>
  <c r="Z52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A51" i="2"/>
  <c r="Z51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A50" i="2"/>
  <c r="Z50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AS46" i="2"/>
  <c r="AR46" i="2"/>
  <c r="AR45" i="2"/>
  <c r="AT45" i="2" s="1"/>
  <c r="AS45" i="2"/>
  <c r="AS44" i="2"/>
  <c r="AR44" i="2"/>
  <c r="AT44" i="2" s="1"/>
  <c r="AS43" i="2"/>
  <c r="AR43" i="2"/>
  <c r="AV43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AS33" i="2"/>
  <c r="AR33" i="2"/>
  <c r="AS32" i="2"/>
  <c r="AR32" i="2"/>
  <c r="AS31" i="2"/>
  <c r="AR31" i="2"/>
  <c r="AT31" i="2"/>
  <c r="AS30" i="2"/>
  <c r="AR30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S20" i="2"/>
  <c r="AR20" i="2"/>
  <c r="AS19" i="2"/>
  <c r="AR19" i="2"/>
  <c r="AT19" i="2"/>
  <c r="AR18" i="2"/>
  <c r="AT18" i="2" s="1"/>
  <c r="AS18" i="2"/>
  <c r="AR17" i="2"/>
  <c r="AT17" i="2" s="1"/>
  <c r="AU17" i="2"/>
  <c r="AS17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S7" i="2"/>
  <c r="AR7" i="2"/>
  <c r="AS6" i="2"/>
  <c r="AR6" i="2"/>
  <c r="AT6" i="2" s="1"/>
  <c r="AS5" i="2"/>
  <c r="AR5" i="2"/>
  <c r="AT5" i="2"/>
  <c r="AS4" i="2"/>
  <c r="AR4" i="2"/>
  <c r="AU4" i="2"/>
  <c r="AP235" i="1"/>
  <c r="AO235" i="1"/>
  <c r="AN235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AP234" i="1"/>
  <c r="AO234" i="1"/>
  <c r="AN234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B234" i="1"/>
  <c r="AP233" i="1"/>
  <c r="AO233" i="1"/>
  <c r="AN233" i="1"/>
  <c r="AM233" i="1"/>
  <c r="AL233" i="1"/>
  <c r="AK233" i="1"/>
  <c r="AJ233" i="1"/>
  <c r="AI233" i="1"/>
  <c r="AH233" i="1"/>
  <c r="AG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AP232" i="1"/>
  <c r="AO232" i="1"/>
  <c r="AN232" i="1"/>
  <c r="AM232" i="1"/>
  <c r="AL232" i="1"/>
  <c r="AK232" i="1"/>
  <c r="AJ232" i="1"/>
  <c r="AI232" i="1"/>
  <c r="AH232" i="1"/>
  <c r="AG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AP231" i="1"/>
  <c r="AO231" i="1"/>
  <c r="AN231" i="1"/>
  <c r="AM231" i="1"/>
  <c r="AL231" i="1"/>
  <c r="AK231" i="1"/>
  <c r="AJ231" i="1"/>
  <c r="AI231" i="1"/>
  <c r="AH231" i="1"/>
  <c r="AG231" i="1"/>
  <c r="AF231" i="1"/>
  <c r="AE231" i="1"/>
  <c r="AD231" i="1"/>
  <c r="AC231" i="1"/>
  <c r="AB231" i="1"/>
  <c r="AA231" i="1"/>
  <c r="Z231" i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AS228" i="1"/>
  <c r="AR228" i="1"/>
  <c r="AR227" i="1"/>
  <c r="AT227" i="1"/>
  <c r="AS227" i="1"/>
  <c r="AR226" i="1"/>
  <c r="AT226" i="1"/>
  <c r="AS226" i="1"/>
  <c r="AR225" i="1"/>
  <c r="AU225" i="1" s="1"/>
  <c r="AT225" i="1"/>
  <c r="AS225" i="1"/>
  <c r="AP222" i="1"/>
  <c r="AO222" i="1"/>
  <c r="AN222" i="1"/>
  <c r="AM222" i="1"/>
  <c r="AL222" i="1"/>
  <c r="AK222" i="1"/>
  <c r="AJ222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AP221" i="1"/>
  <c r="AO221" i="1"/>
  <c r="AN221" i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P219" i="1"/>
  <c r="AO219" i="1"/>
  <c r="AN219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AP218" i="1"/>
  <c r="AO218" i="1"/>
  <c r="AN218" i="1"/>
  <c r="AM218" i="1"/>
  <c r="AL218" i="1"/>
  <c r="AK218" i="1"/>
  <c r="AJ218" i="1"/>
  <c r="AI218" i="1"/>
  <c r="AH218" i="1"/>
  <c r="AG218" i="1"/>
  <c r="AF218" i="1"/>
  <c r="AE218" i="1"/>
  <c r="AD218" i="1"/>
  <c r="AC218" i="1"/>
  <c r="AB218" i="1"/>
  <c r="AA218" i="1"/>
  <c r="Z218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AS215" i="1"/>
  <c r="AR215" i="1"/>
  <c r="AS214" i="1"/>
  <c r="AR214" i="1"/>
  <c r="AV212" i="1" s="1"/>
  <c r="AS213" i="1"/>
  <c r="AR213" i="1"/>
  <c r="AT213" i="1" s="1"/>
  <c r="AS212" i="1"/>
  <c r="AR212" i="1"/>
  <c r="AP209" i="1"/>
  <c r="AO209" i="1"/>
  <c r="AN209" i="1"/>
  <c r="AM209" i="1"/>
  <c r="AL209" i="1"/>
  <c r="AK209" i="1"/>
  <c r="AJ209" i="1"/>
  <c r="AI209" i="1"/>
  <c r="AH209" i="1"/>
  <c r="AG209" i="1"/>
  <c r="AF209" i="1"/>
  <c r="AE209" i="1"/>
  <c r="AD209" i="1"/>
  <c r="AC209" i="1"/>
  <c r="AB209" i="1"/>
  <c r="AA209" i="1"/>
  <c r="Z209" i="1"/>
  <c r="Y209" i="1"/>
  <c r="X209" i="1"/>
  <c r="W209" i="1"/>
  <c r="V209" i="1"/>
  <c r="U209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AC208" i="1"/>
  <c r="AB208" i="1"/>
  <c r="AA208" i="1"/>
  <c r="Z208" i="1"/>
  <c r="Y208" i="1"/>
  <c r="X208" i="1"/>
  <c r="W208" i="1"/>
  <c r="V208" i="1"/>
  <c r="U208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B207" i="1"/>
  <c r="AA207" i="1"/>
  <c r="Z207" i="1"/>
  <c r="Y207" i="1"/>
  <c r="X207" i="1"/>
  <c r="W207" i="1"/>
  <c r="V207" i="1"/>
  <c r="U207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AP206" i="1"/>
  <c r="AO206" i="1"/>
  <c r="AN206" i="1"/>
  <c r="AM206" i="1"/>
  <c r="AL206" i="1"/>
  <c r="AK206" i="1"/>
  <c r="AJ206" i="1"/>
  <c r="AI206" i="1"/>
  <c r="AH206" i="1"/>
  <c r="AG206" i="1"/>
  <c r="AF206" i="1"/>
  <c r="AE206" i="1"/>
  <c r="AD206" i="1"/>
  <c r="AC206" i="1"/>
  <c r="AB206" i="1"/>
  <c r="AA206" i="1"/>
  <c r="Z206" i="1"/>
  <c r="Y206" i="1"/>
  <c r="X206" i="1"/>
  <c r="W206" i="1"/>
  <c r="V206" i="1"/>
  <c r="U206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AP205" i="1"/>
  <c r="AO205" i="1"/>
  <c r="AN205" i="1"/>
  <c r="AM205" i="1"/>
  <c r="AL205" i="1"/>
  <c r="AK205" i="1"/>
  <c r="AJ205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AS202" i="1"/>
  <c r="AR202" i="1"/>
  <c r="AT200" i="1" s="1"/>
  <c r="AS201" i="1"/>
  <c r="AR201" i="1"/>
  <c r="AT201" i="1" s="1"/>
  <c r="AS200" i="1"/>
  <c r="AR200" i="1"/>
  <c r="AR199" i="1"/>
  <c r="AU199" i="1"/>
  <c r="AS199" i="1"/>
  <c r="AP196" i="1"/>
  <c r="AO196" i="1"/>
  <c r="AN196" i="1"/>
  <c r="AM196" i="1"/>
  <c r="AL196" i="1"/>
  <c r="AK196" i="1"/>
  <c r="AJ196" i="1"/>
  <c r="AI196" i="1"/>
  <c r="AH196" i="1"/>
  <c r="AG196" i="1"/>
  <c r="AF196" i="1"/>
  <c r="AE196" i="1"/>
  <c r="AD196" i="1"/>
  <c r="AC196" i="1"/>
  <c r="AB196" i="1"/>
  <c r="AA196" i="1"/>
  <c r="Z196" i="1"/>
  <c r="Y196" i="1"/>
  <c r="X196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AP195" i="1"/>
  <c r="AO195" i="1"/>
  <c r="AN195" i="1"/>
  <c r="AM195" i="1"/>
  <c r="AL195" i="1"/>
  <c r="AK195" i="1"/>
  <c r="AJ195" i="1"/>
  <c r="AI195" i="1"/>
  <c r="AH195" i="1"/>
  <c r="AG195" i="1"/>
  <c r="AF195" i="1"/>
  <c r="AE195" i="1"/>
  <c r="AD195" i="1"/>
  <c r="AC195" i="1"/>
  <c r="AB195" i="1"/>
  <c r="AA195" i="1"/>
  <c r="Z195" i="1"/>
  <c r="Y195" i="1"/>
  <c r="X195" i="1"/>
  <c r="W195" i="1"/>
  <c r="V195" i="1"/>
  <c r="U195" i="1"/>
  <c r="T195" i="1"/>
  <c r="S195" i="1"/>
  <c r="R195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AP194" i="1"/>
  <c r="AO194" i="1"/>
  <c r="AN194" i="1"/>
  <c r="AM194" i="1"/>
  <c r="AL194" i="1"/>
  <c r="AK194" i="1"/>
  <c r="AJ194" i="1"/>
  <c r="AI194" i="1"/>
  <c r="AH194" i="1"/>
  <c r="AG194" i="1"/>
  <c r="AF194" i="1"/>
  <c r="AE194" i="1"/>
  <c r="AD194" i="1"/>
  <c r="AC194" i="1"/>
  <c r="AB194" i="1"/>
  <c r="AA194" i="1"/>
  <c r="Z194" i="1"/>
  <c r="Y194" i="1"/>
  <c r="X194" i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D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AP192" i="1"/>
  <c r="AO192" i="1"/>
  <c r="AN192" i="1"/>
  <c r="AM192" i="1"/>
  <c r="AL192" i="1"/>
  <c r="AK192" i="1"/>
  <c r="AJ192" i="1"/>
  <c r="AI192" i="1"/>
  <c r="AH192" i="1"/>
  <c r="AG192" i="1"/>
  <c r="AF192" i="1"/>
  <c r="AE192" i="1"/>
  <c r="AD192" i="1"/>
  <c r="AC192" i="1"/>
  <c r="AB192" i="1"/>
  <c r="AA192" i="1"/>
  <c r="Z192" i="1"/>
  <c r="Y192" i="1"/>
  <c r="X192" i="1"/>
  <c r="W192" i="1"/>
  <c r="V192" i="1"/>
  <c r="U192" i="1"/>
  <c r="T192" i="1"/>
  <c r="S192" i="1"/>
  <c r="R192" i="1"/>
  <c r="Q192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AS189" i="1"/>
  <c r="AR189" i="1"/>
  <c r="AT187" i="1" s="1"/>
  <c r="AS188" i="1"/>
  <c r="AR188" i="1"/>
  <c r="AT188" i="1" s="1"/>
  <c r="AS187" i="1"/>
  <c r="AR187" i="1"/>
  <c r="AS186" i="1"/>
  <c r="AR186" i="1"/>
  <c r="AU186" i="1" s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P181" i="1"/>
  <c r="AO181" i="1"/>
  <c r="AN181" i="1"/>
  <c r="AM181" i="1"/>
  <c r="AL181" i="1"/>
  <c r="AK181" i="1"/>
  <c r="AJ181" i="1"/>
  <c r="AI181" i="1"/>
  <c r="AH181" i="1"/>
  <c r="AG181" i="1"/>
  <c r="AF181" i="1"/>
  <c r="AE181" i="1"/>
  <c r="AD181" i="1"/>
  <c r="AC181" i="1"/>
  <c r="AB181" i="1"/>
  <c r="AA181" i="1"/>
  <c r="Z181" i="1"/>
  <c r="Y181" i="1"/>
  <c r="X181" i="1"/>
  <c r="W181" i="1"/>
  <c r="V181" i="1"/>
  <c r="U181" i="1"/>
  <c r="T181" i="1"/>
  <c r="S181" i="1"/>
  <c r="R181" i="1"/>
  <c r="Q181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AP180" i="1"/>
  <c r="AO180" i="1"/>
  <c r="AN180" i="1"/>
  <c r="AM180" i="1"/>
  <c r="AL180" i="1"/>
  <c r="AK180" i="1"/>
  <c r="AJ180" i="1"/>
  <c r="AI180" i="1"/>
  <c r="AH180" i="1"/>
  <c r="AG180" i="1"/>
  <c r="AF180" i="1"/>
  <c r="AE180" i="1"/>
  <c r="AD180" i="1"/>
  <c r="AC180" i="1"/>
  <c r="AB180" i="1"/>
  <c r="AA180" i="1"/>
  <c r="Z180" i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S176" i="1"/>
  <c r="AR176" i="1"/>
  <c r="AT175" i="1" s="1"/>
  <c r="AR175" i="1"/>
  <c r="AS175" i="1"/>
  <c r="AR174" i="1"/>
  <c r="AT174" i="1" s="1"/>
  <c r="AS174" i="1"/>
  <c r="AR173" i="1"/>
  <c r="AU173" i="1"/>
  <c r="AS173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AS163" i="1"/>
  <c r="AR163" i="1"/>
  <c r="AS162" i="1"/>
  <c r="AR162" i="1"/>
  <c r="AT162" i="1" s="1"/>
  <c r="AS161" i="1"/>
  <c r="AR161" i="1"/>
  <c r="AT161" i="1"/>
  <c r="AS160" i="1"/>
  <c r="AR160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157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AS150" i="1"/>
  <c r="AR150" i="1"/>
  <c r="AT147" i="1" s="1"/>
  <c r="AS149" i="1"/>
  <c r="AR149" i="1"/>
  <c r="AS148" i="1"/>
  <c r="AR148" i="1"/>
  <c r="AR147" i="1"/>
  <c r="AU147" i="1" s="1"/>
  <c r="AS147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AS137" i="1"/>
  <c r="AR137" i="1"/>
  <c r="AS136" i="1"/>
  <c r="AR136" i="1"/>
  <c r="AT136" i="1"/>
  <c r="AS135" i="1"/>
  <c r="AR135" i="1"/>
  <c r="AT135" i="1" s="1"/>
  <c r="AS134" i="1"/>
  <c r="AR134" i="1"/>
  <c r="AU134" i="1" s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AS124" i="1"/>
  <c r="AR124" i="1"/>
  <c r="AR123" i="1"/>
  <c r="AS123" i="1"/>
  <c r="AR122" i="1"/>
  <c r="AT122" i="1"/>
  <c r="AS122" i="1"/>
  <c r="AR121" i="1"/>
  <c r="AU121" i="1" s="1"/>
  <c r="AS121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AS111" i="1"/>
  <c r="AR111" i="1"/>
  <c r="AS110" i="1"/>
  <c r="AR110" i="1"/>
  <c r="AT110" i="1" s="1"/>
  <c r="AS109" i="1"/>
  <c r="AR109" i="1"/>
  <c r="AT109" i="1" s="1"/>
  <c r="AS108" i="1"/>
  <c r="AR108" i="1"/>
  <c r="AV108" i="1" s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AS98" i="1"/>
  <c r="AR98" i="1"/>
  <c r="AS97" i="1"/>
  <c r="AR97" i="1"/>
  <c r="AS96" i="1"/>
  <c r="AR96" i="1"/>
  <c r="AT96" i="1"/>
  <c r="AR95" i="1"/>
  <c r="AU95" i="1"/>
  <c r="AS95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S85" i="1"/>
  <c r="AR85" i="1"/>
  <c r="AS84" i="1"/>
  <c r="AR84" i="1"/>
  <c r="AT84" i="1" s="1"/>
  <c r="AS83" i="1"/>
  <c r="AR83" i="1"/>
  <c r="AT83" i="1"/>
  <c r="AS82" i="1"/>
  <c r="AR82" i="1"/>
  <c r="AU82" i="1" s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AS72" i="1"/>
  <c r="AR72" i="1"/>
  <c r="AR71" i="1"/>
  <c r="AT71" i="1"/>
  <c r="AS71" i="1"/>
  <c r="AR70" i="1"/>
  <c r="AT70" i="1" s="1"/>
  <c r="AS70" i="1"/>
  <c r="AR69" i="1"/>
  <c r="AT69" i="1" s="1"/>
  <c r="AU69" i="1"/>
  <c r="AS69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AS59" i="1"/>
  <c r="AR59" i="1"/>
  <c r="AS58" i="1"/>
  <c r="AR58" i="1"/>
  <c r="AS57" i="1"/>
  <c r="AR57" i="1"/>
  <c r="AT57" i="1"/>
  <c r="AS56" i="1"/>
  <c r="AR56" i="1"/>
  <c r="AV56" i="1" s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S46" i="1"/>
  <c r="AR46" i="1"/>
  <c r="AS45" i="1"/>
  <c r="AR45" i="1"/>
  <c r="AT45" i="1"/>
  <c r="AS44" i="1"/>
  <c r="AR44" i="1"/>
  <c r="AT44" i="1" s="1"/>
  <c r="AR43" i="1"/>
  <c r="AU43" i="1" s="1"/>
  <c r="AS43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P39" i="1"/>
  <c r="AO39" i="1"/>
  <c r="AN39" i="1"/>
  <c r="AM39" i="1"/>
  <c r="AL39" i="1"/>
  <c r="AK39" i="1"/>
  <c r="AJ39" i="1"/>
  <c r="AI39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S33" i="1"/>
  <c r="AR33" i="1"/>
  <c r="AS32" i="1"/>
  <c r="AR32" i="1"/>
  <c r="AT32" i="1"/>
  <c r="AS31" i="1"/>
  <c r="AR31" i="1"/>
  <c r="AT31" i="1" s="1"/>
  <c r="AS30" i="1"/>
  <c r="AR30" i="1"/>
  <c r="AU30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S20" i="1"/>
  <c r="AR20" i="1"/>
  <c r="AR19" i="1"/>
  <c r="AT19" i="1" s="1"/>
  <c r="AS19" i="1"/>
  <c r="AR18" i="1"/>
  <c r="AT18" i="1"/>
  <c r="AS18" i="1"/>
  <c r="AR17" i="1"/>
  <c r="AU17" i="1" s="1"/>
  <c r="AS17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S7" i="1"/>
  <c r="AR7" i="1"/>
  <c r="AS6" i="1"/>
  <c r="AR6" i="1"/>
  <c r="AV4" i="1" s="1"/>
  <c r="AS5" i="1"/>
  <c r="AR5" i="1"/>
  <c r="AT5" i="1" s="1"/>
  <c r="AS4" i="1"/>
  <c r="AR4" i="1"/>
  <c r="AT43" i="2"/>
  <c r="AV173" i="2"/>
  <c r="AV225" i="2"/>
  <c r="AV329" i="2"/>
  <c r="AT239" i="2"/>
  <c r="AV17" i="2"/>
  <c r="AV69" i="2"/>
  <c r="AV121" i="2"/>
  <c r="AU30" i="2"/>
  <c r="AT32" i="2"/>
  <c r="AU43" i="2"/>
  <c r="AU95" i="2"/>
  <c r="AU134" i="2"/>
  <c r="AT136" i="2"/>
  <c r="AU147" i="2"/>
  <c r="AU186" i="2"/>
  <c r="AU199" i="2"/>
  <c r="AT240" i="2"/>
  <c r="AU251" i="2"/>
  <c r="AU290" i="2"/>
  <c r="AT292" i="2"/>
  <c r="AU303" i="2"/>
  <c r="AU342" i="2"/>
  <c r="AT344" i="2"/>
  <c r="AU355" i="2"/>
  <c r="AT69" i="2"/>
  <c r="AT121" i="2"/>
  <c r="AT225" i="2"/>
  <c r="AT277" i="2"/>
  <c r="AT329" i="2"/>
  <c r="AV95" i="1"/>
  <c r="AV147" i="1"/>
  <c r="AV199" i="1"/>
  <c r="AU4" i="1"/>
  <c r="AU56" i="1"/>
  <c r="AT58" i="1"/>
  <c r="AU160" i="1"/>
  <c r="AU212" i="1"/>
  <c r="AV17" i="1"/>
  <c r="AV69" i="1"/>
  <c r="AT95" i="1"/>
  <c r="AV121" i="1"/>
  <c r="AV173" i="1"/>
  <c r="AV225" i="1"/>
  <c r="AV30" i="2"/>
  <c r="AV82" i="2"/>
  <c r="AV108" i="2"/>
  <c r="AV134" i="2"/>
  <c r="AV186" i="2"/>
  <c r="AV290" i="2"/>
  <c r="AV342" i="2"/>
  <c r="AT4" i="2"/>
  <c r="AT30" i="2"/>
  <c r="AT56" i="2"/>
  <c r="AT134" i="2"/>
  <c r="AT186" i="2"/>
  <c r="AT212" i="2"/>
  <c r="AT238" i="2"/>
  <c r="AT290" i="2"/>
  <c r="AT316" i="2"/>
  <c r="AT342" i="2"/>
  <c r="AV30" i="1"/>
  <c r="AV82" i="1"/>
  <c r="AV134" i="1"/>
  <c r="AV186" i="1"/>
  <c r="AT4" i="1"/>
  <c r="AT30" i="1"/>
  <c r="AT56" i="1"/>
  <c r="AT82" i="1"/>
  <c r="AT134" i="1"/>
  <c r="AT160" i="1"/>
  <c r="AT212" i="1"/>
  <c r="AT251" i="5" l="1"/>
  <c r="AV251" i="5"/>
  <c r="AT422" i="2"/>
  <c r="AV420" i="2"/>
  <c r="AV160" i="1"/>
  <c r="AT108" i="2"/>
  <c r="AV264" i="2"/>
  <c r="AV160" i="2"/>
  <c r="AV56" i="2"/>
  <c r="AT199" i="1"/>
  <c r="AT214" i="1"/>
  <c r="AT6" i="1"/>
  <c r="AU238" i="2"/>
  <c r="AT123" i="1"/>
  <c r="AT149" i="1"/>
  <c r="AV199" i="2"/>
  <c r="AT278" i="2"/>
  <c r="AU238" i="5"/>
  <c r="AT121" i="5"/>
  <c r="AV56" i="5"/>
  <c r="AT58" i="5"/>
  <c r="AU95" i="5"/>
  <c r="AT199" i="5"/>
  <c r="AV264" i="5"/>
  <c r="AU264" i="5"/>
  <c r="AT264" i="5"/>
  <c r="AU381" i="5"/>
  <c r="AT409" i="5"/>
  <c r="AU550" i="5"/>
  <c r="AV550" i="5"/>
  <c r="AT550" i="5"/>
  <c r="AT602" i="5"/>
  <c r="AT603" i="5"/>
  <c r="AR23" i="8"/>
  <c r="AY97" i="1"/>
  <c r="AZ97" i="1" s="1"/>
  <c r="AT82" i="2"/>
  <c r="AT173" i="2"/>
  <c r="AT121" i="1"/>
  <c r="AU225" i="2"/>
  <c r="AT472" i="5"/>
  <c r="AU225" i="5"/>
  <c r="AU17" i="5"/>
  <c r="AV225" i="5"/>
  <c r="AV17" i="5"/>
  <c r="AV30" i="5"/>
  <c r="AT32" i="5"/>
  <c r="AT69" i="5"/>
  <c r="AU69" i="5"/>
  <c r="AU173" i="5"/>
  <c r="AT240" i="5"/>
  <c r="AT279" i="5"/>
  <c r="AT370" i="5"/>
  <c r="AT368" i="5"/>
  <c r="AV381" i="5"/>
  <c r="AT381" i="5"/>
  <c r="AT591" i="5"/>
  <c r="AV589" i="5"/>
  <c r="B28" i="6"/>
  <c r="C26" i="6"/>
  <c r="AT108" i="1"/>
  <c r="AU108" i="1"/>
  <c r="AT17" i="1"/>
  <c r="AT186" i="1"/>
  <c r="AT264" i="2"/>
  <c r="AT160" i="2"/>
  <c r="AV316" i="2"/>
  <c r="AV212" i="2"/>
  <c r="AV4" i="2"/>
  <c r="AT43" i="1"/>
  <c r="AV43" i="1"/>
  <c r="AV277" i="2"/>
  <c r="AT97" i="1"/>
  <c r="AT148" i="1"/>
  <c r="AT173" i="1"/>
  <c r="AT109" i="2"/>
  <c r="AV251" i="2"/>
  <c r="AV303" i="2"/>
  <c r="AU472" i="5"/>
  <c r="AT396" i="5"/>
  <c r="AV82" i="5"/>
  <c r="AV43" i="5"/>
  <c r="AU43" i="5"/>
  <c r="AU147" i="5"/>
  <c r="AU251" i="5"/>
  <c r="AU277" i="5"/>
  <c r="AV277" i="5"/>
  <c r="AT277" i="5"/>
  <c r="AU290" i="5"/>
  <c r="AT290" i="5"/>
  <c r="AV290" i="5"/>
  <c r="AT577" i="5"/>
  <c r="AU576" i="5"/>
  <c r="AT604" i="5"/>
  <c r="AR35" i="8"/>
  <c r="AT134" i="5"/>
  <c r="AV420" i="5"/>
  <c r="AT56" i="5"/>
  <c r="AT407" i="5"/>
  <c r="AU251" i="1"/>
</calcChain>
</file>

<file path=xl/sharedStrings.xml><?xml version="1.0" encoding="utf-8"?>
<sst xmlns="http://schemas.openxmlformats.org/spreadsheetml/2006/main" count="3145" uniqueCount="219">
  <si>
    <t>Time (Year)</t>
  </si>
  <si>
    <t>2040-2020</t>
  </si>
  <si>
    <t>% change 2020-2040</t>
  </si>
  <si>
    <t>% diff over BAU</t>
  </si>
  <si>
    <t>% diff over RD</t>
  </si>
  <si>
    <t>% diff over LR</t>
  </si>
  <si>
    <t>Selected Variables Runs:</t>
  </si>
  <si>
    <t>dummy</t>
  </si>
  <si>
    <t>LR+RD LRP2 v26</t>
  </si>
  <si>
    <t>RD LRP2 v26</t>
  </si>
  <si>
    <t>LR LRP2 v26</t>
  </si>
  <si>
    <t>BAU LRP2 v26</t>
  </si>
  <si>
    <t>Tier2 DATA</t>
  </si>
  <si>
    <t>Tier1 DATA</t>
  </si>
  <si>
    <t>affordability index</t>
  </si>
  <si>
    <t>--</t>
  </si>
  <si>
    <t>Percent difference, LR+RD v RD</t>
  </si>
  <si>
    <t>Percent difference, LR+RD v LR</t>
  </si>
  <si>
    <t>Percent difference, LR+RD v BAU</t>
  </si>
  <si>
    <t>Percent difference, RD v BAU</t>
  </si>
  <si>
    <t>Percent difference, LR v BAU</t>
  </si>
  <si>
    <t>affordability index for households in poverty</t>
  </si>
  <si>
    <t>affordability index for households in poverty tier 1</t>
  </si>
  <si>
    <t>affordability index Tier 1</t>
  </si>
  <si>
    <t>households in poverty at risk of displacement</t>
  </si>
  <si>
    <t>households in poverty at risk of displacement tier 1</t>
  </si>
  <si>
    <t>median annual renter costs</t>
  </si>
  <si>
    <t>median annual renter costs Tier 1</t>
  </si>
  <si>
    <t>population in poverty</t>
  </si>
  <si>
    <t>population in poverty Tier 1</t>
  </si>
  <si>
    <t>transportation and renter costs per year per household</t>
  </si>
  <si>
    <t>transportation and renter costs per year per household Tier 1</t>
  </si>
  <si>
    <t>transportation related costs incurred by residents per year per MF household</t>
  </si>
  <si>
    <t>transportation related costs incurred by residents per year per MF household Tier 1</t>
  </si>
  <si>
    <t>zero car households</t>
  </si>
  <si>
    <t>zero car households tier 1</t>
  </si>
  <si>
    <t>percent of population in poverty</t>
  </si>
  <si>
    <t>percent of population in poverty Tier 1</t>
  </si>
  <si>
    <t>developed land</t>
  </si>
  <si>
    <t>developed land Tier 1</t>
  </si>
  <si>
    <t>Light Rail +Redev</t>
  </si>
  <si>
    <t>Redev</t>
  </si>
  <si>
    <t>Light Rail</t>
  </si>
  <si>
    <t>BAU</t>
  </si>
  <si>
    <t>HHI Index</t>
  </si>
  <si>
    <t>HHI Index Tier 1</t>
  </si>
  <si>
    <t>impervious surface per capita</t>
  </si>
  <si>
    <t>impervious surface per capita tier 1</t>
  </si>
  <si>
    <t>MF property value per MF DU</t>
  </si>
  <si>
    <t>MF property value per MF DU Tier 1</t>
  </si>
  <si>
    <t>net migration</t>
  </si>
  <si>
    <t>net migration Tier 1</t>
  </si>
  <si>
    <t>nonresidential property value per sq ft</t>
  </si>
  <si>
    <t>nonresidential property value per sq ft Tier 1</t>
  </si>
  <si>
    <t>nonresidential sq ft</t>
  </si>
  <si>
    <t>nonresidential sq ft Tier 1</t>
  </si>
  <si>
    <t>population</t>
  </si>
  <si>
    <t>population Tier 1</t>
  </si>
  <si>
    <t>retail density</t>
  </si>
  <si>
    <t>retail density Tier 1</t>
  </si>
  <si>
    <t>SF property value per SF DU</t>
  </si>
  <si>
    <t>SF property value per SF DU Tier 1</t>
  </si>
  <si>
    <t>total impervious surface</t>
  </si>
  <si>
    <t>total impervious surface Tier 1</t>
  </si>
  <si>
    <t>jobs housing balance</t>
  </si>
  <si>
    <t>jobs housing balance Tier 1</t>
  </si>
  <si>
    <t>developed land per capita</t>
  </si>
  <si>
    <t>developed land per capita Tier 1</t>
  </si>
  <si>
    <t>total dwelling units</t>
  </si>
  <si>
    <t>total dwelling units Tier 1</t>
  </si>
  <si>
    <t xml:space="preserve"> : LR+RD v2</t>
  </si>
  <si>
    <t xml:space="preserve"> : RD v2</t>
  </si>
  <si>
    <t xml:space="preserve"> : LR v2</t>
  </si>
  <si>
    <t xml:space="preserve"> : BAU v2</t>
  </si>
  <si>
    <t xml:space="preserve"> : Tier2 DATA</t>
  </si>
  <si>
    <t xml:space="preserve"> : Tier1 DATA</t>
  </si>
  <si>
    <t>Percent growth between 2020-2040 - Tier 1</t>
  </si>
  <si>
    <t>Light Rail + Redev</t>
  </si>
  <si>
    <t>Nonresidential sq ft</t>
  </si>
  <si>
    <t>Net premature mortalities avoided per year</t>
  </si>
  <si>
    <t>Nonresidential property value (USD 2010/sq ft)</t>
  </si>
  <si>
    <t>Impervious surface (acres) per capita</t>
  </si>
  <si>
    <t>CO2 emissions per GRP (tons/million USD 2010)</t>
  </si>
  <si>
    <t>Employment</t>
  </si>
  <si>
    <t>Cumulative Real Property Tax Levied</t>
  </si>
  <si>
    <t>Figure 3</t>
  </si>
  <si>
    <t>Figure 4</t>
  </si>
  <si>
    <t>Figure 5</t>
  </si>
  <si>
    <t>Median Renter Costs</t>
  </si>
  <si>
    <t>Transportation Costs</t>
  </si>
  <si>
    <t>Per Capita Earnings</t>
  </si>
  <si>
    <t>Affordability Index</t>
  </si>
  <si>
    <t>Figure 6</t>
  </si>
  <si>
    <t>Cumulative costs between 2020-2040 - Tier 1</t>
  </si>
  <si>
    <t>Cumulative Renter Costs</t>
  </si>
  <si>
    <t>Cumulative Transportation Costs</t>
  </si>
  <si>
    <t>Cumulative H+T Costs</t>
  </si>
  <si>
    <t>Cumulative Costs Over BAU Between 2020-2040 - Tier 1</t>
  </si>
  <si>
    <t>Cumulative Renter Costs Over BAU</t>
  </si>
  <si>
    <t>Cumulative Transportation Costs Over BAU</t>
  </si>
  <si>
    <t>Cumulative H+T Costs Over BAU</t>
  </si>
  <si>
    <t>Housing + Transportation Costs</t>
  </si>
  <si>
    <t>Percent growth between 2020-2040 - Tier 2</t>
  </si>
  <si>
    <t>Figure 7</t>
  </si>
  <si>
    <t>Developed land per capita</t>
  </si>
  <si>
    <t>CO2 Emissions per GRP</t>
  </si>
  <si>
    <t>MF Property Values</t>
  </si>
  <si>
    <t>SF Property Values</t>
  </si>
  <si>
    <t>Nonmotorized Travel per Capita</t>
  </si>
  <si>
    <t>% poverty</t>
  </si>
  <si>
    <t>jobs-housing balance</t>
  </si>
  <si>
    <t>congestion</t>
  </si>
  <si>
    <t>congestion Tier 1</t>
  </si>
  <si>
    <t>fuel cost per VMT</t>
  </si>
  <si>
    <t>fuel cost per VMT Tier 1</t>
  </si>
  <si>
    <t>functioning lane miles</t>
  </si>
  <si>
    <t>functioning lane miles Tier 1</t>
  </si>
  <si>
    <t>functioning nonmotorized travel facilities</t>
  </si>
  <si>
    <t>functioning nonmotorized travel facilities Tier 1</t>
  </si>
  <si>
    <t>parking cost of average trip</t>
  </si>
  <si>
    <t>parking cost of average trip Tier 1</t>
  </si>
  <si>
    <t>person miles of automobile driver travel by residents per day per capita Tier 1</t>
  </si>
  <si>
    <t>person miles of nonmotorized travel per day</t>
  </si>
  <si>
    <t>person miles of nonmotorized travel per day Tier 1</t>
  </si>
  <si>
    <t>person miles of travel by residents per day</t>
  </si>
  <si>
    <t>person miles of travel by residents per day per capita</t>
  </si>
  <si>
    <t>person miles of travel by residents per day Tier 1</t>
  </si>
  <si>
    <t>person miles of travel per day</t>
  </si>
  <si>
    <t>person miles of travel per day per capita</t>
  </si>
  <si>
    <t>person miles of travel per day per capita Tier 1</t>
  </si>
  <si>
    <t>person miles of travel per day Tier 1</t>
  </si>
  <si>
    <t>population not in zero car households</t>
  </si>
  <si>
    <t>population not in zero car households Tier 1</t>
  </si>
  <si>
    <t>public transit unlinked passenger trips per day</t>
  </si>
  <si>
    <t>public transit unlinked passenger trips per day Tier 1</t>
  </si>
  <si>
    <t>through traffic VMT</t>
  </si>
  <si>
    <t>through traffic VMT Tier 1</t>
  </si>
  <si>
    <t>vehicle stock</t>
  </si>
  <si>
    <t>vehicle stock Tier 1</t>
  </si>
  <si>
    <t>vehicle trip distance</t>
  </si>
  <si>
    <t>vehicle trip distance Tier 1</t>
  </si>
  <si>
    <t>vehicle trip duration</t>
  </si>
  <si>
    <t>VMT</t>
  </si>
  <si>
    <t>VMT by residents per capita</t>
  </si>
  <si>
    <t>VMT by residents per capita Tier 1</t>
  </si>
  <si>
    <t>VMT of trips starting or ending in area</t>
  </si>
  <si>
    <t>VMT of trips starting or ending in area per capita</t>
  </si>
  <si>
    <t>VMT of trips starting or ending in area per capita Tier 1</t>
  </si>
  <si>
    <t>VMT of trips starting or ending in area Tier 1</t>
  </si>
  <si>
    <t>VMT per capita</t>
  </si>
  <si>
    <t>VMT per capita Tier 1</t>
  </si>
  <si>
    <t>VMT Tier 1</t>
  </si>
  <si>
    <t>peak period vehicle speed</t>
  </si>
  <si>
    <t>peak period vehicle speed Tier 1</t>
  </si>
  <si>
    <t>public transit unlinked passenger trips by residents per year per capita</t>
  </si>
  <si>
    <t>public transit unlinked passenger trips by residents per year per capita Tier 1</t>
  </si>
  <si>
    <t>Figure 4.2</t>
  </si>
  <si>
    <t>person miles of nonmotorized travel by residents per day per capita</t>
  </si>
  <si>
    <t>person miles of nonmotorized travel by residents per day per capita Tier 1</t>
  </si>
  <si>
    <t>Tier 1</t>
  </si>
  <si>
    <t>2040 Value</t>
  </si>
  <si>
    <t xml:space="preserve"> 2040 Value</t>
  </si>
  <si>
    <t>% diff from BAU</t>
  </si>
  <si>
    <t>Developed land (acres) per capita</t>
  </si>
  <si>
    <t xml:space="preserve">Public transit ridership by residents (trips/year) per capita </t>
  </si>
  <si>
    <t>Nonmotorized travel by residents (person miles/day) per capita</t>
  </si>
  <si>
    <t>percent of households that have zero cars</t>
  </si>
  <si>
    <t>percent of households that have zero cars Tier 1</t>
  </si>
  <si>
    <t>Tier 2</t>
  </si>
  <si>
    <t>Employment (jobs in the Tier)</t>
  </si>
  <si>
    <t>CO2 emissions from buildings and transportation (tons/year)</t>
  </si>
  <si>
    <t>Impervious surface per capita  (acres/person)</t>
  </si>
  <si>
    <t xml:space="preserve">Population </t>
  </si>
  <si>
    <t>Jobs-housing balance (1 is balanced)</t>
  </si>
  <si>
    <t>LRRD</t>
  </si>
  <si>
    <t>LRRD % difference from BAU in 2040</t>
  </si>
  <si>
    <t>Impervious surface per capita</t>
  </si>
  <si>
    <t>Jobs-housing balance</t>
  </si>
  <si>
    <t>Nonresidential property value</t>
  </si>
  <si>
    <t>Figure 4 version b</t>
  </si>
  <si>
    <t>Percent difference from BAUn in 2040 - Tier 1</t>
  </si>
  <si>
    <t>Cumulative real property tax levied</t>
  </si>
  <si>
    <t>LR</t>
  </si>
  <si>
    <t>RD</t>
  </si>
  <si>
    <t>percent of land developed Tier 1</t>
  </si>
  <si>
    <t>total available land Tier 1</t>
  </si>
  <si>
    <r>
      <t>CO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 xml:space="preserve"> emissions from buildings and transportation</t>
    </r>
  </si>
  <si>
    <r>
      <t>CO</t>
    </r>
    <r>
      <rPr>
        <vertAlign val="subscript"/>
        <sz val="11"/>
        <rFont val="Calibri"/>
        <family val="2"/>
      </rPr>
      <t>2</t>
    </r>
    <r>
      <rPr>
        <sz val="11"/>
        <rFont val="Calibri"/>
        <family val="2"/>
      </rPr>
      <t xml:space="preserve"> emissions per GRP</t>
    </r>
  </si>
  <si>
    <t>"GRP per acre Tier 1"  Runs:</t>
  </si>
  <si>
    <t>RD v2a</t>
  </si>
  <si>
    <t>BAU v2a</t>
  </si>
  <si>
    <t>LR+RD v2</t>
  </si>
  <si>
    <t>RD v2</t>
  </si>
  <si>
    <t>LR v2</t>
  </si>
  <si>
    <t>BAU v2</t>
  </si>
  <si>
    <t>GRP per acre Tier 1</t>
  </si>
  <si>
    <t xml:space="preserve"> : BAU v2a</t>
  </si>
  <si>
    <t>"total city and county real property tax levied tier 1"  Runs:</t>
  </si>
  <si>
    <t>total city and county real property tax levied tier 1</t>
  </si>
  <si>
    <t>LRRD/BAU</t>
  </si>
  <si>
    <t>Multifamily property value</t>
  </si>
  <si>
    <t>cumulative 2020-2040</t>
  </si>
  <si>
    <t>annual avg</t>
  </si>
  <si>
    <t>"total city and county real property tax levied"  Runs:</t>
  </si>
  <si>
    <t>total city and county real property tax levied</t>
  </si>
  <si>
    <t>Transporation cost in Tier 1 in 2040, bAU</t>
  </si>
  <si>
    <t>Renter costs ""</t>
  </si>
  <si>
    <t>H +T</t>
  </si>
  <si>
    <t>transport as % of h+t</t>
  </si>
  <si>
    <t>LRRD v2a</t>
  </si>
  <si>
    <t>person miles of public transit travel by residents per day per capita</t>
  </si>
  <si>
    <t>person miles of public transit travel by residents per day per capita Tier 1</t>
  </si>
  <si>
    <t xml:space="preserve"> : LRRD v2a</t>
  </si>
  <si>
    <t>Public transit travel by residents per day per capita</t>
  </si>
  <si>
    <t>Nonmotorized travel by residents per day per capita</t>
  </si>
  <si>
    <t>commercial acres Tier 1</t>
  </si>
  <si>
    <t>Nonresidential acres</t>
  </si>
  <si>
    <t>Nonresidential floor space</t>
  </si>
  <si>
    <t>Vehicle travel by residents per capita Tier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</si>
</sst>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0.000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vertAlign val="subscript"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70AD47"/>
        <bgColor rgb="FF000000"/>
      </patternFill>
    </fill>
    <fill>
      <patternFill patternType="solid">
        <fgColor rgb="FF63A537"/>
        <bgColor rgb="FF000000"/>
      </patternFill>
    </fill>
    <fill>
      <patternFill patternType="solid">
        <fgColor rgb="FF8EA9DB"/>
        <bgColor rgb="FF000000"/>
      </patternFill>
    </fill>
    <fill>
      <patternFill patternType="solid">
        <fgColor rgb="FF70AD47"/>
        <bgColor indexed="64"/>
      </patternFill>
    </fill>
    <fill>
      <patternFill patternType="solid">
        <fgColor rgb="FF63A537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rgb="FF70AD47"/>
      </left>
      <right style="medium">
        <color rgb="FFFFFFFF"/>
      </right>
      <top style="thin">
        <color rgb="FF70AD47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rgb="FF70AD47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thin">
        <color rgb="FF70AD47"/>
      </top>
      <bottom style="medium">
        <color rgb="FFFFFFFF"/>
      </bottom>
      <diagonal/>
    </border>
    <border>
      <left/>
      <right/>
      <top style="thin">
        <color rgb="FF70AD47"/>
      </top>
      <bottom style="medium">
        <color rgb="FFFFFFFF"/>
      </bottom>
      <diagonal/>
    </border>
    <border>
      <left/>
      <right style="thin">
        <color rgb="FF70AD47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thin">
        <color rgb="FF70AD47"/>
      </left>
      <right style="thin">
        <color rgb="FF70AD47"/>
      </right>
      <top style="medium">
        <color rgb="FFFFFFFF"/>
      </top>
      <bottom/>
      <diagonal/>
    </border>
    <border>
      <left style="thin">
        <color rgb="FF70AD47"/>
      </left>
      <right style="thin">
        <color rgb="FF70AD47"/>
      </right>
      <top/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medium">
        <color rgb="FFFFFFFF"/>
      </top>
      <bottom style="thin">
        <color rgb="FF70AD47"/>
      </bottom>
      <diagonal/>
    </border>
    <border>
      <left style="thin">
        <color rgb="FF70AD47"/>
      </left>
      <right style="thin">
        <color rgb="FF70AD47"/>
      </right>
      <top style="thin">
        <color rgb="FF70AD47"/>
      </top>
      <bottom style="thin">
        <color rgb="FF70AD47"/>
      </bottom>
      <diagonal/>
    </border>
    <border>
      <left/>
      <right style="thin">
        <color rgb="FF70AD47"/>
      </right>
      <top/>
      <bottom/>
      <diagonal/>
    </border>
    <border>
      <left style="thin">
        <color theme="9"/>
      </left>
      <right style="medium">
        <color rgb="FFFFFFFF"/>
      </right>
      <top style="thin">
        <color theme="9"/>
      </top>
      <bottom/>
      <diagonal/>
    </border>
    <border>
      <left style="thin">
        <color rgb="FF70AD47"/>
      </left>
      <right style="medium">
        <color rgb="FFFFFFFF"/>
      </right>
      <top style="thin">
        <color theme="9"/>
      </top>
      <bottom/>
      <diagonal/>
    </border>
    <border>
      <left style="medium">
        <color rgb="FFFFFFFF"/>
      </left>
      <right/>
      <top style="thin">
        <color theme="9"/>
      </top>
      <bottom style="medium">
        <color rgb="FFFFFFFF"/>
      </bottom>
      <diagonal/>
    </border>
    <border>
      <left/>
      <right style="thin">
        <color theme="9"/>
      </right>
      <top style="thin">
        <color theme="9"/>
      </top>
      <bottom style="medium">
        <color rgb="FFFFFFFF"/>
      </bottom>
      <diagonal/>
    </border>
    <border>
      <left style="thin">
        <color theme="9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 style="thin">
        <color rgb="FF70AD47"/>
      </left>
      <right style="thin">
        <color theme="9"/>
      </right>
      <top style="thin">
        <color rgb="FF70AD47"/>
      </top>
      <bottom/>
      <diagonal/>
    </border>
    <border>
      <left style="thin">
        <color theme="9"/>
      </left>
      <right/>
      <top style="medium">
        <color rgb="FFFFFFFF"/>
      </top>
      <bottom style="medium">
        <color rgb="FFFFFFF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9"/>
      </right>
      <top/>
      <bottom style="thin">
        <color rgb="FF70AD47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/>
      <right style="thin">
        <color theme="9"/>
      </right>
      <top style="medium">
        <color rgb="FFFFFFFF"/>
      </top>
      <bottom style="medium">
        <color rgb="FFFFFFFF"/>
      </bottom>
      <diagonal/>
    </border>
    <border>
      <left style="thin">
        <color rgb="FF70AD47"/>
      </left>
      <right style="thin">
        <color theme="9"/>
      </right>
      <top style="medium">
        <color rgb="FFFFFFFF"/>
      </top>
      <bottom/>
      <diagonal/>
    </border>
    <border>
      <left style="thin">
        <color rgb="FF70AD47"/>
      </left>
      <right/>
      <top style="thin">
        <color rgb="FF70AD47"/>
      </top>
      <bottom/>
      <diagonal/>
    </border>
    <border>
      <left style="thin">
        <color theme="9"/>
      </left>
      <right style="thin">
        <color theme="9"/>
      </right>
      <top style="thin">
        <color rgb="FF70AD47"/>
      </top>
      <bottom/>
      <diagonal/>
    </border>
    <border>
      <left style="thin">
        <color theme="9"/>
      </left>
      <right style="thin">
        <color theme="9"/>
      </right>
      <top style="medium">
        <color theme="0"/>
      </top>
      <bottom style="thin">
        <color theme="9"/>
      </bottom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9" fontId="2" fillId="2" borderId="0" xfId="2" applyFont="1" applyFill="1" applyAlignment="1">
      <alignment wrapText="1"/>
    </xf>
    <xf numFmtId="9" fontId="0" fillId="0" borderId="0" xfId="2" applyFont="1"/>
    <xf numFmtId="9" fontId="2" fillId="0" borderId="0" xfId="2" applyFont="1"/>
    <xf numFmtId="0" fontId="2" fillId="0" borderId="0" xfId="0" applyFont="1"/>
    <xf numFmtId="164" fontId="2" fillId="0" borderId="0" xfId="2" applyNumberFormat="1" applyFont="1"/>
    <xf numFmtId="9" fontId="0" fillId="0" borderId="0" xfId="0" applyNumberFormat="1"/>
    <xf numFmtId="165" fontId="0" fillId="0" borderId="0" xfId="1" applyNumberFormat="1" applyFont="1"/>
    <xf numFmtId="0" fontId="4" fillId="3" borderId="1" xfId="0" applyFont="1" applyFill="1" applyBorder="1" applyAlignment="1">
      <alignment horizontal="center" readingOrder="1"/>
    </xf>
    <xf numFmtId="0" fontId="4" fillId="3" borderId="8" xfId="0" applyFont="1" applyFill="1" applyBorder="1" applyAlignment="1">
      <alignment horizontal="center" readingOrder="1"/>
    </xf>
    <xf numFmtId="0" fontId="4" fillId="3" borderId="9" xfId="0" applyFont="1" applyFill="1" applyBorder="1" applyAlignment="1">
      <alignment horizontal="center" readingOrder="1"/>
    </xf>
    <xf numFmtId="0" fontId="4" fillId="4" borderId="2" xfId="0" applyFont="1" applyFill="1" applyBorder="1" applyAlignment="1">
      <alignment horizontal="left" readingOrder="1"/>
    </xf>
    <xf numFmtId="2" fontId="6" fillId="0" borderId="10" xfId="0" applyNumberFormat="1" applyFont="1" applyFill="1" applyBorder="1" applyAlignment="1">
      <alignment horizontal="right"/>
    </xf>
    <xf numFmtId="166" fontId="6" fillId="0" borderId="10" xfId="3" applyNumberFormat="1" applyFont="1" applyFill="1" applyBorder="1" applyAlignment="1">
      <alignment horizontal="right"/>
    </xf>
    <xf numFmtId="9" fontId="5" fillId="0" borderId="11" xfId="0" applyNumberFormat="1" applyFont="1" applyFill="1" applyBorder="1" applyAlignment="1">
      <alignment horizontal="right" readingOrder="1"/>
    </xf>
    <xf numFmtId="9" fontId="5" fillId="0" borderId="12" xfId="0" applyNumberFormat="1" applyFont="1" applyFill="1" applyBorder="1" applyAlignment="1">
      <alignment horizontal="right" readingOrder="1"/>
    </xf>
    <xf numFmtId="1" fontId="6" fillId="0" borderId="12" xfId="0" applyNumberFormat="1" applyFont="1" applyFill="1" applyBorder="1"/>
    <xf numFmtId="1" fontId="6" fillId="0" borderId="10" xfId="0" applyNumberFormat="1" applyFont="1" applyFill="1" applyBorder="1"/>
    <xf numFmtId="9" fontId="6" fillId="5" borderId="0" xfId="2" applyFont="1" applyFill="1" applyBorder="1" applyAlignment="1">
      <alignment horizontal="right"/>
    </xf>
    <xf numFmtId="9" fontId="6" fillId="5" borderId="13" xfId="2" applyFont="1" applyFill="1" applyBorder="1" applyAlignment="1">
      <alignment horizontal="right"/>
    </xf>
    <xf numFmtId="2" fontId="6" fillId="0" borderId="12" xfId="0" applyNumberFormat="1" applyFont="1" applyFill="1" applyBorder="1"/>
    <xf numFmtId="9" fontId="0" fillId="0" borderId="0" xfId="2" applyNumberFormat="1" applyFont="1"/>
    <xf numFmtId="0" fontId="4" fillId="6" borderId="15" xfId="0" applyFont="1" applyFill="1" applyBorder="1" applyAlignment="1">
      <alignment horizontal="center" readingOrder="1"/>
    </xf>
    <xf numFmtId="0" fontId="4" fillId="6" borderId="19" xfId="0" applyFont="1" applyFill="1" applyBorder="1" applyAlignment="1">
      <alignment horizontal="center" readingOrder="1"/>
    </xf>
    <xf numFmtId="0" fontId="4" fillId="6" borderId="1" xfId="0" applyFont="1" applyFill="1" applyBorder="1" applyAlignment="1">
      <alignment horizontal="center" readingOrder="1"/>
    </xf>
    <xf numFmtId="9" fontId="4" fillId="6" borderId="20" xfId="2" applyFont="1" applyFill="1" applyBorder="1" applyAlignment="1">
      <alignment horizontal="center" readingOrder="1"/>
    </xf>
    <xf numFmtId="0" fontId="4" fillId="7" borderId="21" xfId="0" applyFont="1" applyFill="1" applyBorder="1" applyAlignment="1">
      <alignment horizontal="left" readingOrder="1"/>
    </xf>
    <xf numFmtId="167" fontId="0" fillId="0" borderId="22" xfId="3" applyNumberFormat="1" applyFont="1" applyBorder="1"/>
    <xf numFmtId="167" fontId="0" fillId="0" borderId="23" xfId="3" applyNumberFormat="1" applyFont="1" applyBorder="1"/>
    <xf numFmtId="164" fontId="5" fillId="0" borderId="24" xfId="0" applyNumberFormat="1" applyFont="1" applyFill="1" applyBorder="1" applyAlignment="1">
      <alignment horizontal="right" readingOrder="1"/>
    </xf>
    <xf numFmtId="167" fontId="0" fillId="0" borderId="23" xfId="3" applyNumberFormat="1" applyFont="1" applyBorder="1" applyAlignment="1">
      <alignment horizontal="right"/>
    </xf>
    <xf numFmtId="0" fontId="4" fillId="7" borderId="2" xfId="0" applyFont="1" applyFill="1" applyBorder="1" applyAlignment="1">
      <alignment horizontal="left" readingOrder="1"/>
    </xf>
    <xf numFmtId="2" fontId="0" fillId="0" borderId="25" xfId="3" applyNumberFormat="1" applyFont="1" applyBorder="1" applyAlignment="1"/>
    <xf numFmtId="1" fontId="0" fillId="0" borderId="25" xfId="3" applyNumberFormat="1" applyFont="1" applyBorder="1" applyAlignment="1"/>
    <xf numFmtId="0" fontId="4" fillId="6" borderId="27" xfId="0" applyFont="1" applyFill="1" applyBorder="1" applyAlignment="1">
      <alignment horizontal="center" readingOrder="1"/>
    </xf>
    <xf numFmtId="0" fontId="4" fillId="6" borderId="28" xfId="0" applyFont="1" applyFill="1" applyBorder="1" applyAlignment="1">
      <alignment horizontal="left" readingOrder="1"/>
    </xf>
    <xf numFmtId="167" fontId="0" fillId="0" borderId="23" xfId="3" applyNumberFormat="1" applyFont="1" applyBorder="1" applyAlignment="1">
      <alignment horizontal="center"/>
    </xf>
    <xf numFmtId="9" fontId="5" fillId="0" borderId="24" xfId="0" applyNumberFormat="1" applyFont="1" applyFill="1" applyBorder="1" applyAlignment="1">
      <alignment horizontal="right" readingOrder="1"/>
    </xf>
    <xf numFmtId="9" fontId="5" fillId="0" borderId="29" xfId="0" applyNumberFormat="1" applyFont="1" applyFill="1" applyBorder="1" applyAlignment="1">
      <alignment horizontal="right" readingOrder="1"/>
    </xf>
    <xf numFmtId="43" fontId="0" fillId="0" borderId="23" xfId="3" applyNumberFormat="1" applyFont="1" applyBorder="1" applyAlignment="1">
      <alignment horizontal="center"/>
    </xf>
    <xf numFmtId="2" fontId="0" fillId="0" borderId="25" xfId="0" applyNumberFormat="1" applyBorder="1" applyAlignment="1">
      <alignment horizontal="right"/>
    </xf>
    <xf numFmtId="166" fontId="0" fillId="0" borderId="25" xfId="3" applyNumberFormat="1" applyFont="1" applyBorder="1" applyAlignment="1">
      <alignment horizontal="right"/>
    </xf>
    <xf numFmtId="9" fontId="5" fillId="0" borderId="30" xfId="0" applyNumberFormat="1" applyFont="1" applyFill="1" applyBorder="1" applyAlignment="1">
      <alignment horizontal="right" readingOrder="1"/>
    </xf>
    <xf numFmtId="9" fontId="5" fillId="0" borderId="23" xfId="0" applyNumberFormat="1" applyFont="1" applyFill="1" applyBorder="1" applyAlignment="1">
      <alignment horizontal="right" readingOrder="1"/>
    </xf>
    <xf numFmtId="9" fontId="5" fillId="0" borderId="31" xfId="0" applyNumberFormat="1" applyFont="1" applyFill="1" applyBorder="1" applyAlignment="1">
      <alignment horizontal="right" readingOrder="1"/>
    </xf>
    <xf numFmtId="1" fontId="0" fillId="0" borderId="25" xfId="0" applyNumberFormat="1" applyBorder="1" applyAlignment="1">
      <alignment horizontal="right"/>
    </xf>
    <xf numFmtId="1" fontId="0" fillId="0" borderId="25" xfId="3" applyNumberFormat="1" applyFont="1" applyBorder="1" applyAlignment="1">
      <alignment horizontal="right"/>
    </xf>
    <xf numFmtId="0" fontId="4" fillId="6" borderId="32" xfId="0" applyFont="1" applyFill="1" applyBorder="1" applyAlignment="1">
      <alignment horizontal="left" readingOrder="1"/>
    </xf>
    <xf numFmtId="167" fontId="0" fillId="0" borderId="25" xfId="3" applyNumberFormat="1" applyFont="1" applyBorder="1" applyAlignment="1">
      <alignment horizontal="center"/>
    </xf>
    <xf numFmtId="43" fontId="0" fillId="0" borderId="25" xfId="3" applyNumberFormat="1" applyFont="1" applyBorder="1" applyAlignment="1">
      <alignment horizontal="center"/>
    </xf>
    <xf numFmtId="0" fontId="4" fillId="7" borderId="17" xfId="0" applyFont="1" applyFill="1" applyBorder="1" applyAlignment="1">
      <alignment horizontal="center" readingOrder="1"/>
    </xf>
    <xf numFmtId="164" fontId="0" fillId="0" borderId="0" xfId="2" applyNumberFormat="1" applyFont="1"/>
    <xf numFmtId="164" fontId="9" fillId="0" borderId="33" xfId="0" applyNumberFormat="1" applyFont="1" applyFill="1" applyBorder="1" applyAlignment="1">
      <alignment horizontal="right" readingOrder="1"/>
    </xf>
    <xf numFmtId="164" fontId="9" fillId="0" borderId="34" xfId="0" applyNumberFormat="1" applyFont="1" applyFill="1" applyBorder="1" applyAlignment="1">
      <alignment horizontal="right" readingOrder="1"/>
    </xf>
    <xf numFmtId="9" fontId="9" fillId="0" borderId="36" xfId="0" applyNumberFormat="1" applyFont="1" applyFill="1" applyBorder="1" applyAlignment="1">
      <alignment horizontal="right" readingOrder="1"/>
    </xf>
    <xf numFmtId="164" fontId="9" fillId="0" borderId="36" xfId="0" applyNumberFormat="1" applyFont="1" applyFill="1" applyBorder="1" applyAlignment="1">
      <alignment horizontal="right" readingOrder="1"/>
    </xf>
    <xf numFmtId="9" fontId="9" fillId="0" borderId="35" xfId="0" applyNumberFormat="1" applyFont="1" applyFill="1" applyBorder="1" applyAlignment="1">
      <alignment horizontal="right" readingOrder="1"/>
    </xf>
    <xf numFmtId="0" fontId="8" fillId="8" borderId="36" xfId="0" applyFont="1" applyFill="1" applyBorder="1" applyAlignment="1">
      <alignment vertical="center" readingOrder="1"/>
    </xf>
    <xf numFmtId="0" fontId="7" fillId="8" borderId="36" xfId="0" applyFont="1" applyFill="1" applyBorder="1" applyAlignment="1">
      <alignment horizontal="center" readingOrder="1"/>
    </xf>
    <xf numFmtId="9" fontId="7" fillId="8" borderId="36" xfId="2" applyFont="1" applyFill="1" applyBorder="1" applyAlignment="1">
      <alignment horizontal="center" readingOrder="1"/>
    </xf>
    <xf numFmtId="0" fontId="9" fillId="0" borderId="36" xfId="0" applyFont="1" applyFill="1" applyBorder="1" applyAlignment="1">
      <alignment horizontal="left" readingOrder="1"/>
    </xf>
    <xf numFmtId="9" fontId="2" fillId="0" borderId="0" xfId="0" applyNumberFormat="1" applyFont="1"/>
    <xf numFmtId="1" fontId="0" fillId="0" borderId="0" xfId="0" applyNumberFormat="1"/>
    <xf numFmtId="0" fontId="4" fillId="7" borderId="0" xfId="0" applyFont="1" applyFill="1" applyBorder="1" applyAlignment="1">
      <alignment horizontal="left" readingOrder="1"/>
    </xf>
    <xf numFmtId="0" fontId="11" fillId="0" borderId="0" xfId="0" applyFont="1"/>
    <xf numFmtId="0" fontId="12" fillId="0" borderId="0" xfId="0" applyFont="1"/>
    <xf numFmtId="9" fontId="12" fillId="0" borderId="0" xfId="2" applyFont="1"/>
    <xf numFmtId="0" fontId="3" fillId="3" borderId="1" xfId="0" applyFont="1" applyFill="1" applyBorder="1" applyAlignment="1">
      <alignment horizontal="center" vertical="center" readingOrder="1"/>
    </xf>
    <xf numFmtId="0" fontId="3" fillId="3" borderId="4" xfId="0" applyFont="1" applyFill="1" applyBorder="1" applyAlignment="1">
      <alignment horizontal="center" vertical="center" readingOrder="1"/>
    </xf>
    <xf numFmtId="0" fontId="4" fillId="4" borderId="2" xfId="0" applyFont="1" applyFill="1" applyBorder="1" applyAlignment="1">
      <alignment horizontal="center" readingOrder="1"/>
    </xf>
    <xf numFmtId="0" fontId="4" fillId="4" borderId="3" xfId="0" applyFont="1" applyFill="1" applyBorder="1" applyAlignment="1">
      <alignment horizontal="center" readingOrder="1"/>
    </xf>
    <xf numFmtId="0" fontId="4" fillId="4" borderId="5" xfId="0" applyFont="1" applyFill="1" applyBorder="1" applyAlignment="1">
      <alignment horizontal="center" readingOrder="1"/>
    </xf>
    <xf numFmtId="0" fontId="4" fillId="4" borderId="6" xfId="0" applyFont="1" applyFill="1" applyBorder="1" applyAlignment="1">
      <alignment horizontal="center" readingOrder="1"/>
    </xf>
    <xf numFmtId="0" fontId="4" fillId="4" borderId="7" xfId="0" applyFont="1" applyFill="1" applyBorder="1" applyAlignment="1">
      <alignment horizontal="center" readingOrder="1"/>
    </xf>
    <xf numFmtId="0" fontId="7" fillId="0" borderId="37" xfId="0" applyFont="1" applyFill="1" applyBorder="1" applyAlignment="1">
      <alignment horizontal="center" vertical="center" wrapText="1" readingOrder="1"/>
    </xf>
    <xf numFmtId="0" fontId="7" fillId="0" borderId="38" xfId="0" applyFont="1" applyFill="1" applyBorder="1" applyAlignment="1">
      <alignment horizontal="center" vertical="center" wrapText="1" readingOrder="1"/>
    </xf>
    <xf numFmtId="0" fontId="7" fillId="0" borderId="34" xfId="0" applyFont="1" applyFill="1" applyBorder="1" applyAlignment="1">
      <alignment horizontal="center" vertical="center" wrapText="1" readingOrder="1"/>
    </xf>
    <xf numFmtId="0" fontId="3" fillId="6" borderId="14" xfId="0" applyFont="1" applyFill="1" applyBorder="1" applyAlignment="1">
      <alignment horizontal="center" vertical="center" readingOrder="1"/>
    </xf>
    <xf numFmtId="0" fontId="3" fillId="6" borderId="18" xfId="0" applyFont="1" applyFill="1" applyBorder="1" applyAlignment="1">
      <alignment horizontal="center" vertical="center" readingOrder="1"/>
    </xf>
    <xf numFmtId="0" fontId="4" fillId="7" borderId="16" xfId="0" applyFont="1" applyFill="1" applyBorder="1" applyAlignment="1">
      <alignment horizontal="center" readingOrder="1"/>
    </xf>
    <xf numFmtId="0" fontId="4" fillId="7" borderId="17" xfId="0" applyFont="1" applyFill="1" applyBorder="1" applyAlignment="1">
      <alignment horizontal="center" readingOrder="1"/>
    </xf>
    <xf numFmtId="0" fontId="3" fillId="6" borderId="1" xfId="0" applyFont="1" applyFill="1" applyBorder="1" applyAlignment="1">
      <alignment horizontal="center" vertical="center" readingOrder="1"/>
    </xf>
    <xf numFmtId="0" fontId="3" fillId="6" borderId="4" xfId="0" applyFont="1" applyFill="1" applyBorder="1" applyAlignment="1">
      <alignment horizontal="center" vertical="center" readingOrder="1"/>
    </xf>
    <xf numFmtId="0" fontId="4" fillId="7" borderId="2" xfId="0" applyFont="1" applyFill="1" applyBorder="1" applyAlignment="1">
      <alignment horizontal="center" readingOrder="1"/>
    </xf>
    <xf numFmtId="0" fontId="4" fillId="7" borderId="26" xfId="0" applyFont="1" applyFill="1" applyBorder="1" applyAlignment="1">
      <alignment horizontal="center" readingOrder="1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Percent Change</a:t>
            </a:r>
            <a:r>
              <a:rPr lang="en-US" baseline="0"/>
              <a:t> 2020-2040 - Tier 1</a:t>
            </a:r>
            <a:endParaRPr lang="en-US"/>
          </a:p>
        </c:rich>
      </c:tx>
      <c:layout>
        <c:manualLayout>
          <c:xMode val="edge"/>
          <c:yMode val="edge"/>
          <c:x val="0.23711111111111099"/>
          <c:y val="3.218540390784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Tables!$B$2</c:f>
              <c:strCache>
                <c:ptCount val="1"/>
                <c:pt idx="0">
                  <c:v>BAU</c:v>
                </c:pt>
              </c:strCache>
            </c:strRef>
          </c:tx>
          <c:spPr>
            <a:solidFill>
              <a:sysClr val="window" lastClr="FFFFFF">
                <a:lumMod val="50000"/>
                <a:alpha val="69000"/>
              </a:sys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ysClr val="window" lastClr="FFFFFF">
                  <a:lumMod val="50000"/>
                  <a:alpha val="69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845-48EF-B3C7-2D0BCCDD87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Tables!$A$3:$A$5</c:f>
              <c:strCache>
                <c:ptCount val="3"/>
                <c:pt idx="0">
                  <c:v>Nonresidential sq ft</c:v>
                </c:pt>
                <c:pt idx="1">
                  <c:v>Employment</c:v>
                </c:pt>
                <c:pt idx="2">
                  <c:v>Cumulative Real Property Tax Levied</c:v>
                </c:pt>
              </c:strCache>
            </c:strRef>
          </c:cat>
          <c:val>
            <c:numRef>
              <c:f>Tables!$B$3:$B$5</c:f>
              <c:numCache>
                <c:formatCode>0%</c:formatCode>
                <c:ptCount val="3"/>
                <c:pt idx="0">
                  <c:v>0.25</c:v>
                </c:pt>
                <c:pt idx="1">
                  <c:v>0.24</c:v>
                </c:pt>
                <c:pt idx="2">
                  <c:v>1.45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45-48EF-B3C7-2D0BCCDD87B5}"/>
            </c:ext>
          </c:extLst>
        </c:ser>
        <c:ser>
          <c:idx val="1"/>
          <c:order val="1"/>
          <c:tx>
            <c:strRef>
              <c:f>Tables!$C$2</c:f>
              <c:strCache>
                <c:ptCount val="1"/>
                <c:pt idx="0">
                  <c:v>Light Rail</c:v>
                </c:pt>
              </c:strCache>
              <c:extLst xmlns:c15="http://schemas.microsoft.com/office/drawing/2012/chart"/>
            </c:strRef>
          </c:tx>
          <c:spPr>
            <a:solidFill>
              <a:srgbClr val="4472C4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Tables!$A$3:$A$5</c:f>
              <c:strCache>
                <c:ptCount val="3"/>
                <c:pt idx="0">
                  <c:v>Nonresidential sq ft</c:v>
                </c:pt>
                <c:pt idx="1">
                  <c:v>Employment</c:v>
                </c:pt>
                <c:pt idx="2">
                  <c:v>Cumulative Real Property Tax Levied</c:v>
                </c:pt>
              </c:strCache>
              <c:extLst xmlns:c15="http://schemas.microsoft.com/office/drawing/2012/chart"/>
            </c:strRef>
          </c:cat>
          <c:val>
            <c:numRef>
              <c:f>Tables!$C$3:$C$5</c:f>
              <c:numCache>
                <c:formatCode>0%</c:formatCode>
                <c:ptCount val="3"/>
                <c:pt idx="0">
                  <c:v>0.41</c:v>
                </c:pt>
                <c:pt idx="1">
                  <c:v>0.43</c:v>
                </c:pt>
                <c:pt idx="2">
                  <c:v>1.78</c:v>
                </c:pt>
              </c:numCache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3-D845-48EF-B3C7-2D0BCCDD87B5}"/>
            </c:ext>
          </c:extLst>
        </c:ser>
        <c:ser>
          <c:idx val="0"/>
          <c:order val="2"/>
          <c:tx>
            <c:strRef>
              <c:f>Tables!$D$2</c:f>
              <c:strCache>
                <c:ptCount val="1"/>
                <c:pt idx="0">
                  <c:v>Redev</c:v>
                </c:pt>
              </c:strCache>
            </c:strRef>
          </c:tx>
          <c:spPr>
            <a:solidFill>
              <a:srgbClr val="FFC000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Tables!$A$3:$A$5</c:f>
              <c:strCache>
                <c:ptCount val="3"/>
                <c:pt idx="0">
                  <c:v>Nonresidential sq ft</c:v>
                </c:pt>
                <c:pt idx="1">
                  <c:v>Employment</c:v>
                </c:pt>
                <c:pt idx="2">
                  <c:v>Cumulative Real Property Tax Levied</c:v>
                </c:pt>
              </c:strCache>
            </c:strRef>
          </c:cat>
          <c:val>
            <c:numRef>
              <c:f>Tables!$D$3:$D$5</c:f>
              <c:numCache>
                <c:formatCode>0%</c:formatCode>
                <c:ptCount val="3"/>
                <c:pt idx="0">
                  <c:v>0.3</c:v>
                </c:pt>
                <c:pt idx="1">
                  <c:v>0.28000000000000003</c:v>
                </c:pt>
                <c:pt idx="2">
                  <c:v>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45-48EF-B3C7-2D0BCCDD87B5}"/>
            </c:ext>
          </c:extLst>
        </c:ser>
        <c:ser>
          <c:idx val="3"/>
          <c:order val="3"/>
          <c:tx>
            <c:strRef>
              <c:f>Tables!$E$2</c:f>
              <c:strCache>
                <c:ptCount val="1"/>
                <c:pt idx="0">
                  <c:v>Light Rail + Redev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Tables!$A$3:$A$5</c:f>
              <c:strCache>
                <c:ptCount val="3"/>
                <c:pt idx="0">
                  <c:v>Nonresidential sq ft</c:v>
                </c:pt>
                <c:pt idx="1">
                  <c:v>Employment</c:v>
                </c:pt>
                <c:pt idx="2">
                  <c:v>Cumulative Real Property Tax Levied</c:v>
                </c:pt>
              </c:strCache>
            </c:strRef>
          </c:cat>
          <c:val>
            <c:numRef>
              <c:f>Tables!$E$3:$E$5</c:f>
              <c:numCache>
                <c:formatCode>0%</c:formatCode>
                <c:ptCount val="3"/>
                <c:pt idx="0">
                  <c:v>0.68</c:v>
                </c:pt>
                <c:pt idx="1">
                  <c:v>0.53</c:v>
                </c:pt>
                <c:pt idx="2">
                  <c:v>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45-48EF-B3C7-2D0BCCDD8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274768"/>
        <c:axId val="467277088"/>
        <c:extLst/>
      </c:barChart>
      <c:catAx>
        <c:axId val="46727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rgbClr val="E7E6E6">
                <a:lumMod val="50000"/>
              </a:srgb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7277088"/>
        <c:crosses val="autoZero"/>
        <c:auto val="1"/>
        <c:lblAlgn val="ctr"/>
        <c:lblOffset val="20"/>
        <c:noMultiLvlLbl val="0"/>
      </c:catAx>
      <c:valAx>
        <c:axId val="46727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727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09076990376199"/>
          <c:y val="0.85398622047244099"/>
          <c:w val="0.59492935258092805"/>
          <c:h val="9.7528798483522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Tables!$B$38</c:f>
              <c:strCache>
                <c:ptCount val="1"/>
                <c:pt idx="0">
                  <c:v>BAU</c:v>
                </c:pt>
              </c:strCache>
            </c:strRef>
          </c:tx>
          <c:spPr>
            <a:solidFill>
              <a:sysClr val="window" lastClr="FFFFFF">
                <a:lumMod val="50000"/>
                <a:alpha val="69000"/>
              </a:sys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ysClr val="window" lastClr="FFFFFF">
                  <a:lumMod val="50000"/>
                  <a:alpha val="69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C89-4103-B8E1-EEE2EA30B13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Tables!$A$39:$A$41</c:f>
              <c:strCache>
                <c:ptCount val="3"/>
                <c:pt idx="0">
                  <c:v>Public transit travel by residents per day per capita</c:v>
                </c:pt>
                <c:pt idx="1">
                  <c:v>Nonmotorized travel by residents per day per capita</c:v>
                </c:pt>
                <c:pt idx="2">
                  <c:v>Vehicle travel by residents per capita Tier 1</c:v>
                </c:pt>
              </c:strCache>
            </c:strRef>
          </c:cat>
          <c:val>
            <c:numRef>
              <c:f>Tables!$B$39:$B$41</c:f>
              <c:numCache>
                <c:formatCode>0%</c:formatCode>
                <c:ptCount val="3"/>
                <c:pt idx="0">
                  <c:v>-0.13308671498570043</c:v>
                </c:pt>
                <c:pt idx="1">
                  <c:v>-9.4373071787079307E-2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89-4103-B8E1-EEE2EA30B131}"/>
            </c:ext>
          </c:extLst>
        </c:ser>
        <c:ser>
          <c:idx val="1"/>
          <c:order val="1"/>
          <c:tx>
            <c:strRef>
              <c:f>Tables!$C$38</c:f>
              <c:strCache>
                <c:ptCount val="1"/>
                <c:pt idx="0">
                  <c:v>LR</c:v>
                </c:pt>
              </c:strCache>
            </c:strRef>
          </c:tx>
          <c:spPr>
            <a:solidFill>
              <a:srgbClr val="4472C4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Tables!$A$39:$A$41</c:f>
              <c:strCache>
                <c:ptCount val="3"/>
                <c:pt idx="0">
                  <c:v>Public transit travel by residents per day per capita</c:v>
                </c:pt>
                <c:pt idx="1">
                  <c:v>Nonmotorized travel by residents per day per capita</c:v>
                </c:pt>
                <c:pt idx="2">
                  <c:v>Vehicle travel by residents per capita Tier 1</c:v>
                </c:pt>
              </c:strCache>
            </c:strRef>
          </c:cat>
          <c:val>
            <c:numRef>
              <c:f>Tables!$C$39:$C$41</c:f>
              <c:numCache>
                <c:formatCode>0%</c:formatCode>
                <c:ptCount val="3"/>
                <c:pt idx="0">
                  <c:v>1.7164317589796787</c:v>
                </c:pt>
                <c:pt idx="1">
                  <c:v>-5.6706727448542583E-2</c:v>
                </c:pt>
                <c:pt idx="2">
                  <c:v>-0.02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C89-4103-B8E1-EEE2EA30B131}"/>
            </c:ext>
          </c:extLst>
        </c:ser>
        <c:ser>
          <c:idx val="0"/>
          <c:order val="2"/>
          <c:tx>
            <c:strRef>
              <c:f>Tables!$D$38</c:f>
              <c:strCache>
                <c:ptCount val="1"/>
                <c:pt idx="0">
                  <c:v>RD</c:v>
                </c:pt>
              </c:strCache>
            </c:strRef>
          </c:tx>
          <c:spPr>
            <a:solidFill>
              <a:srgbClr val="FFC000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Tables!$A$39:$A$41</c:f>
              <c:strCache>
                <c:ptCount val="3"/>
                <c:pt idx="0">
                  <c:v>Public transit travel by residents per day per capita</c:v>
                </c:pt>
                <c:pt idx="1">
                  <c:v>Nonmotorized travel by residents per day per capita</c:v>
                </c:pt>
                <c:pt idx="2">
                  <c:v>Vehicle travel by residents per capita Tier 1</c:v>
                </c:pt>
              </c:strCache>
            </c:strRef>
          </c:cat>
          <c:val>
            <c:numRef>
              <c:f>Tables!$D$39:$D$41</c:f>
              <c:numCache>
                <c:formatCode>0%</c:formatCode>
                <c:ptCount val="3"/>
                <c:pt idx="0">
                  <c:v>-0.10804071019123371</c:v>
                </c:pt>
                <c:pt idx="1">
                  <c:v>-5.2611592501812389E-2</c:v>
                </c:pt>
                <c:pt idx="2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C89-4103-B8E1-EEE2EA30B131}"/>
            </c:ext>
          </c:extLst>
        </c:ser>
        <c:ser>
          <c:idx val="3"/>
          <c:order val="3"/>
          <c:tx>
            <c:strRef>
              <c:f>Tables!$E$38</c:f>
              <c:strCache>
                <c:ptCount val="1"/>
                <c:pt idx="0">
                  <c:v>LRRD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Tables!$A$39:$A$41</c:f>
              <c:strCache>
                <c:ptCount val="3"/>
                <c:pt idx="0">
                  <c:v>Public transit travel by residents per day per capita</c:v>
                </c:pt>
                <c:pt idx="1">
                  <c:v>Nonmotorized travel by residents per day per capita</c:v>
                </c:pt>
                <c:pt idx="2">
                  <c:v>Vehicle travel by residents per capita Tier 1</c:v>
                </c:pt>
              </c:strCache>
            </c:strRef>
          </c:cat>
          <c:val>
            <c:numRef>
              <c:f>Tables!$E$39:$E$41</c:f>
              <c:numCache>
                <c:formatCode>0%</c:formatCode>
                <c:ptCount val="3"/>
                <c:pt idx="0">
                  <c:v>1.7578109707412031</c:v>
                </c:pt>
                <c:pt idx="1">
                  <c:v>-3.1127016639432945E-2</c:v>
                </c:pt>
                <c:pt idx="2">
                  <c:v>-0.01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C89-4103-B8E1-EEE2EA30B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2251936"/>
        <c:axId val="461495488"/>
        <c:extLst/>
      </c:barChart>
      <c:catAx>
        <c:axId val="462251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rgbClr val="E7E6E6">
                <a:lumMod val="50000"/>
              </a:srgb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1495488"/>
        <c:crosses val="autoZero"/>
        <c:auto val="1"/>
        <c:lblAlgn val="ctr"/>
        <c:lblOffset val="20"/>
        <c:tickLblSkip val="1"/>
        <c:noMultiLvlLbl val="0"/>
      </c:catAx>
      <c:valAx>
        <c:axId val="46149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2251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09076990376199"/>
          <c:y val="0.85398622047244099"/>
          <c:w val="0.59492935258092805"/>
          <c:h val="9.7528798483522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Developed Land - Tier 1</a:t>
            </a:r>
          </a:p>
        </c:rich>
      </c:tx>
      <c:layout>
        <c:manualLayout>
          <c:xMode val="edge"/>
          <c:yMode val="edge"/>
          <c:x val="0.174424888065462"/>
          <c:y val="1.6154905542416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'[1]Land Use'!$A$17</c:f>
              <c:strCache>
                <c:ptCount val="1"/>
                <c:pt idx="0">
                  <c:v>Light Rail +Redev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'[1]Land Use'!$B$1:$AP$1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'[1]Land Use'!$B$17:$AP$17</c:f>
              <c:numCache>
                <c:formatCode>General</c:formatCode>
                <c:ptCount val="41"/>
                <c:pt idx="0">
                  <c:v>3446.1999500000002</c:v>
                </c:pt>
                <c:pt idx="1">
                  <c:v>3450.12012</c:v>
                </c:pt>
                <c:pt idx="2">
                  <c:v>3456.6357400000002</c:v>
                </c:pt>
                <c:pt idx="3">
                  <c:v>3456.38501</c:v>
                </c:pt>
                <c:pt idx="4">
                  <c:v>3470.3364299999998</c:v>
                </c:pt>
                <c:pt idx="5">
                  <c:v>3513.1506300000001</c:v>
                </c:pt>
                <c:pt idx="6">
                  <c:v>3550.1882300000002</c:v>
                </c:pt>
                <c:pt idx="7">
                  <c:v>3560.9692399999999</c:v>
                </c:pt>
                <c:pt idx="8">
                  <c:v>3564.5</c:v>
                </c:pt>
                <c:pt idx="9">
                  <c:v>3561.8330099999998</c:v>
                </c:pt>
                <c:pt idx="10">
                  <c:v>3571.8869599999998</c:v>
                </c:pt>
                <c:pt idx="11">
                  <c:v>3594.8188500000001</c:v>
                </c:pt>
                <c:pt idx="12">
                  <c:v>3614.8300800000002</c:v>
                </c:pt>
                <c:pt idx="13">
                  <c:v>3636.5466299999998</c:v>
                </c:pt>
                <c:pt idx="14">
                  <c:v>3666.0883800000001</c:v>
                </c:pt>
                <c:pt idx="15">
                  <c:v>3713.8627900000001</c:v>
                </c:pt>
                <c:pt idx="16">
                  <c:v>3772.2597700000001</c:v>
                </c:pt>
                <c:pt idx="17">
                  <c:v>3837.3017599999998</c:v>
                </c:pt>
                <c:pt idx="18">
                  <c:v>3899.2143599999999</c:v>
                </c:pt>
                <c:pt idx="19">
                  <c:v>3947.9946300000001</c:v>
                </c:pt>
                <c:pt idx="20">
                  <c:v>3987.8066399999998</c:v>
                </c:pt>
                <c:pt idx="21">
                  <c:v>4033.16309</c:v>
                </c:pt>
                <c:pt idx="22">
                  <c:v>4092.7480500000001</c:v>
                </c:pt>
                <c:pt idx="23">
                  <c:v>4150.2705100000003</c:v>
                </c:pt>
                <c:pt idx="24">
                  <c:v>4187.5942400000004</c:v>
                </c:pt>
                <c:pt idx="25">
                  <c:v>4207.5683600000002</c:v>
                </c:pt>
                <c:pt idx="26">
                  <c:v>4221.1406299999999</c:v>
                </c:pt>
                <c:pt idx="27">
                  <c:v>4232.8613299999997</c:v>
                </c:pt>
                <c:pt idx="28">
                  <c:v>4253.8095700000003</c:v>
                </c:pt>
                <c:pt idx="29">
                  <c:v>4291.4502000000002</c:v>
                </c:pt>
                <c:pt idx="30">
                  <c:v>4343.1035199999997</c:v>
                </c:pt>
                <c:pt idx="31">
                  <c:v>4399.7622099999999</c:v>
                </c:pt>
                <c:pt idx="32">
                  <c:v>4452.6621100000002</c:v>
                </c:pt>
                <c:pt idx="33">
                  <c:v>4500.6269499999999</c:v>
                </c:pt>
                <c:pt idx="34">
                  <c:v>4549.9863299999997</c:v>
                </c:pt>
                <c:pt idx="35">
                  <c:v>4604.7294899999997</c:v>
                </c:pt>
                <c:pt idx="36">
                  <c:v>4663.2973599999996</c:v>
                </c:pt>
                <c:pt idx="37">
                  <c:v>4721.1894499999999</c:v>
                </c:pt>
                <c:pt idx="38">
                  <c:v>4773.5366199999999</c:v>
                </c:pt>
                <c:pt idx="39">
                  <c:v>4818.4267600000003</c:v>
                </c:pt>
                <c:pt idx="40">
                  <c:v>4856.6010699999997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E8-4924-B803-9A0D3724BDD5}"/>
            </c:ext>
          </c:extLst>
        </c:ser>
        <c:ser>
          <c:idx val="1"/>
          <c:order val="1"/>
          <c:tx>
            <c:strRef>
              <c:f>'[1]Land Use'!$A$18</c:f>
              <c:strCache>
                <c:ptCount val="1"/>
                <c:pt idx="0">
                  <c:v>Redev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'[1]Land Use'!$B$1:$AP$1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  <c:extLst xmlns:c15="http://schemas.microsoft.com/office/drawing/2012/chart"/>
            </c:numRef>
          </c:xVal>
          <c:yVal>
            <c:numRef>
              <c:f>'[1]Land Use'!$B$18:$AP$18</c:f>
              <c:numCache>
                <c:formatCode>General</c:formatCode>
                <c:ptCount val="41"/>
                <c:pt idx="0">
                  <c:v>3446.1999500000002</c:v>
                </c:pt>
                <c:pt idx="1">
                  <c:v>3450.12012</c:v>
                </c:pt>
                <c:pt idx="2">
                  <c:v>3456.6357400000002</c:v>
                </c:pt>
                <c:pt idx="3">
                  <c:v>3456.38501</c:v>
                </c:pt>
                <c:pt idx="4">
                  <c:v>3470.3364299999998</c:v>
                </c:pt>
                <c:pt idx="5">
                  <c:v>3513.1506300000001</c:v>
                </c:pt>
                <c:pt idx="6">
                  <c:v>3550.1882300000002</c:v>
                </c:pt>
                <c:pt idx="7">
                  <c:v>3560.9692399999999</c:v>
                </c:pt>
                <c:pt idx="8">
                  <c:v>3564.5</c:v>
                </c:pt>
                <c:pt idx="9">
                  <c:v>3561.8330099999998</c:v>
                </c:pt>
                <c:pt idx="10">
                  <c:v>3571.8869599999998</c:v>
                </c:pt>
                <c:pt idx="11">
                  <c:v>3594.8188500000001</c:v>
                </c:pt>
                <c:pt idx="12">
                  <c:v>3614.8300800000002</c:v>
                </c:pt>
                <c:pt idx="13">
                  <c:v>3636.5466299999998</c:v>
                </c:pt>
                <c:pt idx="14">
                  <c:v>3666.0883800000001</c:v>
                </c:pt>
                <c:pt idx="15">
                  <c:v>3713.8627900000001</c:v>
                </c:pt>
                <c:pt idx="16">
                  <c:v>3772.2597700000001</c:v>
                </c:pt>
                <c:pt idx="17">
                  <c:v>3837.3017599999998</c:v>
                </c:pt>
                <c:pt idx="18">
                  <c:v>3899.2143599999999</c:v>
                </c:pt>
                <c:pt idx="19">
                  <c:v>3947.9946300000001</c:v>
                </c:pt>
                <c:pt idx="20">
                  <c:v>3987.6508800000001</c:v>
                </c:pt>
                <c:pt idx="21">
                  <c:v>4026.6835900000001</c:v>
                </c:pt>
                <c:pt idx="22">
                  <c:v>4062.8940400000001</c:v>
                </c:pt>
                <c:pt idx="23">
                  <c:v>4082.4609399999999</c:v>
                </c:pt>
                <c:pt idx="24">
                  <c:v>4075.3227499999998</c:v>
                </c:pt>
                <c:pt idx="25">
                  <c:v>4047.9086900000002</c:v>
                </c:pt>
                <c:pt idx="26">
                  <c:v>4013.9924299999998</c:v>
                </c:pt>
                <c:pt idx="27">
                  <c:v>3983.2275399999999</c:v>
                </c:pt>
                <c:pt idx="28">
                  <c:v>3960.6543000000001</c:v>
                </c:pt>
                <c:pt idx="29">
                  <c:v>3945.9387200000001</c:v>
                </c:pt>
                <c:pt idx="30">
                  <c:v>3935.2866199999999</c:v>
                </c:pt>
                <c:pt idx="31">
                  <c:v>3925.6650399999999</c:v>
                </c:pt>
                <c:pt idx="32">
                  <c:v>3915.8847700000001</c:v>
                </c:pt>
                <c:pt idx="33">
                  <c:v>3907.6323200000002</c:v>
                </c:pt>
                <c:pt idx="34">
                  <c:v>3902.6762699999999</c:v>
                </c:pt>
                <c:pt idx="35">
                  <c:v>3899.43896</c:v>
                </c:pt>
                <c:pt idx="36">
                  <c:v>3895.22876</c:v>
                </c:pt>
                <c:pt idx="37">
                  <c:v>3887.66626</c:v>
                </c:pt>
                <c:pt idx="38">
                  <c:v>3874.4853499999999</c:v>
                </c:pt>
                <c:pt idx="39">
                  <c:v>3854.3925800000002</c:v>
                </c:pt>
                <c:pt idx="40">
                  <c:v>3826.9731400000001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1-CDE8-4924-B803-9A0D3724BDD5}"/>
            </c:ext>
          </c:extLst>
        </c:ser>
        <c:ser>
          <c:idx val="0"/>
          <c:order val="2"/>
          <c:tx>
            <c:strRef>
              <c:f>'[1]Land Use'!$A$19</c:f>
              <c:strCache>
                <c:ptCount val="1"/>
                <c:pt idx="0">
                  <c:v>Light Rail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'[1]Land Use'!$B$1:$AP$1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'[1]Land Use'!$B$19:$AP$19</c:f>
              <c:numCache>
                <c:formatCode>General</c:formatCode>
                <c:ptCount val="41"/>
                <c:pt idx="0">
                  <c:v>3446.1999500000002</c:v>
                </c:pt>
                <c:pt idx="1">
                  <c:v>3450.12012</c:v>
                </c:pt>
                <c:pt idx="2">
                  <c:v>3456.6357400000002</c:v>
                </c:pt>
                <c:pt idx="3">
                  <c:v>3456.38501</c:v>
                </c:pt>
                <c:pt idx="4">
                  <c:v>3470.3364299999998</c:v>
                </c:pt>
                <c:pt idx="5">
                  <c:v>3513.1506300000001</c:v>
                </c:pt>
                <c:pt idx="6">
                  <c:v>3550.1882300000002</c:v>
                </c:pt>
                <c:pt idx="7">
                  <c:v>3560.9692399999999</c:v>
                </c:pt>
                <c:pt idx="8">
                  <c:v>3564.5</c:v>
                </c:pt>
                <c:pt idx="9">
                  <c:v>3561.8330099999998</c:v>
                </c:pt>
                <c:pt idx="10">
                  <c:v>3571.8869599999998</c:v>
                </c:pt>
                <c:pt idx="11">
                  <c:v>3594.8188500000001</c:v>
                </c:pt>
                <c:pt idx="12">
                  <c:v>3614.8300800000002</c:v>
                </c:pt>
                <c:pt idx="13">
                  <c:v>3636.5466299999998</c:v>
                </c:pt>
                <c:pt idx="14">
                  <c:v>3666.0883800000001</c:v>
                </c:pt>
                <c:pt idx="15">
                  <c:v>3713.96387</c:v>
                </c:pt>
                <c:pt idx="16">
                  <c:v>3773.4856</c:v>
                </c:pt>
                <c:pt idx="17">
                  <c:v>3841.2580600000001</c:v>
                </c:pt>
                <c:pt idx="18">
                  <c:v>3906.9760700000002</c:v>
                </c:pt>
                <c:pt idx="19">
                  <c:v>3959.8383800000001</c:v>
                </c:pt>
                <c:pt idx="20">
                  <c:v>4003.5764199999999</c:v>
                </c:pt>
                <c:pt idx="21">
                  <c:v>4053.5268599999999</c:v>
                </c:pt>
                <c:pt idx="22">
                  <c:v>4127.85059</c:v>
                </c:pt>
                <c:pt idx="23">
                  <c:v>4221.7456099999999</c:v>
                </c:pt>
                <c:pt idx="24">
                  <c:v>4317.2080100000003</c:v>
                </c:pt>
                <c:pt idx="25">
                  <c:v>4407.9033200000003</c:v>
                </c:pt>
                <c:pt idx="26">
                  <c:v>4494.3105500000001</c:v>
                </c:pt>
                <c:pt idx="27">
                  <c:v>4575.5561500000003</c:v>
                </c:pt>
                <c:pt idx="28">
                  <c:v>4663.7011700000003</c:v>
                </c:pt>
                <c:pt idx="29">
                  <c:v>4768.3764600000004</c:v>
                </c:pt>
                <c:pt idx="30">
                  <c:v>4888.1201199999996</c:v>
                </c:pt>
                <c:pt idx="31">
                  <c:v>5014.3979499999996</c:v>
                </c:pt>
                <c:pt idx="32">
                  <c:v>5138.5742200000004</c:v>
                </c:pt>
                <c:pt idx="33">
                  <c:v>5237.8896500000001</c:v>
                </c:pt>
                <c:pt idx="34">
                  <c:v>5294.5620099999996</c:v>
                </c:pt>
                <c:pt idx="35">
                  <c:v>5322.3290999999999</c:v>
                </c:pt>
                <c:pt idx="36">
                  <c:v>5334.9174800000001</c:v>
                </c:pt>
                <c:pt idx="37">
                  <c:v>5340.3622999999998</c:v>
                </c:pt>
                <c:pt idx="38">
                  <c:v>5342.6435499999998</c:v>
                </c:pt>
                <c:pt idx="39">
                  <c:v>5343.5771500000001</c:v>
                </c:pt>
                <c:pt idx="40">
                  <c:v>5343.9526400000004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DE8-4924-B803-9A0D3724BDD5}"/>
            </c:ext>
          </c:extLst>
        </c:ser>
        <c:ser>
          <c:idx val="2"/>
          <c:order val="3"/>
          <c:tx>
            <c:strRef>
              <c:f>'[1]Land Use'!$A$20</c:f>
              <c:strCache>
                <c:ptCount val="1"/>
                <c:pt idx="0">
                  <c:v>BAU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'[1]Land Use'!$B$1:$AP$1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'[1]Land Use'!$B$20:$AP$20</c:f>
              <c:numCache>
                <c:formatCode>General</c:formatCode>
                <c:ptCount val="41"/>
                <c:pt idx="0">
                  <c:v>3446.1999500000002</c:v>
                </c:pt>
                <c:pt idx="1">
                  <c:v>3450.12012</c:v>
                </c:pt>
                <c:pt idx="2">
                  <c:v>3456.6357400000002</c:v>
                </c:pt>
                <c:pt idx="3">
                  <c:v>3456.38501</c:v>
                </c:pt>
                <c:pt idx="4">
                  <c:v>3470.3364299999998</c:v>
                </c:pt>
                <c:pt idx="5">
                  <c:v>3513.1506300000001</c:v>
                </c:pt>
                <c:pt idx="6">
                  <c:v>3550.1882300000002</c:v>
                </c:pt>
                <c:pt idx="7">
                  <c:v>3560.9692399999999</c:v>
                </c:pt>
                <c:pt idx="8">
                  <c:v>3564.5</c:v>
                </c:pt>
                <c:pt idx="9">
                  <c:v>3561.8330099999998</c:v>
                </c:pt>
                <c:pt idx="10">
                  <c:v>3571.8869599999998</c:v>
                </c:pt>
                <c:pt idx="11">
                  <c:v>3594.8188500000001</c:v>
                </c:pt>
                <c:pt idx="12">
                  <c:v>3614.8300800000002</c:v>
                </c:pt>
                <c:pt idx="13">
                  <c:v>3636.5466299999998</c:v>
                </c:pt>
                <c:pt idx="14">
                  <c:v>3666.0883800000001</c:v>
                </c:pt>
                <c:pt idx="15">
                  <c:v>3713.96387</c:v>
                </c:pt>
                <c:pt idx="16">
                  <c:v>3773.4856</c:v>
                </c:pt>
                <c:pt idx="17">
                  <c:v>3841.2580600000001</c:v>
                </c:pt>
                <c:pt idx="18">
                  <c:v>3906.9760700000002</c:v>
                </c:pt>
                <c:pt idx="19">
                  <c:v>3959.8383800000001</c:v>
                </c:pt>
                <c:pt idx="20">
                  <c:v>4003.4204100000002</c:v>
                </c:pt>
                <c:pt idx="21">
                  <c:v>4047.0478499999999</c:v>
                </c:pt>
                <c:pt idx="22">
                  <c:v>4097.9785199999997</c:v>
                </c:pt>
                <c:pt idx="23">
                  <c:v>4153.75</c:v>
                </c:pt>
                <c:pt idx="24">
                  <c:v>4204.1020500000004</c:v>
                </c:pt>
                <c:pt idx="25">
                  <c:v>4245.9829099999997</c:v>
                </c:pt>
                <c:pt idx="26">
                  <c:v>4282.7700199999999</c:v>
                </c:pt>
                <c:pt idx="27">
                  <c:v>4318.9458000000004</c:v>
                </c:pt>
                <c:pt idx="28">
                  <c:v>4360.10059</c:v>
                </c:pt>
                <c:pt idx="29">
                  <c:v>4407.6152300000003</c:v>
                </c:pt>
                <c:pt idx="30">
                  <c:v>4458.5478499999999</c:v>
                </c:pt>
                <c:pt idx="31">
                  <c:v>4509.8559599999999</c:v>
                </c:pt>
                <c:pt idx="32">
                  <c:v>4560.0786099999996</c:v>
                </c:pt>
                <c:pt idx="33">
                  <c:v>4610.5444299999999</c:v>
                </c:pt>
                <c:pt idx="34">
                  <c:v>4662.6079099999997</c:v>
                </c:pt>
                <c:pt idx="35">
                  <c:v>4714.9404299999997</c:v>
                </c:pt>
                <c:pt idx="36">
                  <c:v>4765.5654299999997</c:v>
                </c:pt>
                <c:pt idx="37">
                  <c:v>4812.4599600000001</c:v>
                </c:pt>
                <c:pt idx="38">
                  <c:v>4852.8984399999999</c:v>
                </c:pt>
                <c:pt idx="39">
                  <c:v>4884.6298800000004</c:v>
                </c:pt>
                <c:pt idx="40">
                  <c:v>4906.2587899999999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DE8-4924-B803-9A0D3724B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666544"/>
        <c:axId val="466669376"/>
        <c:extLst/>
      </c:scatterChart>
      <c:valAx>
        <c:axId val="466666544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669376"/>
        <c:crosses val="autoZero"/>
        <c:crossBetween val="midCat"/>
      </c:valAx>
      <c:valAx>
        <c:axId val="466669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Acres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666544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954525514339096"/>
          <c:y val="0.26596509382099098"/>
          <c:w val="0.25653280592050598"/>
          <c:h val="0.565477452279554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Net Migration - Tier 1</a:t>
            </a:r>
          </a:p>
        </c:rich>
      </c:tx>
      <c:layout>
        <c:manualLayout>
          <c:xMode val="edge"/>
          <c:yMode val="edge"/>
          <c:x val="0.39501268032034298"/>
          <c:y val="4.1077014905847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8114610673699"/>
          <c:y val="0.13740460012591901"/>
          <c:w val="0.79483842869570398"/>
          <c:h val="0.64139670364704604"/>
        </c:manualLayout>
      </c:layout>
      <c:scatterChart>
        <c:scatterStyle val="lineMarker"/>
        <c:varyColors val="0"/>
        <c:ser>
          <c:idx val="3"/>
          <c:order val="0"/>
          <c:tx>
            <c:strRef>
              <c:f>'time series'!$A$3</c:f>
              <c:strCache>
                <c:ptCount val="1"/>
                <c:pt idx="0">
                  <c:v>LRRD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series'!$B$3:$AV$3</c:f>
              <c:numCache>
                <c:formatCode>General</c:formatCode>
                <c:ptCount val="47"/>
                <c:pt idx="0">
                  <c:v>28.705020000000001</c:v>
                </c:pt>
                <c:pt idx="1">
                  <c:v>29.922550000000001</c:v>
                </c:pt>
                <c:pt idx="2">
                  <c:v>31.642800000000001</c:v>
                </c:pt>
                <c:pt idx="3">
                  <c:v>33.142449999999997</c:v>
                </c:pt>
                <c:pt idx="4">
                  <c:v>34.396439999999998</c:v>
                </c:pt>
                <c:pt idx="5">
                  <c:v>36.411189999999998</c:v>
                </c:pt>
                <c:pt idx="6">
                  <c:v>37.982779999999998</c:v>
                </c:pt>
                <c:pt idx="7">
                  <c:v>39.580399999999997</c:v>
                </c:pt>
                <c:pt idx="8">
                  <c:v>40.367370000000001</c:v>
                </c:pt>
                <c:pt idx="9">
                  <c:v>154.44311999999999</c:v>
                </c:pt>
                <c:pt idx="10">
                  <c:v>14.93094</c:v>
                </c:pt>
                <c:pt idx="11">
                  <c:v>86.507530000000003</c:v>
                </c:pt>
                <c:pt idx="12">
                  <c:v>241.27518000000001</c:v>
                </c:pt>
                <c:pt idx="13">
                  <c:v>323.46399000000002</c:v>
                </c:pt>
                <c:pt idx="14">
                  <c:v>413.34656000000001</c:v>
                </c:pt>
                <c:pt idx="15">
                  <c:v>498.64312999999999</c:v>
                </c:pt>
                <c:pt idx="16">
                  <c:v>491.50277999999997</c:v>
                </c:pt>
                <c:pt idx="17">
                  <c:v>453.86257999999998</c:v>
                </c:pt>
                <c:pt idx="18">
                  <c:v>435.32677999999999</c:v>
                </c:pt>
                <c:pt idx="19">
                  <c:v>426.64026000000001</c:v>
                </c:pt>
                <c:pt idx="20">
                  <c:v>426.78384</c:v>
                </c:pt>
                <c:pt idx="21">
                  <c:v>412.90526999999997</c:v>
                </c:pt>
                <c:pt idx="22">
                  <c:v>400.48018999999999</c:v>
                </c:pt>
                <c:pt idx="23">
                  <c:v>408.25317000000001</c:v>
                </c:pt>
                <c:pt idx="24">
                  <c:v>455.11795000000001</c:v>
                </c:pt>
                <c:pt idx="25">
                  <c:v>543.11346000000003</c:v>
                </c:pt>
                <c:pt idx="26">
                  <c:v>650.93921</c:v>
                </c:pt>
                <c:pt idx="27">
                  <c:v>771.76349000000005</c:v>
                </c:pt>
                <c:pt idx="28">
                  <c:v>885.16552999999999</c:v>
                </c:pt>
                <c:pt idx="29">
                  <c:v>970.10601999999994</c:v>
                </c:pt>
                <c:pt idx="30">
                  <c:v>1022.0863000000001</c:v>
                </c:pt>
                <c:pt idx="31">
                  <c:v>1057.49829</c:v>
                </c:pt>
                <c:pt idx="32">
                  <c:v>1112.6938500000001</c:v>
                </c:pt>
                <c:pt idx="33">
                  <c:v>1162.8205599999999</c:v>
                </c:pt>
                <c:pt idx="34">
                  <c:v>1199.7146</c:v>
                </c:pt>
                <c:pt idx="35">
                  <c:v>1232.0551800000001</c:v>
                </c:pt>
                <c:pt idx="36">
                  <c:v>1267.5633499999999</c:v>
                </c:pt>
                <c:pt idx="37">
                  <c:v>1314.19055</c:v>
                </c:pt>
                <c:pt idx="38">
                  <c:v>1379.56519</c:v>
                </c:pt>
                <c:pt idx="39">
                  <c:v>1446.3580300000001</c:v>
                </c:pt>
                <c:pt idx="40">
                  <c:v>1498.9018599999999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55-4365-A6CA-D8E4A2E2239E}"/>
            </c:ext>
          </c:extLst>
        </c:ser>
        <c:ser>
          <c:idx val="1"/>
          <c:order val="1"/>
          <c:tx>
            <c:strRef>
              <c:f>'time series'!$A$4</c:f>
              <c:strCache>
                <c:ptCount val="1"/>
                <c:pt idx="0">
                  <c:v>RD</c:v>
                </c:pt>
              </c:strCache>
            </c:strRef>
          </c:tx>
          <c:spPr>
            <a:ln w="31750" cap="rnd">
              <a:solidFill>
                <a:srgbClr val="EEB500"/>
              </a:solidFill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series'!$B$4:$AV$4</c:f>
              <c:numCache>
                <c:formatCode>General</c:formatCode>
                <c:ptCount val="47"/>
                <c:pt idx="0">
                  <c:v>28.705020000000001</c:v>
                </c:pt>
                <c:pt idx="1">
                  <c:v>29.922550000000001</c:v>
                </c:pt>
                <c:pt idx="2">
                  <c:v>31.642800000000001</c:v>
                </c:pt>
                <c:pt idx="3">
                  <c:v>33.142449999999997</c:v>
                </c:pt>
                <c:pt idx="4">
                  <c:v>34.396439999999998</c:v>
                </c:pt>
                <c:pt idx="5">
                  <c:v>36.411189999999998</c:v>
                </c:pt>
                <c:pt idx="6">
                  <c:v>37.982779999999998</c:v>
                </c:pt>
                <c:pt idx="7">
                  <c:v>39.580399999999997</c:v>
                </c:pt>
                <c:pt idx="8">
                  <c:v>40.367370000000001</c:v>
                </c:pt>
                <c:pt idx="9">
                  <c:v>154.44311999999999</c:v>
                </c:pt>
                <c:pt idx="10">
                  <c:v>14.93094</c:v>
                </c:pt>
                <c:pt idx="11">
                  <c:v>86.507530000000003</c:v>
                </c:pt>
                <c:pt idx="12">
                  <c:v>241.27518000000001</c:v>
                </c:pt>
                <c:pt idx="13">
                  <c:v>323.46399000000002</c:v>
                </c:pt>
                <c:pt idx="14">
                  <c:v>413.34656000000001</c:v>
                </c:pt>
                <c:pt idx="15">
                  <c:v>498.64312999999999</c:v>
                </c:pt>
                <c:pt idx="16">
                  <c:v>491.50277999999997</c:v>
                </c:pt>
                <c:pt idx="17">
                  <c:v>453.86257999999998</c:v>
                </c:pt>
                <c:pt idx="18">
                  <c:v>435.32677999999999</c:v>
                </c:pt>
                <c:pt idx="19">
                  <c:v>426.64026000000001</c:v>
                </c:pt>
                <c:pt idx="20">
                  <c:v>426.39123999999998</c:v>
                </c:pt>
                <c:pt idx="21">
                  <c:v>407.02875</c:v>
                </c:pt>
                <c:pt idx="22">
                  <c:v>381.68056999999999</c:v>
                </c:pt>
                <c:pt idx="23">
                  <c:v>361.90789999999998</c:v>
                </c:pt>
                <c:pt idx="24">
                  <c:v>351.91183000000001</c:v>
                </c:pt>
                <c:pt idx="25">
                  <c:v>346.25313999999997</c:v>
                </c:pt>
                <c:pt idx="26">
                  <c:v>357.93225000000001</c:v>
                </c:pt>
                <c:pt idx="27">
                  <c:v>371.79415999999998</c:v>
                </c:pt>
                <c:pt idx="28">
                  <c:v>385.55417</c:v>
                </c:pt>
                <c:pt idx="29">
                  <c:v>395.51996000000003</c:v>
                </c:pt>
                <c:pt idx="30">
                  <c:v>399.64343000000002</c:v>
                </c:pt>
                <c:pt idx="31">
                  <c:v>409.00583</c:v>
                </c:pt>
                <c:pt idx="32">
                  <c:v>418.92212000000001</c:v>
                </c:pt>
                <c:pt idx="33">
                  <c:v>421.21431999999999</c:v>
                </c:pt>
                <c:pt idx="34">
                  <c:v>418.26486</c:v>
                </c:pt>
                <c:pt idx="35">
                  <c:v>410.83960000000002</c:v>
                </c:pt>
                <c:pt idx="36">
                  <c:v>409.03737999999998</c:v>
                </c:pt>
                <c:pt idx="37">
                  <c:v>409.04500999999999</c:v>
                </c:pt>
                <c:pt idx="38">
                  <c:v>416.62056999999999</c:v>
                </c:pt>
                <c:pt idx="39">
                  <c:v>425.41235</c:v>
                </c:pt>
                <c:pt idx="40">
                  <c:v>429.80518000000001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55-4365-A6CA-D8E4A2E2239E}"/>
            </c:ext>
          </c:extLst>
        </c:ser>
        <c:ser>
          <c:idx val="0"/>
          <c:order val="2"/>
          <c:tx>
            <c:strRef>
              <c:f>'time series'!$A$5</c:f>
              <c:strCache>
                <c:ptCount val="1"/>
                <c:pt idx="0">
                  <c:v>LR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series'!$B$5:$AV$5</c:f>
              <c:numCache>
                <c:formatCode>General</c:formatCode>
                <c:ptCount val="47"/>
                <c:pt idx="0">
                  <c:v>28.705020000000001</c:v>
                </c:pt>
                <c:pt idx="1">
                  <c:v>29.922550000000001</c:v>
                </c:pt>
                <c:pt idx="2">
                  <c:v>31.642800000000001</c:v>
                </c:pt>
                <c:pt idx="3">
                  <c:v>33.142449999999997</c:v>
                </c:pt>
                <c:pt idx="4">
                  <c:v>34.396439999999998</c:v>
                </c:pt>
                <c:pt idx="5">
                  <c:v>36.411189999999998</c:v>
                </c:pt>
                <c:pt idx="6">
                  <c:v>37.982779999999998</c:v>
                </c:pt>
                <c:pt idx="7">
                  <c:v>39.580399999999997</c:v>
                </c:pt>
                <c:pt idx="8">
                  <c:v>40.367370000000001</c:v>
                </c:pt>
                <c:pt idx="9">
                  <c:v>154.44311999999999</c:v>
                </c:pt>
                <c:pt idx="10">
                  <c:v>14.93094</c:v>
                </c:pt>
                <c:pt idx="11">
                  <c:v>86.507530000000003</c:v>
                </c:pt>
                <c:pt idx="12">
                  <c:v>241.27518000000001</c:v>
                </c:pt>
                <c:pt idx="13">
                  <c:v>323.46399000000002</c:v>
                </c:pt>
                <c:pt idx="14">
                  <c:v>413.34656000000001</c:v>
                </c:pt>
                <c:pt idx="15">
                  <c:v>498.67297000000002</c:v>
                </c:pt>
                <c:pt idx="16">
                  <c:v>491.55353000000002</c:v>
                </c:pt>
                <c:pt idx="17">
                  <c:v>453.90543000000002</c:v>
                </c:pt>
                <c:pt idx="18">
                  <c:v>435.33469000000002</c:v>
                </c:pt>
                <c:pt idx="19">
                  <c:v>426.58136000000002</c:v>
                </c:pt>
                <c:pt idx="20">
                  <c:v>426.62090999999998</c:v>
                </c:pt>
                <c:pt idx="21">
                  <c:v>412.55716000000001</c:v>
                </c:pt>
                <c:pt idx="22">
                  <c:v>397.88204999999999</c:v>
                </c:pt>
                <c:pt idx="23">
                  <c:v>395.16525000000001</c:v>
                </c:pt>
                <c:pt idx="24">
                  <c:v>421.08704</c:v>
                </c:pt>
                <c:pt idx="25">
                  <c:v>483.08496000000002</c:v>
                </c:pt>
                <c:pt idx="26">
                  <c:v>584.54998999999998</c:v>
                </c:pt>
                <c:pt idx="27">
                  <c:v>692.29589999999996</c:v>
                </c:pt>
                <c:pt idx="28">
                  <c:v>794.94470000000001</c:v>
                </c:pt>
                <c:pt idx="29">
                  <c:v>869.92345999999998</c:v>
                </c:pt>
                <c:pt idx="30">
                  <c:v>914.62627999999995</c:v>
                </c:pt>
                <c:pt idx="31">
                  <c:v>964.45892000000003</c:v>
                </c:pt>
                <c:pt idx="32">
                  <c:v>1026.73767</c:v>
                </c:pt>
                <c:pt idx="33">
                  <c:v>1047.44775</c:v>
                </c:pt>
                <c:pt idx="34">
                  <c:v>978.99914999999999</c:v>
                </c:pt>
                <c:pt idx="35">
                  <c:v>857.91168000000005</c:v>
                </c:pt>
                <c:pt idx="36">
                  <c:v>745.31994999999995</c:v>
                </c:pt>
                <c:pt idx="37">
                  <c:v>693.65607</c:v>
                </c:pt>
                <c:pt idx="38">
                  <c:v>670.07709</c:v>
                </c:pt>
                <c:pt idx="39">
                  <c:v>646.20105000000001</c:v>
                </c:pt>
                <c:pt idx="40">
                  <c:v>614.53931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355-4365-A6CA-D8E4A2E2239E}"/>
            </c:ext>
          </c:extLst>
        </c:ser>
        <c:ser>
          <c:idx val="2"/>
          <c:order val="3"/>
          <c:tx>
            <c:strRef>
              <c:f>'time series'!$A$6</c:f>
              <c:strCache>
                <c:ptCount val="1"/>
                <c:pt idx="0">
                  <c:v>BAU</c:v>
                </c:pt>
              </c:strCache>
            </c:strRef>
          </c:tx>
          <c:spPr>
            <a:ln w="31750" cap="rnd">
              <a:solidFill>
                <a:sysClr val="window" lastClr="FFFFFF">
                  <a:lumMod val="50000"/>
                </a:sys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series'!$B$6:$AV$6</c:f>
              <c:numCache>
                <c:formatCode>General</c:formatCode>
                <c:ptCount val="47"/>
                <c:pt idx="0">
                  <c:v>28.705020000000001</c:v>
                </c:pt>
                <c:pt idx="1">
                  <c:v>29.922550000000001</c:v>
                </c:pt>
                <c:pt idx="2">
                  <c:v>31.642800000000001</c:v>
                </c:pt>
                <c:pt idx="3">
                  <c:v>33.142449999999997</c:v>
                </c:pt>
                <c:pt idx="4">
                  <c:v>34.396439999999998</c:v>
                </c:pt>
                <c:pt idx="5">
                  <c:v>36.411189999999998</c:v>
                </c:pt>
                <c:pt idx="6">
                  <c:v>37.982779999999998</c:v>
                </c:pt>
                <c:pt idx="7">
                  <c:v>39.580399999999997</c:v>
                </c:pt>
                <c:pt idx="8">
                  <c:v>40.367370000000001</c:v>
                </c:pt>
                <c:pt idx="9">
                  <c:v>154.44311999999999</c:v>
                </c:pt>
                <c:pt idx="10">
                  <c:v>14.93094</c:v>
                </c:pt>
                <c:pt idx="11">
                  <c:v>86.507530000000003</c:v>
                </c:pt>
                <c:pt idx="12">
                  <c:v>241.27518000000001</c:v>
                </c:pt>
                <c:pt idx="13">
                  <c:v>323.46399000000002</c:v>
                </c:pt>
                <c:pt idx="14">
                  <c:v>413.34656000000001</c:v>
                </c:pt>
                <c:pt idx="15">
                  <c:v>498.67297000000002</c:v>
                </c:pt>
                <c:pt idx="16">
                  <c:v>491.55353000000002</c:v>
                </c:pt>
                <c:pt idx="17">
                  <c:v>453.90543000000002</c:v>
                </c:pt>
                <c:pt idx="18">
                  <c:v>435.33469000000002</c:v>
                </c:pt>
                <c:pt idx="19">
                  <c:v>426.58136000000002</c:v>
                </c:pt>
                <c:pt idx="20">
                  <c:v>426.22708</c:v>
                </c:pt>
                <c:pt idx="21">
                  <c:v>406.68713000000002</c:v>
                </c:pt>
                <c:pt idx="22">
                  <c:v>379.23376000000002</c:v>
                </c:pt>
                <c:pt idx="23">
                  <c:v>350.42343</c:v>
                </c:pt>
                <c:pt idx="24">
                  <c:v>325.06038999999998</c:v>
                </c:pt>
                <c:pt idx="25">
                  <c:v>304.78503000000001</c:v>
                </c:pt>
                <c:pt idx="26">
                  <c:v>306.49905000000001</c:v>
                </c:pt>
                <c:pt idx="27">
                  <c:v>315.36093</c:v>
                </c:pt>
                <c:pt idx="28">
                  <c:v>326.04192999999998</c:v>
                </c:pt>
                <c:pt idx="29">
                  <c:v>332.61121000000003</c:v>
                </c:pt>
                <c:pt idx="30">
                  <c:v>332.86264</c:v>
                </c:pt>
                <c:pt idx="31">
                  <c:v>337.62936000000002</c:v>
                </c:pt>
                <c:pt idx="32">
                  <c:v>343.43624999999997</c:v>
                </c:pt>
                <c:pt idx="33">
                  <c:v>343.17223999999999</c:v>
                </c:pt>
                <c:pt idx="34">
                  <c:v>338.51488999999998</c:v>
                </c:pt>
                <c:pt idx="35">
                  <c:v>329.35043000000002</c:v>
                </c:pt>
                <c:pt idx="36">
                  <c:v>324.82812999999999</c:v>
                </c:pt>
                <c:pt idx="37">
                  <c:v>321.42673000000002</c:v>
                </c:pt>
                <c:pt idx="38">
                  <c:v>324.62436000000002</c:v>
                </c:pt>
                <c:pt idx="39">
                  <c:v>329.55923000000001</c:v>
                </c:pt>
                <c:pt idx="40">
                  <c:v>331.45922999999999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355-4365-A6CA-D8E4A2E22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705376"/>
        <c:axId val="466708208"/>
      </c:scatterChart>
      <c:valAx>
        <c:axId val="466705376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08208"/>
        <c:crosses val="autoZero"/>
        <c:crossBetween val="midCat"/>
      </c:valAx>
      <c:valAx>
        <c:axId val="46670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/>
                  <a:t>Hundred</a:t>
                </a:r>
                <a:r>
                  <a:rPr lang="en-US" sz="1000" baseline="0"/>
                  <a:t> people per year</a:t>
                </a:r>
                <a:endParaRPr lang="en-US" sz="10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05376"/>
        <c:crosses val="autoZero"/>
        <c:crossBetween val="midCat"/>
        <c:dispUnits>
          <c:builtInUnit val="hundre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4176725538174"/>
          <c:y val="0.88246866337969398"/>
          <c:w val="0.56199434549618899"/>
          <c:h val="7.6798707814849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Developed</a:t>
            </a:r>
            <a:r>
              <a:rPr lang="en-US" baseline="0"/>
              <a:t> Land - Tier 1</a:t>
            </a:r>
            <a:endParaRPr lang="en-US"/>
          </a:p>
        </c:rich>
      </c:tx>
      <c:layout>
        <c:manualLayout>
          <c:xMode val="edge"/>
          <c:yMode val="edge"/>
          <c:x val="0.39501268032034298"/>
          <c:y val="4.1077014905847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8114610673699"/>
          <c:y val="0.13740460012591901"/>
          <c:w val="0.79483842869570398"/>
          <c:h val="0.64139670364704604"/>
        </c:manualLayout>
      </c:layout>
      <c:scatterChart>
        <c:scatterStyle val="lineMarker"/>
        <c:varyColors val="0"/>
        <c:ser>
          <c:idx val="3"/>
          <c:order val="0"/>
          <c:tx>
            <c:strRef>
              <c:f>'time series'!$A$9</c:f>
              <c:strCache>
                <c:ptCount val="1"/>
                <c:pt idx="0">
                  <c:v>LRRD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series'!$B$9:$AV$9</c:f>
              <c:numCache>
                <c:formatCode>General</c:formatCode>
                <c:ptCount val="47"/>
                <c:pt idx="0">
                  <c:v>3446.1999500000002</c:v>
                </c:pt>
                <c:pt idx="1">
                  <c:v>3450.12012</c:v>
                </c:pt>
                <c:pt idx="2">
                  <c:v>3456.6357400000002</c:v>
                </c:pt>
                <c:pt idx="3">
                  <c:v>3456.38501</c:v>
                </c:pt>
                <c:pt idx="4">
                  <c:v>3470.3364299999998</c:v>
                </c:pt>
                <c:pt idx="5">
                  <c:v>3513.1506300000001</c:v>
                </c:pt>
                <c:pt idx="6">
                  <c:v>3550.1882300000002</c:v>
                </c:pt>
                <c:pt idx="7">
                  <c:v>3560.9692399999999</c:v>
                </c:pt>
                <c:pt idx="8">
                  <c:v>3564.5</c:v>
                </c:pt>
                <c:pt idx="9">
                  <c:v>3561.8330099999998</c:v>
                </c:pt>
                <c:pt idx="10">
                  <c:v>3571.8869599999998</c:v>
                </c:pt>
                <c:pt idx="11">
                  <c:v>3594.8188500000001</c:v>
                </c:pt>
                <c:pt idx="12">
                  <c:v>3614.8300800000002</c:v>
                </c:pt>
                <c:pt idx="13">
                  <c:v>3636.5466299999998</c:v>
                </c:pt>
                <c:pt idx="14">
                  <c:v>3666.0883800000001</c:v>
                </c:pt>
                <c:pt idx="15">
                  <c:v>3713.8627900000001</c:v>
                </c:pt>
                <c:pt idx="16">
                  <c:v>3772.2597700000001</c:v>
                </c:pt>
                <c:pt idx="17">
                  <c:v>3837.3017599999998</c:v>
                </c:pt>
                <c:pt idx="18">
                  <c:v>3899.2143599999999</c:v>
                </c:pt>
                <c:pt idx="19">
                  <c:v>3947.9946300000001</c:v>
                </c:pt>
                <c:pt idx="20">
                  <c:v>3987.8066399999998</c:v>
                </c:pt>
                <c:pt idx="21">
                  <c:v>4033.16309</c:v>
                </c:pt>
                <c:pt idx="22">
                  <c:v>4092.7480500000001</c:v>
                </c:pt>
                <c:pt idx="23">
                  <c:v>4150.2705100000003</c:v>
                </c:pt>
                <c:pt idx="24">
                  <c:v>4187.5942400000004</c:v>
                </c:pt>
                <c:pt idx="25">
                  <c:v>4207.5683600000002</c:v>
                </c:pt>
                <c:pt idx="26">
                  <c:v>4221.1406299999999</c:v>
                </c:pt>
                <c:pt idx="27">
                  <c:v>4232.8613299999997</c:v>
                </c:pt>
                <c:pt idx="28">
                  <c:v>4253.8095700000003</c:v>
                </c:pt>
                <c:pt idx="29">
                  <c:v>4291.4502000000002</c:v>
                </c:pt>
                <c:pt idx="30">
                  <c:v>4343.1035199999997</c:v>
                </c:pt>
                <c:pt idx="31">
                  <c:v>4399.7622099999999</c:v>
                </c:pt>
                <c:pt idx="32">
                  <c:v>4452.6621100000002</c:v>
                </c:pt>
                <c:pt idx="33">
                  <c:v>4500.6269499999999</c:v>
                </c:pt>
                <c:pt idx="34">
                  <c:v>4549.9863299999997</c:v>
                </c:pt>
                <c:pt idx="35">
                  <c:v>4604.7294899999997</c:v>
                </c:pt>
                <c:pt idx="36">
                  <c:v>4663.2973599999996</c:v>
                </c:pt>
                <c:pt idx="37">
                  <c:v>4721.1894499999999</c:v>
                </c:pt>
                <c:pt idx="38">
                  <c:v>4773.5366199999999</c:v>
                </c:pt>
                <c:pt idx="39">
                  <c:v>4818.4267600000003</c:v>
                </c:pt>
                <c:pt idx="40">
                  <c:v>4856.6010699999997</c:v>
                </c:pt>
                <c:pt idx="42">
                  <c:v>868.79442999999992</c:v>
                </c:pt>
                <c:pt idx="43" formatCode="0%">
                  <c:v>0.21786272716572838</c:v>
                </c:pt>
                <c:pt idx="44" formatCode="0%">
                  <c:v>-3.770769027342389E-2</c:v>
                </c:pt>
                <c:pt idx="45" formatCode="0%">
                  <c:v>-6.4070615506541193</c:v>
                </c:pt>
                <c:pt idx="46" formatCode="0%">
                  <c:v>-0.35182792932569368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FC-45C2-8831-A32DDCB0A267}"/>
            </c:ext>
          </c:extLst>
        </c:ser>
        <c:ser>
          <c:idx val="1"/>
          <c:order val="1"/>
          <c:tx>
            <c:strRef>
              <c:f>'time series'!$A$10</c:f>
              <c:strCache>
                <c:ptCount val="1"/>
                <c:pt idx="0">
                  <c:v>RD</c:v>
                </c:pt>
              </c:strCache>
            </c:strRef>
          </c:tx>
          <c:spPr>
            <a:ln w="31750" cap="rnd">
              <a:solidFill>
                <a:srgbClr val="EEB500"/>
              </a:solidFill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series'!$B$10:$AV$10</c:f>
              <c:numCache>
                <c:formatCode>General</c:formatCode>
                <c:ptCount val="47"/>
                <c:pt idx="0">
                  <c:v>3446.1999500000002</c:v>
                </c:pt>
                <c:pt idx="1">
                  <c:v>3450.12012</c:v>
                </c:pt>
                <c:pt idx="2">
                  <c:v>3456.6357400000002</c:v>
                </c:pt>
                <c:pt idx="3">
                  <c:v>3456.38501</c:v>
                </c:pt>
                <c:pt idx="4">
                  <c:v>3470.3364299999998</c:v>
                </c:pt>
                <c:pt idx="5">
                  <c:v>3513.1506300000001</c:v>
                </c:pt>
                <c:pt idx="6">
                  <c:v>3550.1882300000002</c:v>
                </c:pt>
                <c:pt idx="7">
                  <c:v>3560.9692399999999</c:v>
                </c:pt>
                <c:pt idx="8">
                  <c:v>3564.5</c:v>
                </c:pt>
                <c:pt idx="9">
                  <c:v>3561.8330099999998</c:v>
                </c:pt>
                <c:pt idx="10">
                  <c:v>3571.8869599999998</c:v>
                </c:pt>
                <c:pt idx="11">
                  <c:v>3594.8188500000001</c:v>
                </c:pt>
                <c:pt idx="12">
                  <c:v>3614.8300800000002</c:v>
                </c:pt>
                <c:pt idx="13">
                  <c:v>3636.5466299999998</c:v>
                </c:pt>
                <c:pt idx="14">
                  <c:v>3666.0883800000001</c:v>
                </c:pt>
                <c:pt idx="15">
                  <c:v>3713.8627900000001</c:v>
                </c:pt>
                <c:pt idx="16">
                  <c:v>3772.2597700000001</c:v>
                </c:pt>
                <c:pt idx="17">
                  <c:v>3837.3017599999998</c:v>
                </c:pt>
                <c:pt idx="18">
                  <c:v>3899.2143599999999</c:v>
                </c:pt>
                <c:pt idx="19">
                  <c:v>3947.9946300000001</c:v>
                </c:pt>
                <c:pt idx="20">
                  <c:v>3987.6508800000001</c:v>
                </c:pt>
                <c:pt idx="21">
                  <c:v>4026.6835900000001</c:v>
                </c:pt>
                <c:pt idx="22">
                  <c:v>4062.8940400000001</c:v>
                </c:pt>
                <c:pt idx="23">
                  <c:v>4082.4609399999999</c:v>
                </c:pt>
                <c:pt idx="24">
                  <c:v>4075.3227499999998</c:v>
                </c:pt>
                <c:pt idx="25">
                  <c:v>4047.9086900000002</c:v>
                </c:pt>
                <c:pt idx="26">
                  <c:v>4013.9924299999998</c:v>
                </c:pt>
                <c:pt idx="27">
                  <c:v>3983.2275399999999</c:v>
                </c:pt>
                <c:pt idx="28">
                  <c:v>3960.6543000000001</c:v>
                </c:pt>
                <c:pt idx="29">
                  <c:v>3945.9387200000001</c:v>
                </c:pt>
                <c:pt idx="30">
                  <c:v>3935.2866199999999</c:v>
                </c:pt>
                <c:pt idx="31">
                  <c:v>3925.6650399999999</c:v>
                </c:pt>
                <c:pt idx="32">
                  <c:v>3915.8847700000001</c:v>
                </c:pt>
                <c:pt idx="33">
                  <c:v>3907.6323200000002</c:v>
                </c:pt>
                <c:pt idx="34">
                  <c:v>3902.6762699999999</c:v>
                </c:pt>
                <c:pt idx="35">
                  <c:v>3899.43896</c:v>
                </c:pt>
                <c:pt idx="36">
                  <c:v>3895.22876</c:v>
                </c:pt>
                <c:pt idx="37">
                  <c:v>3887.66626</c:v>
                </c:pt>
                <c:pt idx="38">
                  <c:v>3874.4853499999999</c:v>
                </c:pt>
                <c:pt idx="39">
                  <c:v>3854.3925800000002</c:v>
                </c:pt>
                <c:pt idx="40">
                  <c:v>3826.9731400000001</c:v>
                </c:pt>
                <c:pt idx="42">
                  <c:v>-160.67774000000009</c:v>
                </c:pt>
                <c:pt idx="43" formatCode="0%">
                  <c:v>-4.029383334581188E-2</c:v>
                </c:pt>
                <c:pt idx="44" formatCode="0%">
                  <c:v>-1.1779695497659284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3FC-45C2-8831-A32DDCB0A267}"/>
            </c:ext>
          </c:extLst>
        </c:ser>
        <c:ser>
          <c:idx val="0"/>
          <c:order val="2"/>
          <c:tx>
            <c:strRef>
              <c:f>'time series'!$A$11</c:f>
              <c:strCache>
                <c:ptCount val="1"/>
                <c:pt idx="0">
                  <c:v>LR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series'!$B$11:$AV$11</c:f>
              <c:numCache>
                <c:formatCode>General</c:formatCode>
                <c:ptCount val="47"/>
                <c:pt idx="0">
                  <c:v>3446.1999500000002</c:v>
                </c:pt>
                <c:pt idx="1">
                  <c:v>3450.12012</c:v>
                </c:pt>
                <c:pt idx="2">
                  <c:v>3456.6357400000002</c:v>
                </c:pt>
                <c:pt idx="3">
                  <c:v>3456.38501</c:v>
                </c:pt>
                <c:pt idx="4">
                  <c:v>3470.3364299999998</c:v>
                </c:pt>
                <c:pt idx="5">
                  <c:v>3513.1506300000001</c:v>
                </c:pt>
                <c:pt idx="6">
                  <c:v>3550.1882300000002</c:v>
                </c:pt>
                <c:pt idx="7">
                  <c:v>3560.9692399999999</c:v>
                </c:pt>
                <c:pt idx="8">
                  <c:v>3564.5</c:v>
                </c:pt>
                <c:pt idx="9">
                  <c:v>3561.8330099999998</c:v>
                </c:pt>
                <c:pt idx="10">
                  <c:v>3571.8869599999998</c:v>
                </c:pt>
                <c:pt idx="11">
                  <c:v>3594.8188500000001</c:v>
                </c:pt>
                <c:pt idx="12">
                  <c:v>3614.8300800000002</c:v>
                </c:pt>
                <c:pt idx="13">
                  <c:v>3636.5466299999998</c:v>
                </c:pt>
                <c:pt idx="14">
                  <c:v>3666.0883800000001</c:v>
                </c:pt>
                <c:pt idx="15">
                  <c:v>3713.96387</c:v>
                </c:pt>
                <c:pt idx="16">
                  <c:v>3773.4856</c:v>
                </c:pt>
                <c:pt idx="17">
                  <c:v>3841.2580600000001</c:v>
                </c:pt>
                <c:pt idx="18">
                  <c:v>3906.9760700000002</c:v>
                </c:pt>
                <c:pt idx="19">
                  <c:v>3959.8383800000001</c:v>
                </c:pt>
                <c:pt idx="20">
                  <c:v>4003.5764199999999</c:v>
                </c:pt>
                <c:pt idx="21">
                  <c:v>4053.5268599999999</c:v>
                </c:pt>
                <c:pt idx="22">
                  <c:v>4127.85059</c:v>
                </c:pt>
                <c:pt idx="23">
                  <c:v>4221.7456099999999</c:v>
                </c:pt>
                <c:pt idx="24">
                  <c:v>4317.2080100000003</c:v>
                </c:pt>
                <c:pt idx="25">
                  <c:v>4407.9033200000003</c:v>
                </c:pt>
                <c:pt idx="26">
                  <c:v>4494.3105500000001</c:v>
                </c:pt>
                <c:pt idx="27">
                  <c:v>4575.5561500000003</c:v>
                </c:pt>
                <c:pt idx="28">
                  <c:v>4663.7011700000003</c:v>
                </c:pt>
                <c:pt idx="29">
                  <c:v>4768.3764600000004</c:v>
                </c:pt>
                <c:pt idx="30">
                  <c:v>4888.1201199999996</c:v>
                </c:pt>
                <c:pt idx="31">
                  <c:v>5014.3979499999996</c:v>
                </c:pt>
                <c:pt idx="32">
                  <c:v>5138.5742200000004</c:v>
                </c:pt>
                <c:pt idx="33">
                  <c:v>5237.8896500000001</c:v>
                </c:pt>
                <c:pt idx="34">
                  <c:v>5294.5620099999996</c:v>
                </c:pt>
                <c:pt idx="35">
                  <c:v>5322.3290999999999</c:v>
                </c:pt>
                <c:pt idx="36">
                  <c:v>5334.9174800000001</c:v>
                </c:pt>
                <c:pt idx="37">
                  <c:v>5340.3622999999998</c:v>
                </c:pt>
                <c:pt idx="38">
                  <c:v>5342.6435499999998</c:v>
                </c:pt>
                <c:pt idx="39">
                  <c:v>5343.5771500000001</c:v>
                </c:pt>
                <c:pt idx="40">
                  <c:v>5343.9526400000004</c:v>
                </c:pt>
                <c:pt idx="42">
                  <c:v>1340.3762200000006</c:v>
                </c:pt>
                <c:pt idx="43" formatCode="0%">
                  <c:v>0.33479471337279998</c:v>
                </c:pt>
                <c:pt idx="44" formatCode="0%">
                  <c:v>0.48462476750268529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3FC-45C2-8831-A32DDCB0A267}"/>
            </c:ext>
          </c:extLst>
        </c:ser>
        <c:ser>
          <c:idx val="2"/>
          <c:order val="3"/>
          <c:tx>
            <c:strRef>
              <c:f>'time series'!$A$12</c:f>
              <c:strCache>
                <c:ptCount val="1"/>
                <c:pt idx="0">
                  <c:v>BAU</c:v>
                </c:pt>
              </c:strCache>
            </c:strRef>
          </c:tx>
          <c:spPr>
            <a:ln w="31750" cap="rnd">
              <a:solidFill>
                <a:sysClr val="window" lastClr="FFFFFF">
                  <a:lumMod val="50000"/>
                </a:sys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series'!$B$12:$AV$12</c:f>
              <c:numCache>
                <c:formatCode>General</c:formatCode>
                <c:ptCount val="47"/>
                <c:pt idx="0">
                  <c:v>3446.1999500000002</c:v>
                </c:pt>
                <c:pt idx="1">
                  <c:v>3450.12012</c:v>
                </c:pt>
                <c:pt idx="2">
                  <c:v>3456.6357400000002</c:v>
                </c:pt>
                <c:pt idx="3">
                  <c:v>3456.38501</c:v>
                </c:pt>
                <c:pt idx="4">
                  <c:v>3470.3364299999998</c:v>
                </c:pt>
                <c:pt idx="5">
                  <c:v>3513.1506300000001</c:v>
                </c:pt>
                <c:pt idx="6">
                  <c:v>3550.1882300000002</c:v>
                </c:pt>
                <c:pt idx="7">
                  <c:v>3560.9692399999999</c:v>
                </c:pt>
                <c:pt idx="8">
                  <c:v>3564.5</c:v>
                </c:pt>
                <c:pt idx="9">
                  <c:v>3561.8330099999998</c:v>
                </c:pt>
                <c:pt idx="10">
                  <c:v>3571.8869599999998</c:v>
                </c:pt>
                <c:pt idx="11">
                  <c:v>3594.8188500000001</c:v>
                </c:pt>
                <c:pt idx="12">
                  <c:v>3614.8300800000002</c:v>
                </c:pt>
                <c:pt idx="13">
                  <c:v>3636.5466299999998</c:v>
                </c:pt>
                <c:pt idx="14">
                  <c:v>3666.0883800000001</c:v>
                </c:pt>
                <c:pt idx="15">
                  <c:v>3713.96387</c:v>
                </c:pt>
                <c:pt idx="16">
                  <c:v>3773.4856</c:v>
                </c:pt>
                <c:pt idx="17">
                  <c:v>3841.2580600000001</c:v>
                </c:pt>
                <c:pt idx="18">
                  <c:v>3906.9760700000002</c:v>
                </c:pt>
                <c:pt idx="19">
                  <c:v>3959.8383800000001</c:v>
                </c:pt>
                <c:pt idx="20">
                  <c:v>4003.4204100000002</c:v>
                </c:pt>
                <c:pt idx="21">
                  <c:v>4047.0478499999999</c:v>
                </c:pt>
                <c:pt idx="22">
                  <c:v>4097.9785199999997</c:v>
                </c:pt>
                <c:pt idx="23">
                  <c:v>4153.75</c:v>
                </c:pt>
                <c:pt idx="24">
                  <c:v>4204.1020500000004</c:v>
                </c:pt>
                <c:pt idx="25">
                  <c:v>4245.9829099999997</c:v>
                </c:pt>
                <c:pt idx="26">
                  <c:v>4282.7700199999999</c:v>
                </c:pt>
                <c:pt idx="27">
                  <c:v>4318.9458000000004</c:v>
                </c:pt>
                <c:pt idx="28">
                  <c:v>4360.10059</c:v>
                </c:pt>
                <c:pt idx="29">
                  <c:v>4407.6152300000003</c:v>
                </c:pt>
                <c:pt idx="30">
                  <c:v>4458.5478499999999</c:v>
                </c:pt>
                <c:pt idx="31">
                  <c:v>4509.8559599999999</c:v>
                </c:pt>
                <c:pt idx="32">
                  <c:v>4560.0786099999996</c:v>
                </c:pt>
                <c:pt idx="33">
                  <c:v>4610.5444299999999</c:v>
                </c:pt>
                <c:pt idx="34">
                  <c:v>4662.6079099999997</c:v>
                </c:pt>
                <c:pt idx="35">
                  <c:v>4714.9404299999997</c:v>
                </c:pt>
                <c:pt idx="36">
                  <c:v>4765.5654299999997</c:v>
                </c:pt>
                <c:pt idx="37">
                  <c:v>4812.4599600000001</c:v>
                </c:pt>
                <c:pt idx="38">
                  <c:v>4852.8984399999999</c:v>
                </c:pt>
                <c:pt idx="39">
                  <c:v>4884.6298800000004</c:v>
                </c:pt>
                <c:pt idx="40">
                  <c:v>4906.2587899999999</c:v>
                </c:pt>
                <c:pt idx="42">
                  <c:v>902.83837999999969</c:v>
                </c:pt>
                <c:pt idx="43" formatCode="0%">
                  <c:v>0.2255167550589571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3FC-45C2-8831-A32DDCB0A2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747888"/>
        <c:axId val="466750720"/>
      </c:scatterChart>
      <c:valAx>
        <c:axId val="466747888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50720"/>
        <c:crosses val="autoZero"/>
        <c:crossBetween val="midCat"/>
      </c:valAx>
      <c:valAx>
        <c:axId val="46675072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acres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47888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4176725538174"/>
          <c:y val="0.88246866337969398"/>
          <c:w val="0.56199434549618899"/>
          <c:h val="8.0148159050212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Developed</a:t>
            </a:r>
            <a:r>
              <a:rPr lang="en-US" baseline="0"/>
              <a:t> Land - Tier 1</a:t>
            </a:r>
            <a:endParaRPr lang="en-US"/>
          </a:p>
        </c:rich>
      </c:tx>
      <c:layout>
        <c:manualLayout>
          <c:xMode val="edge"/>
          <c:yMode val="edge"/>
          <c:x val="0.39501268032034298"/>
          <c:y val="4.10770149058471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8114610673699"/>
          <c:y val="0.13740460012591901"/>
          <c:w val="0.79483842869570398"/>
          <c:h val="0.64139670364704604"/>
        </c:manualLayout>
      </c:layout>
      <c:scatterChart>
        <c:scatterStyle val="lineMarker"/>
        <c:varyColors val="0"/>
        <c:ser>
          <c:idx val="3"/>
          <c:order val="0"/>
          <c:tx>
            <c:strRef>
              <c:f>'time series'!$A$9</c:f>
              <c:strCache>
                <c:ptCount val="1"/>
                <c:pt idx="0">
                  <c:v>LRRD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series'!$B$9:$AV$9</c:f>
              <c:numCache>
                <c:formatCode>General</c:formatCode>
                <c:ptCount val="47"/>
                <c:pt idx="0">
                  <c:v>3446.1999500000002</c:v>
                </c:pt>
                <c:pt idx="1">
                  <c:v>3450.12012</c:v>
                </c:pt>
                <c:pt idx="2">
                  <c:v>3456.6357400000002</c:v>
                </c:pt>
                <c:pt idx="3">
                  <c:v>3456.38501</c:v>
                </c:pt>
                <c:pt idx="4">
                  <c:v>3470.3364299999998</c:v>
                </c:pt>
                <c:pt idx="5">
                  <c:v>3513.1506300000001</c:v>
                </c:pt>
                <c:pt idx="6">
                  <c:v>3550.1882300000002</c:v>
                </c:pt>
                <c:pt idx="7">
                  <c:v>3560.9692399999999</c:v>
                </c:pt>
                <c:pt idx="8">
                  <c:v>3564.5</c:v>
                </c:pt>
                <c:pt idx="9">
                  <c:v>3561.8330099999998</c:v>
                </c:pt>
                <c:pt idx="10">
                  <c:v>3571.8869599999998</c:v>
                </c:pt>
                <c:pt idx="11">
                  <c:v>3594.8188500000001</c:v>
                </c:pt>
                <c:pt idx="12">
                  <c:v>3614.8300800000002</c:v>
                </c:pt>
                <c:pt idx="13">
                  <c:v>3636.5466299999998</c:v>
                </c:pt>
                <c:pt idx="14">
                  <c:v>3666.0883800000001</c:v>
                </c:pt>
                <c:pt idx="15">
                  <c:v>3713.8627900000001</c:v>
                </c:pt>
                <c:pt idx="16">
                  <c:v>3772.2597700000001</c:v>
                </c:pt>
                <c:pt idx="17">
                  <c:v>3837.3017599999998</c:v>
                </c:pt>
                <c:pt idx="18">
                  <c:v>3899.2143599999999</c:v>
                </c:pt>
                <c:pt idx="19">
                  <c:v>3947.9946300000001</c:v>
                </c:pt>
                <c:pt idx="20">
                  <c:v>3987.8066399999998</c:v>
                </c:pt>
                <c:pt idx="21">
                  <c:v>4033.16309</c:v>
                </c:pt>
                <c:pt idx="22">
                  <c:v>4092.7480500000001</c:v>
                </c:pt>
                <c:pt idx="23">
                  <c:v>4150.2705100000003</c:v>
                </c:pt>
                <c:pt idx="24">
                  <c:v>4187.5942400000004</c:v>
                </c:pt>
                <c:pt idx="25">
                  <c:v>4207.5683600000002</c:v>
                </c:pt>
                <c:pt idx="26">
                  <c:v>4221.1406299999999</c:v>
                </c:pt>
                <c:pt idx="27">
                  <c:v>4232.8613299999997</c:v>
                </c:pt>
                <c:pt idx="28">
                  <c:v>4253.8095700000003</c:v>
                </c:pt>
                <c:pt idx="29">
                  <c:v>4291.4502000000002</c:v>
                </c:pt>
                <c:pt idx="30">
                  <c:v>4343.1035199999997</c:v>
                </c:pt>
                <c:pt idx="31">
                  <c:v>4399.7622099999999</c:v>
                </c:pt>
                <c:pt idx="32">
                  <c:v>4452.6621100000002</c:v>
                </c:pt>
                <c:pt idx="33">
                  <c:v>4500.6269499999999</c:v>
                </c:pt>
                <c:pt idx="34">
                  <c:v>4549.9863299999997</c:v>
                </c:pt>
                <c:pt idx="35">
                  <c:v>4604.7294899999997</c:v>
                </c:pt>
                <c:pt idx="36">
                  <c:v>4663.2973599999996</c:v>
                </c:pt>
                <c:pt idx="37">
                  <c:v>4721.1894499999999</c:v>
                </c:pt>
                <c:pt idx="38">
                  <c:v>4773.5366199999999</c:v>
                </c:pt>
                <c:pt idx="39">
                  <c:v>4818.4267600000003</c:v>
                </c:pt>
                <c:pt idx="40">
                  <c:v>4856.6010699999997</c:v>
                </c:pt>
                <c:pt idx="42">
                  <c:v>868.79442999999992</c:v>
                </c:pt>
                <c:pt idx="43" formatCode="0%">
                  <c:v>0.21786272716572838</c:v>
                </c:pt>
                <c:pt idx="44" formatCode="0%">
                  <c:v>-3.770769027342389E-2</c:v>
                </c:pt>
                <c:pt idx="45" formatCode="0%">
                  <c:v>-6.4070615506541193</c:v>
                </c:pt>
                <c:pt idx="46" formatCode="0%">
                  <c:v>-0.35182792932569368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A5-46AF-B65D-68E5087738C7}"/>
            </c:ext>
          </c:extLst>
        </c:ser>
        <c:ser>
          <c:idx val="1"/>
          <c:order val="1"/>
          <c:tx>
            <c:strRef>
              <c:f>'time series'!$A$10</c:f>
              <c:strCache>
                <c:ptCount val="1"/>
                <c:pt idx="0">
                  <c:v>RD</c:v>
                </c:pt>
              </c:strCache>
            </c:strRef>
          </c:tx>
          <c:spPr>
            <a:ln w="31750" cap="rnd">
              <a:solidFill>
                <a:srgbClr val="EEB500"/>
              </a:solidFill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series'!$B$10:$AV$10</c:f>
              <c:numCache>
                <c:formatCode>General</c:formatCode>
                <c:ptCount val="47"/>
                <c:pt idx="0">
                  <c:v>3446.1999500000002</c:v>
                </c:pt>
                <c:pt idx="1">
                  <c:v>3450.12012</c:v>
                </c:pt>
                <c:pt idx="2">
                  <c:v>3456.6357400000002</c:v>
                </c:pt>
                <c:pt idx="3">
                  <c:v>3456.38501</c:v>
                </c:pt>
                <c:pt idx="4">
                  <c:v>3470.3364299999998</c:v>
                </c:pt>
                <c:pt idx="5">
                  <c:v>3513.1506300000001</c:v>
                </c:pt>
                <c:pt idx="6">
                  <c:v>3550.1882300000002</c:v>
                </c:pt>
                <c:pt idx="7">
                  <c:v>3560.9692399999999</c:v>
                </c:pt>
                <c:pt idx="8">
                  <c:v>3564.5</c:v>
                </c:pt>
                <c:pt idx="9">
                  <c:v>3561.8330099999998</c:v>
                </c:pt>
                <c:pt idx="10">
                  <c:v>3571.8869599999998</c:v>
                </c:pt>
                <c:pt idx="11">
                  <c:v>3594.8188500000001</c:v>
                </c:pt>
                <c:pt idx="12">
                  <c:v>3614.8300800000002</c:v>
                </c:pt>
                <c:pt idx="13">
                  <c:v>3636.5466299999998</c:v>
                </c:pt>
                <c:pt idx="14">
                  <c:v>3666.0883800000001</c:v>
                </c:pt>
                <c:pt idx="15">
                  <c:v>3713.8627900000001</c:v>
                </c:pt>
                <c:pt idx="16">
                  <c:v>3772.2597700000001</c:v>
                </c:pt>
                <c:pt idx="17">
                  <c:v>3837.3017599999998</c:v>
                </c:pt>
                <c:pt idx="18">
                  <c:v>3899.2143599999999</c:v>
                </c:pt>
                <c:pt idx="19">
                  <c:v>3947.9946300000001</c:v>
                </c:pt>
                <c:pt idx="20">
                  <c:v>3987.6508800000001</c:v>
                </c:pt>
                <c:pt idx="21">
                  <c:v>4026.6835900000001</c:v>
                </c:pt>
                <c:pt idx="22">
                  <c:v>4062.8940400000001</c:v>
                </c:pt>
                <c:pt idx="23">
                  <c:v>4082.4609399999999</c:v>
                </c:pt>
                <c:pt idx="24">
                  <c:v>4075.3227499999998</c:v>
                </c:pt>
                <c:pt idx="25">
                  <c:v>4047.9086900000002</c:v>
                </c:pt>
                <c:pt idx="26">
                  <c:v>4013.9924299999998</c:v>
                </c:pt>
                <c:pt idx="27">
                  <c:v>3983.2275399999999</c:v>
                </c:pt>
                <c:pt idx="28">
                  <c:v>3960.6543000000001</c:v>
                </c:pt>
                <c:pt idx="29">
                  <c:v>3945.9387200000001</c:v>
                </c:pt>
                <c:pt idx="30">
                  <c:v>3935.2866199999999</c:v>
                </c:pt>
                <c:pt idx="31">
                  <c:v>3925.6650399999999</c:v>
                </c:pt>
                <c:pt idx="32">
                  <c:v>3915.8847700000001</c:v>
                </c:pt>
                <c:pt idx="33">
                  <c:v>3907.6323200000002</c:v>
                </c:pt>
                <c:pt idx="34">
                  <c:v>3902.6762699999999</c:v>
                </c:pt>
                <c:pt idx="35">
                  <c:v>3899.43896</c:v>
                </c:pt>
                <c:pt idx="36">
                  <c:v>3895.22876</c:v>
                </c:pt>
                <c:pt idx="37">
                  <c:v>3887.66626</c:v>
                </c:pt>
                <c:pt idx="38">
                  <c:v>3874.4853499999999</c:v>
                </c:pt>
                <c:pt idx="39">
                  <c:v>3854.3925800000002</c:v>
                </c:pt>
                <c:pt idx="40">
                  <c:v>3826.9731400000001</c:v>
                </c:pt>
                <c:pt idx="42">
                  <c:v>-160.67774000000009</c:v>
                </c:pt>
                <c:pt idx="43" formatCode="0%">
                  <c:v>-4.029383334581188E-2</c:v>
                </c:pt>
                <c:pt idx="44" formatCode="0%">
                  <c:v>-1.1779695497659284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A5-46AF-B65D-68E5087738C7}"/>
            </c:ext>
          </c:extLst>
        </c:ser>
        <c:ser>
          <c:idx val="0"/>
          <c:order val="2"/>
          <c:tx>
            <c:strRef>
              <c:f>'time series'!$A$11</c:f>
              <c:strCache>
                <c:ptCount val="1"/>
                <c:pt idx="0">
                  <c:v>LR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series'!$B$11:$AV$11</c:f>
              <c:numCache>
                <c:formatCode>General</c:formatCode>
                <c:ptCount val="47"/>
                <c:pt idx="0">
                  <c:v>3446.1999500000002</c:v>
                </c:pt>
                <c:pt idx="1">
                  <c:v>3450.12012</c:v>
                </c:pt>
                <c:pt idx="2">
                  <c:v>3456.6357400000002</c:v>
                </c:pt>
                <c:pt idx="3">
                  <c:v>3456.38501</c:v>
                </c:pt>
                <c:pt idx="4">
                  <c:v>3470.3364299999998</c:v>
                </c:pt>
                <c:pt idx="5">
                  <c:v>3513.1506300000001</c:v>
                </c:pt>
                <c:pt idx="6">
                  <c:v>3550.1882300000002</c:v>
                </c:pt>
                <c:pt idx="7">
                  <c:v>3560.9692399999999</c:v>
                </c:pt>
                <c:pt idx="8">
                  <c:v>3564.5</c:v>
                </c:pt>
                <c:pt idx="9">
                  <c:v>3561.8330099999998</c:v>
                </c:pt>
                <c:pt idx="10">
                  <c:v>3571.8869599999998</c:v>
                </c:pt>
                <c:pt idx="11">
                  <c:v>3594.8188500000001</c:v>
                </c:pt>
                <c:pt idx="12">
                  <c:v>3614.8300800000002</c:v>
                </c:pt>
                <c:pt idx="13">
                  <c:v>3636.5466299999998</c:v>
                </c:pt>
                <c:pt idx="14">
                  <c:v>3666.0883800000001</c:v>
                </c:pt>
                <c:pt idx="15">
                  <c:v>3713.96387</c:v>
                </c:pt>
                <c:pt idx="16">
                  <c:v>3773.4856</c:v>
                </c:pt>
                <c:pt idx="17">
                  <c:v>3841.2580600000001</c:v>
                </c:pt>
                <c:pt idx="18">
                  <c:v>3906.9760700000002</c:v>
                </c:pt>
                <c:pt idx="19">
                  <c:v>3959.8383800000001</c:v>
                </c:pt>
                <c:pt idx="20">
                  <c:v>4003.5764199999999</c:v>
                </c:pt>
                <c:pt idx="21">
                  <c:v>4053.5268599999999</c:v>
                </c:pt>
                <c:pt idx="22">
                  <c:v>4127.85059</c:v>
                </c:pt>
                <c:pt idx="23">
                  <c:v>4221.7456099999999</c:v>
                </c:pt>
                <c:pt idx="24">
                  <c:v>4317.2080100000003</c:v>
                </c:pt>
                <c:pt idx="25">
                  <c:v>4407.9033200000003</c:v>
                </c:pt>
                <c:pt idx="26">
                  <c:v>4494.3105500000001</c:v>
                </c:pt>
                <c:pt idx="27">
                  <c:v>4575.5561500000003</c:v>
                </c:pt>
                <c:pt idx="28">
                  <c:v>4663.7011700000003</c:v>
                </c:pt>
                <c:pt idx="29">
                  <c:v>4768.3764600000004</c:v>
                </c:pt>
                <c:pt idx="30">
                  <c:v>4888.1201199999996</c:v>
                </c:pt>
                <c:pt idx="31">
                  <c:v>5014.3979499999996</c:v>
                </c:pt>
                <c:pt idx="32">
                  <c:v>5138.5742200000004</c:v>
                </c:pt>
                <c:pt idx="33">
                  <c:v>5237.8896500000001</c:v>
                </c:pt>
                <c:pt idx="34">
                  <c:v>5294.5620099999996</c:v>
                </c:pt>
                <c:pt idx="35">
                  <c:v>5322.3290999999999</c:v>
                </c:pt>
                <c:pt idx="36">
                  <c:v>5334.9174800000001</c:v>
                </c:pt>
                <c:pt idx="37">
                  <c:v>5340.3622999999998</c:v>
                </c:pt>
                <c:pt idx="38">
                  <c:v>5342.6435499999998</c:v>
                </c:pt>
                <c:pt idx="39">
                  <c:v>5343.5771500000001</c:v>
                </c:pt>
                <c:pt idx="40">
                  <c:v>5343.9526400000004</c:v>
                </c:pt>
                <c:pt idx="42">
                  <c:v>1340.3762200000006</c:v>
                </c:pt>
                <c:pt idx="43" formatCode="0%">
                  <c:v>0.33479471337279998</c:v>
                </c:pt>
                <c:pt idx="44" formatCode="0%">
                  <c:v>0.48462476750268529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5A5-46AF-B65D-68E5087738C7}"/>
            </c:ext>
          </c:extLst>
        </c:ser>
        <c:ser>
          <c:idx val="2"/>
          <c:order val="3"/>
          <c:tx>
            <c:strRef>
              <c:f>'time series'!$A$12</c:f>
              <c:strCache>
                <c:ptCount val="1"/>
                <c:pt idx="0">
                  <c:v>BAU</c:v>
                </c:pt>
              </c:strCache>
            </c:strRef>
          </c:tx>
          <c:spPr>
            <a:ln w="31750" cap="rnd">
              <a:solidFill>
                <a:sysClr val="window" lastClr="FFFFFF">
                  <a:lumMod val="50000"/>
                </a:sys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series'!$B$12:$AV$12</c:f>
              <c:numCache>
                <c:formatCode>General</c:formatCode>
                <c:ptCount val="47"/>
                <c:pt idx="0">
                  <c:v>3446.1999500000002</c:v>
                </c:pt>
                <c:pt idx="1">
                  <c:v>3450.12012</c:v>
                </c:pt>
                <c:pt idx="2">
                  <c:v>3456.6357400000002</c:v>
                </c:pt>
                <c:pt idx="3">
                  <c:v>3456.38501</c:v>
                </c:pt>
                <c:pt idx="4">
                  <c:v>3470.3364299999998</c:v>
                </c:pt>
                <c:pt idx="5">
                  <c:v>3513.1506300000001</c:v>
                </c:pt>
                <c:pt idx="6">
                  <c:v>3550.1882300000002</c:v>
                </c:pt>
                <c:pt idx="7">
                  <c:v>3560.9692399999999</c:v>
                </c:pt>
                <c:pt idx="8">
                  <c:v>3564.5</c:v>
                </c:pt>
                <c:pt idx="9">
                  <c:v>3561.8330099999998</c:v>
                </c:pt>
                <c:pt idx="10">
                  <c:v>3571.8869599999998</c:v>
                </c:pt>
                <c:pt idx="11">
                  <c:v>3594.8188500000001</c:v>
                </c:pt>
                <c:pt idx="12">
                  <c:v>3614.8300800000002</c:v>
                </c:pt>
                <c:pt idx="13">
                  <c:v>3636.5466299999998</c:v>
                </c:pt>
                <c:pt idx="14">
                  <c:v>3666.0883800000001</c:v>
                </c:pt>
                <c:pt idx="15">
                  <c:v>3713.96387</c:v>
                </c:pt>
                <c:pt idx="16">
                  <c:v>3773.4856</c:v>
                </c:pt>
                <c:pt idx="17">
                  <c:v>3841.2580600000001</c:v>
                </c:pt>
                <c:pt idx="18">
                  <c:v>3906.9760700000002</c:v>
                </c:pt>
                <c:pt idx="19">
                  <c:v>3959.8383800000001</c:v>
                </c:pt>
                <c:pt idx="20">
                  <c:v>4003.4204100000002</c:v>
                </c:pt>
                <c:pt idx="21">
                  <c:v>4047.0478499999999</c:v>
                </c:pt>
                <c:pt idx="22">
                  <c:v>4097.9785199999997</c:v>
                </c:pt>
                <c:pt idx="23">
                  <c:v>4153.75</c:v>
                </c:pt>
                <c:pt idx="24">
                  <c:v>4204.1020500000004</c:v>
                </c:pt>
                <c:pt idx="25">
                  <c:v>4245.9829099999997</c:v>
                </c:pt>
                <c:pt idx="26">
                  <c:v>4282.7700199999999</c:v>
                </c:pt>
                <c:pt idx="27">
                  <c:v>4318.9458000000004</c:v>
                </c:pt>
                <c:pt idx="28">
                  <c:v>4360.10059</c:v>
                </c:pt>
                <c:pt idx="29">
                  <c:v>4407.6152300000003</c:v>
                </c:pt>
                <c:pt idx="30">
                  <c:v>4458.5478499999999</c:v>
                </c:pt>
                <c:pt idx="31">
                  <c:v>4509.8559599999999</c:v>
                </c:pt>
                <c:pt idx="32">
                  <c:v>4560.0786099999996</c:v>
                </c:pt>
                <c:pt idx="33">
                  <c:v>4610.5444299999999</c:v>
                </c:pt>
                <c:pt idx="34">
                  <c:v>4662.6079099999997</c:v>
                </c:pt>
                <c:pt idx="35">
                  <c:v>4714.9404299999997</c:v>
                </c:pt>
                <c:pt idx="36">
                  <c:v>4765.5654299999997</c:v>
                </c:pt>
                <c:pt idx="37">
                  <c:v>4812.4599600000001</c:v>
                </c:pt>
                <c:pt idx="38">
                  <c:v>4852.8984399999999</c:v>
                </c:pt>
                <c:pt idx="39">
                  <c:v>4884.6298800000004</c:v>
                </c:pt>
                <c:pt idx="40">
                  <c:v>4906.2587899999999</c:v>
                </c:pt>
                <c:pt idx="42">
                  <c:v>902.83837999999969</c:v>
                </c:pt>
                <c:pt idx="43" formatCode="0%">
                  <c:v>0.2255167550589571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5A5-46AF-B65D-68E5087738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220352"/>
        <c:axId val="467222640"/>
      </c:scatterChart>
      <c:valAx>
        <c:axId val="467220352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222640"/>
        <c:crosses val="autoZero"/>
        <c:crossBetween val="midCat"/>
      </c:valAx>
      <c:valAx>
        <c:axId val="46722264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Thousand acres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220352"/>
        <c:crosses val="autoZero"/>
        <c:crossBetween val="midCat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4176725538174"/>
          <c:y val="0.88246866337969398"/>
          <c:w val="0.54033420822397205"/>
          <c:h val="8.93318022747156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558114610673699"/>
          <c:y val="0.13740460012591901"/>
          <c:w val="0.79483842869570398"/>
          <c:h val="0.64139670364704604"/>
        </c:manualLayout>
      </c:layout>
      <c:scatterChart>
        <c:scatterStyle val="lineMarker"/>
        <c:varyColors val="0"/>
        <c:ser>
          <c:idx val="3"/>
          <c:order val="0"/>
          <c:tx>
            <c:strRef>
              <c:f>'time series'!$A$18</c:f>
              <c:strCache>
                <c:ptCount val="1"/>
                <c:pt idx="0">
                  <c:v>LRRD</c:v>
                </c:pt>
              </c:strCache>
            </c:strRef>
          </c:tx>
          <c:spPr>
            <a:ln w="31750" cap="rnd">
              <a:solidFill>
                <a:srgbClr val="70AD47"/>
              </a:solidFill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series'!$B$18:$AV$18</c:f>
              <c:numCache>
                <c:formatCode>0%</c:formatCode>
                <c:ptCount val="47"/>
                <c:pt idx="0">
                  <c:v>0.64484858744625628</c:v>
                </c:pt>
                <c:pt idx="1">
                  <c:v>0.64558206672732954</c:v>
                </c:pt>
                <c:pt idx="2">
                  <c:v>0.64680126121311754</c:v>
                </c:pt>
                <c:pt idx="3">
                  <c:v>0.64675434493601391</c:v>
                </c:pt>
                <c:pt idx="4">
                  <c:v>0.64936491681296671</c:v>
                </c:pt>
                <c:pt idx="5">
                  <c:v>0.65737625518957876</c:v>
                </c:pt>
                <c:pt idx="6">
                  <c:v>0.66430668355814815</c:v>
                </c:pt>
                <c:pt idx="7">
                  <c:v>0.66632401236848759</c:v>
                </c:pt>
                <c:pt idx="8">
                  <c:v>0.66698468366648234</c:v>
                </c:pt>
                <c:pt idx="9">
                  <c:v>0.66648557879792536</c:v>
                </c:pt>
                <c:pt idx="10">
                  <c:v>0.66836704349134435</c:v>
                </c:pt>
                <c:pt idx="11">
                  <c:v>0.67265796853942705</c:v>
                </c:pt>
                <c:pt idx="12">
                  <c:v>0.67640244465392596</c:v>
                </c:pt>
                <c:pt idx="13">
                  <c:v>0.68046601809565432</c:v>
                </c:pt>
                <c:pt idx="14">
                  <c:v>0.6859938330903097</c:v>
                </c:pt>
                <c:pt idx="15">
                  <c:v>0.69493325800781869</c:v>
                </c:pt>
                <c:pt idx="16">
                  <c:v>0.70586048965755432</c:v>
                </c:pt>
                <c:pt idx="17">
                  <c:v>0.71803100028796074</c:v>
                </c:pt>
                <c:pt idx="18">
                  <c:v>0.72961607239189874</c:v>
                </c:pt>
                <c:pt idx="19">
                  <c:v>0.73874377498058552</c:v>
                </c:pt>
                <c:pt idx="20">
                  <c:v>0.74619328105021687</c:v>
                </c:pt>
                <c:pt idx="21">
                  <c:v>0.75468038978030794</c:v>
                </c:pt>
                <c:pt idx="22">
                  <c:v>0.76582978354772413</c:v>
                </c:pt>
                <c:pt idx="23">
                  <c:v>0.77659338248593313</c:v>
                </c:pt>
                <c:pt idx="24">
                  <c:v>0.78357728138307869</c:v>
                </c:pt>
                <c:pt idx="25">
                  <c:v>0.78731488389974613</c:v>
                </c:pt>
                <c:pt idx="26">
                  <c:v>0.78985443899909835</c:v>
                </c:pt>
                <c:pt idx="27">
                  <c:v>0.79204760140107611</c:v>
                </c:pt>
                <c:pt idx="28">
                  <c:v>0.79596733631193006</c:v>
                </c:pt>
                <c:pt idx="29">
                  <c:v>0.80301067586406583</c:v>
                </c:pt>
                <c:pt idx="30">
                  <c:v>0.8126759790764444</c:v>
                </c:pt>
                <c:pt idx="31">
                  <c:v>0.82327788072509278</c:v>
                </c:pt>
                <c:pt idx="32">
                  <c:v>0.83317636600120726</c:v>
                </c:pt>
                <c:pt idx="33">
                  <c:v>0.8421515619432165</c:v>
                </c:pt>
                <c:pt idx="34">
                  <c:v>0.85138754797286187</c:v>
                </c:pt>
                <c:pt idx="35">
                  <c:v>0.86163093815587788</c:v>
                </c:pt>
                <c:pt idx="36">
                  <c:v>0.87258992110374001</c:v>
                </c:pt>
                <c:pt idx="37">
                  <c:v>0.88342261101087283</c:v>
                </c:pt>
                <c:pt idx="38">
                  <c:v>0.89321774295594436</c:v>
                </c:pt>
                <c:pt idx="39">
                  <c:v>0.90161760815877823</c:v>
                </c:pt>
                <c:pt idx="40">
                  <c:v>0.90876065096214231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6F-43AD-82F5-8D6389D5168C}"/>
            </c:ext>
          </c:extLst>
        </c:ser>
        <c:ser>
          <c:idx val="1"/>
          <c:order val="1"/>
          <c:tx>
            <c:strRef>
              <c:f>'time series'!$A$19</c:f>
              <c:strCache>
                <c:ptCount val="1"/>
                <c:pt idx="0">
                  <c:v>RD</c:v>
                </c:pt>
              </c:strCache>
            </c:strRef>
          </c:tx>
          <c:spPr>
            <a:ln w="31750" cap="rnd">
              <a:solidFill>
                <a:srgbClr val="EEB500"/>
              </a:solidFill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series'!$B$19:$AV$19</c:f>
              <c:numCache>
                <c:formatCode>0%</c:formatCode>
                <c:ptCount val="47"/>
                <c:pt idx="0">
                  <c:v>0.64484858744625628</c:v>
                </c:pt>
                <c:pt idx="1">
                  <c:v>0.64558206672732954</c:v>
                </c:pt>
                <c:pt idx="2">
                  <c:v>0.64680126121311754</c:v>
                </c:pt>
                <c:pt idx="3">
                  <c:v>0.64675434493601391</c:v>
                </c:pt>
                <c:pt idx="4">
                  <c:v>0.64936491681296671</c:v>
                </c:pt>
                <c:pt idx="5">
                  <c:v>0.65737625518957876</c:v>
                </c:pt>
                <c:pt idx="6">
                  <c:v>0.66430668355814815</c:v>
                </c:pt>
                <c:pt idx="7">
                  <c:v>0.66632401236848759</c:v>
                </c:pt>
                <c:pt idx="8">
                  <c:v>0.66698468366648234</c:v>
                </c:pt>
                <c:pt idx="9">
                  <c:v>0.66648557879792536</c:v>
                </c:pt>
                <c:pt idx="10">
                  <c:v>0.66836704349134435</c:v>
                </c:pt>
                <c:pt idx="11">
                  <c:v>0.67265796853942705</c:v>
                </c:pt>
                <c:pt idx="12">
                  <c:v>0.67640244465392596</c:v>
                </c:pt>
                <c:pt idx="13">
                  <c:v>0.68046601809565432</c:v>
                </c:pt>
                <c:pt idx="14">
                  <c:v>0.6859938330903097</c:v>
                </c:pt>
                <c:pt idx="15">
                  <c:v>0.69493325800781869</c:v>
                </c:pt>
                <c:pt idx="16">
                  <c:v>0.70586048965755432</c:v>
                </c:pt>
                <c:pt idx="17">
                  <c:v>0.71803100028796074</c:v>
                </c:pt>
                <c:pt idx="18">
                  <c:v>0.72961607239189874</c:v>
                </c:pt>
                <c:pt idx="19">
                  <c:v>0.73874377498058552</c:v>
                </c:pt>
                <c:pt idx="20">
                  <c:v>0.74616413543811766</c:v>
                </c:pt>
                <c:pt idx="21">
                  <c:v>0.75346795391385224</c:v>
                </c:pt>
                <c:pt idx="22">
                  <c:v>0.76024353935750788</c:v>
                </c:pt>
                <c:pt idx="23">
                  <c:v>0.76390494128569508</c:v>
                </c:pt>
                <c:pt idx="24">
                  <c:v>0.7625691836856695</c:v>
                </c:pt>
                <c:pt idx="25">
                  <c:v>0.75743956785151878</c:v>
                </c:pt>
                <c:pt idx="26">
                  <c:v>0.75109313260294708</c:v>
                </c:pt>
                <c:pt idx="27">
                  <c:v>0.74533644571146607</c:v>
                </c:pt>
                <c:pt idx="28">
                  <c:v>0.74111250194573042</c:v>
                </c:pt>
                <c:pt idx="29">
                  <c:v>0.73835900937761945</c:v>
                </c:pt>
                <c:pt idx="30">
                  <c:v>0.73636580204170021</c:v>
                </c:pt>
                <c:pt idx="31">
                  <c:v>0.73456542429091565</c:v>
                </c:pt>
                <c:pt idx="32">
                  <c:v>0.73273528548701694</c:v>
                </c:pt>
                <c:pt idx="33">
                  <c:v>0.73119116477489765</c:v>
                </c:pt>
                <c:pt idx="34">
                  <c:v>0.73026372807743678</c:v>
                </c:pt>
                <c:pt idx="35">
                  <c:v>0.72965789992288577</c:v>
                </c:pt>
                <c:pt idx="36">
                  <c:v>0.72886995916756625</c:v>
                </c:pt>
                <c:pt idx="37">
                  <c:v>0.72745487435334222</c:v>
                </c:pt>
                <c:pt idx="38">
                  <c:v>0.72498848022723916</c:v>
                </c:pt>
                <c:pt idx="39">
                  <c:v>0.72122881429550711</c:v>
                </c:pt>
                <c:pt idx="40">
                  <c:v>0.71609805948525929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C6F-43AD-82F5-8D6389D5168C}"/>
            </c:ext>
          </c:extLst>
        </c:ser>
        <c:ser>
          <c:idx val="0"/>
          <c:order val="2"/>
          <c:tx>
            <c:strRef>
              <c:f>'time series'!$A$20</c:f>
              <c:strCache>
                <c:ptCount val="1"/>
                <c:pt idx="0">
                  <c:v>LR</c:v>
                </c:pt>
              </c:strCache>
            </c:strRef>
          </c:tx>
          <c:spPr>
            <a:ln w="31750" cap="rnd">
              <a:solidFill>
                <a:srgbClr val="5B9BD5"/>
              </a:solidFill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series'!$B$20:$AV$20</c:f>
              <c:numCache>
                <c:formatCode>0%</c:formatCode>
                <c:ptCount val="47"/>
                <c:pt idx="0">
                  <c:v>0.64484858744625628</c:v>
                </c:pt>
                <c:pt idx="1">
                  <c:v>0.64558206672732954</c:v>
                </c:pt>
                <c:pt idx="2">
                  <c:v>0.64680126121311754</c:v>
                </c:pt>
                <c:pt idx="3">
                  <c:v>0.64675434493601391</c:v>
                </c:pt>
                <c:pt idx="4">
                  <c:v>0.64936491681296671</c:v>
                </c:pt>
                <c:pt idx="5">
                  <c:v>0.65737625518957876</c:v>
                </c:pt>
                <c:pt idx="6">
                  <c:v>0.66430668355814815</c:v>
                </c:pt>
                <c:pt idx="7">
                  <c:v>0.66632401236848759</c:v>
                </c:pt>
                <c:pt idx="8">
                  <c:v>0.66698468366648234</c:v>
                </c:pt>
                <c:pt idx="9">
                  <c:v>0.66648557879792536</c:v>
                </c:pt>
                <c:pt idx="10">
                  <c:v>0.66836704349134435</c:v>
                </c:pt>
                <c:pt idx="11">
                  <c:v>0.67265796853942705</c:v>
                </c:pt>
                <c:pt idx="12">
                  <c:v>0.67640244465392596</c:v>
                </c:pt>
                <c:pt idx="13">
                  <c:v>0.68046601809565432</c:v>
                </c:pt>
                <c:pt idx="14">
                  <c:v>0.6859938330903097</c:v>
                </c:pt>
                <c:pt idx="15">
                  <c:v>0.69495217196821291</c:v>
                </c:pt>
                <c:pt idx="16">
                  <c:v>0.70608986542083507</c:v>
                </c:pt>
                <c:pt idx="17">
                  <c:v>0.71877129808680762</c:v>
                </c:pt>
                <c:pt idx="18">
                  <c:v>0.73106843377611486</c:v>
                </c:pt>
                <c:pt idx="19">
                  <c:v>0.74095996254032548</c:v>
                </c:pt>
                <c:pt idx="20">
                  <c:v>0.7491441021260451</c:v>
                </c:pt>
                <c:pt idx="21">
                  <c:v>0.75849083273489637</c:v>
                </c:pt>
                <c:pt idx="22">
                  <c:v>0.77239812596259017</c:v>
                </c:pt>
                <c:pt idx="23">
                  <c:v>0.78996771303590008</c:v>
                </c:pt>
                <c:pt idx="24">
                  <c:v>0.80783044434626294</c:v>
                </c:pt>
                <c:pt idx="25">
                  <c:v>0.82480130890306091</c:v>
                </c:pt>
                <c:pt idx="26">
                  <c:v>0.84096964524917506</c:v>
                </c:pt>
                <c:pt idx="27">
                  <c:v>0.85617221806872723</c:v>
                </c:pt>
                <c:pt idx="28">
                  <c:v>0.87266572152634736</c:v>
                </c:pt>
                <c:pt idx="29">
                  <c:v>0.89225250800274969</c:v>
                </c:pt>
                <c:pt idx="30">
                  <c:v>0.91465878859923344</c:v>
                </c:pt>
                <c:pt idx="31">
                  <c:v>0.93828773473379368</c:v>
                </c:pt>
                <c:pt idx="32">
                  <c:v>0.96152335148715973</c:v>
                </c:pt>
                <c:pt idx="33">
                  <c:v>0.98010721595881389</c:v>
                </c:pt>
                <c:pt idx="34">
                  <c:v>0.99071158468385268</c:v>
                </c:pt>
                <c:pt idx="35">
                  <c:v>0.99590723528198599</c:v>
                </c:pt>
                <c:pt idx="36">
                  <c:v>0.99826257336679125</c:v>
                </c:pt>
                <c:pt idx="37">
                  <c:v>0.99928140075167493</c:v>
                </c:pt>
                <c:pt idx="38">
                  <c:v>0.99970826517910616</c:v>
                </c:pt>
                <c:pt idx="39">
                  <c:v>0.99988305083107687</c:v>
                </c:pt>
                <c:pt idx="40">
                  <c:v>0.99995322033671985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C6F-43AD-82F5-8D6389D5168C}"/>
            </c:ext>
          </c:extLst>
        </c:ser>
        <c:ser>
          <c:idx val="2"/>
          <c:order val="3"/>
          <c:tx>
            <c:strRef>
              <c:f>'time series'!$A$21</c:f>
              <c:strCache>
                <c:ptCount val="1"/>
                <c:pt idx="0">
                  <c:v>BAU</c:v>
                </c:pt>
              </c:strCache>
            </c:strRef>
          </c:tx>
          <c:spPr>
            <a:ln w="31750" cap="rnd">
              <a:solidFill>
                <a:sysClr val="window" lastClr="FFFFFF">
                  <a:lumMod val="50000"/>
                </a:sysClr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'time series'!$B$1:$AV$1</c:f>
              <c:numCache>
                <c:formatCode>General</c:formatCode>
                <c:ptCount val="4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'time series'!$B$21:$AV$21</c:f>
              <c:numCache>
                <c:formatCode>0%</c:formatCode>
                <c:ptCount val="47"/>
                <c:pt idx="0">
                  <c:v>0.64484858744625628</c:v>
                </c:pt>
                <c:pt idx="1">
                  <c:v>0.64558206672732954</c:v>
                </c:pt>
                <c:pt idx="2">
                  <c:v>0.64680126121311754</c:v>
                </c:pt>
                <c:pt idx="3">
                  <c:v>0.64675434493601391</c:v>
                </c:pt>
                <c:pt idx="4">
                  <c:v>0.64936491681296671</c:v>
                </c:pt>
                <c:pt idx="5">
                  <c:v>0.65737625518957876</c:v>
                </c:pt>
                <c:pt idx="6">
                  <c:v>0.66430668355814815</c:v>
                </c:pt>
                <c:pt idx="7">
                  <c:v>0.66632401236848759</c:v>
                </c:pt>
                <c:pt idx="8">
                  <c:v>0.66698468366648234</c:v>
                </c:pt>
                <c:pt idx="9">
                  <c:v>0.66648557879792536</c:v>
                </c:pt>
                <c:pt idx="10">
                  <c:v>0.66836704349134435</c:v>
                </c:pt>
                <c:pt idx="11">
                  <c:v>0.67265796853942705</c:v>
                </c:pt>
                <c:pt idx="12">
                  <c:v>0.67640244465392596</c:v>
                </c:pt>
                <c:pt idx="13">
                  <c:v>0.68046601809565432</c:v>
                </c:pt>
                <c:pt idx="14">
                  <c:v>0.6859938330903097</c:v>
                </c:pt>
                <c:pt idx="15">
                  <c:v>0.69495217196821291</c:v>
                </c:pt>
                <c:pt idx="16">
                  <c:v>0.70608986542083507</c:v>
                </c:pt>
                <c:pt idx="17">
                  <c:v>0.71877129808680762</c:v>
                </c:pt>
                <c:pt idx="18">
                  <c:v>0.73106843377611486</c:v>
                </c:pt>
                <c:pt idx="19">
                  <c:v>0.74095996254032548</c:v>
                </c:pt>
                <c:pt idx="20">
                  <c:v>0.74911490973426553</c:v>
                </c:pt>
                <c:pt idx="21">
                  <c:v>0.7572784885566225</c:v>
                </c:pt>
                <c:pt idx="22">
                  <c:v>0.76680850240825904</c:v>
                </c:pt>
                <c:pt idx="23">
                  <c:v>0.77724446026554161</c:v>
                </c:pt>
                <c:pt idx="24">
                  <c:v>0.78666620168911783</c:v>
                </c:pt>
                <c:pt idx="25">
                  <c:v>0.79450296603783654</c:v>
                </c:pt>
                <c:pt idx="26">
                  <c:v>0.80138645167793365</c:v>
                </c:pt>
                <c:pt idx="27">
                  <c:v>0.8081556173897273</c:v>
                </c:pt>
                <c:pt idx="28">
                  <c:v>0.81585637428390445</c:v>
                </c:pt>
                <c:pt idx="29">
                  <c:v>0.82474732778934501</c:v>
                </c:pt>
                <c:pt idx="30">
                  <c:v>0.83427777453896057</c:v>
                </c:pt>
                <c:pt idx="31">
                  <c:v>0.84387848249740505</c:v>
                </c:pt>
                <c:pt idx="32">
                  <c:v>0.85327600233282375</c:v>
                </c:pt>
                <c:pt idx="33">
                  <c:v>0.86271918029844641</c:v>
                </c:pt>
                <c:pt idx="34">
                  <c:v>0.87246115213136699</c:v>
                </c:pt>
                <c:pt idx="35">
                  <c:v>0.88225346458950804</c:v>
                </c:pt>
                <c:pt idx="36">
                  <c:v>0.89172618461937647</c:v>
                </c:pt>
                <c:pt idx="37">
                  <c:v>0.90050102591169701</c:v>
                </c:pt>
                <c:pt idx="38">
                  <c:v>0.90806781982353868</c:v>
                </c:pt>
                <c:pt idx="39">
                  <c:v>0.91400544794137328</c:v>
                </c:pt>
                <c:pt idx="40">
                  <c:v>0.91805253664557884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C6F-43AD-82F5-8D6389D51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5418688"/>
        <c:axId val="466873840"/>
      </c:scatterChart>
      <c:valAx>
        <c:axId val="465418688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873840"/>
        <c:crosses val="autoZero"/>
        <c:crossBetween val="midCat"/>
      </c:valAx>
      <c:valAx>
        <c:axId val="466873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 of available land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418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4176725538174"/>
          <c:y val="0.88246866337969398"/>
          <c:w val="0.56199434549618899"/>
          <c:h val="8.01481590502122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Congestion - Tier 1</a:t>
            </a:r>
          </a:p>
        </c:rich>
      </c:tx>
      <c:layout>
        <c:manualLayout>
          <c:xMode val="edge"/>
          <c:yMode val="edge"/>
          <c:x val="0.174424888065462"/>
          <c:y val="1.6154905542416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58122802217301"/>
          <c:y val="0.220478431981911"/>
          <c:w val="0.55466188348078105"/>
          <c:h val="0.64139670364704604"/>
        </c:manualLayout>
      </c:layout>
      <c:scatterChart>
        <c:scatterStyle val="lineMarker"/>
        <c:varyColors val="0"/>
        <c:ser>
          <c:idx val="3"/>
          <c:order val="0"/>
          <c:tx>
            <c:strRef>
              <c:f>[1]Transportation!$A$17</c:f>
              <c:strCache>
                <c:ptCount val="1"/>
                <c:pt idx="0">
                  <c:v>Light Rail +Redev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[1]Transportation!$B$1:$AP$1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  <c:extLst xmlns:c15="http://schemas.microsoft.com/office/drawing/2012/chart"/>
            </c:numRef>
          </c:xVal>
          <c:yVal>
            <c:numRef>
              <c:f>[1]Transportation!$B$17:$AP$17</c:f>
              <c:numCache>
                <c:formatCode>General</c:formatCode>
                <c:ptCount val="41"/>
                <c:pt idx="0">
                  <c:v>1.0988800000000001</c:v>
                </c:pt>
                <c:pt idx="1">
                  <c:v>1.11124</c:v>
                </c:pt>
                <c:pt idx="2">
                  <c:v>1.1230599999999999</c:v>
                </c:pt>
                <c:pt idx="3">
                  <c:v>1.1398299999999999</c:v>
                </c:pt>
                <c:pt idx="4">
                  <c:v>1.14873</c:v>
                </c:pt>
                <c:pt idx="5">
                  <c:v>1.1579999999999999</c:v>
                </c:pt>
                <c:pt idx="6">
                  <c:v>1.16954</c:v>
                </c:pt>
                <c:pt idx="7">
                  <c:v>1.17116</c:v>
                </c:pt>
                <c:pt idx="8">
                  <c:v>1.1689000000000001</c:v>
                </c:pt>
                <c:pt idx="9">
                  <c:v>1.16456</c:v>
                </c:pt>
                <c:pt idx="10">
                  <c:v>1.1569799999999999</c:v>
                </c:pt>
                <c:pt idx="11">
                  <c:v>1.1444099999999999</c:v>
                </c:pt>
                <c:pt idx="12">
                  <c:v>1.1351199999999999</c:v>
                </c:pt>
                <c:pt idx="13">
                  <c:v>1.12785</c:v>
                </c:pt>
                <c:pt idx="14">
                  <c:v>1.12229</c:v>
                </c:pt>
                <c:pt idx="15">
                  <c:v>1.1192800000000001</c:v>
                </c:pt>
                <c:pt idx="16">
                  <c:v>1.12632</c:v>
                </c:pt>
                <c:pt idx="17">
                  <c:v>1.1420699999999999</c:v>
                </c:pt>
                <c:pt idx="18">
                  <c:v>1.1575500000000001</c:v>
                </c:pt>
                <c:pt idx="19">
                  <c:v>1.1706099999999999</c:v>
                </c:pt>
                <c:pt idx="20">
                  <c:v>1.1871799999999999</c:v>
                </c:pt>
                <c:pt idx="21">
                  <c:v>1.19764</c:v>
                </c:pt>
                <c:pt idx="22">
                  <c:v>1.20505</c:v>
                </c:pt>
                <c:pt idx="23">
                  <c:v>1.21139</c:v>
                </c:pt>
                <c:pt idx="24">
                  <c:v>1.2171700000000001</c:v>
                </c:pt>
                <c:pt idx="25">
                  <c:v>1.2170399999999999</c:v>
                </c:pt>
                <c:pt idx="26">
                  <c:v>1.2023900000000001</c:v>
                </c:pt>
                <c:pt idx="27">
                  <c:v>1.2093</c:v>
                </c:pt>
                <c:pt idx="28">
                  <c:v>1.2168000000000001</c:v>
                </c:pt>
                <c:pt idx="29">
                  <c:v>1.22509</c:v>
                </c:pt>
                <c:pt idx="30">
                  <c:v>1.2335</c:v>
                </c:pt>
                <c:pt idx="31">
                  <c:v>1.24173</c:v>
                </c:pt>
                <c:pt idx="32">
                  <c:v>1.2495700000000001</c:v>
                </c:pt>
                <c:pt idx="33">
                  <c:v>1.2572399999999999</c:v>
                </c:pt>
                <c:pt idx="34">
                  <c:v>1.2656000000000001</c:v>
                </c:pt>
                <c:pt idx="35">
                  <c:v>1.2721499999999999</c:v>
                </c:pt>
                <c:pt idx="36">
                  <c:v>1.2784599999999999</c:v>
                </c:pt>
                <c:pt idx="37">
                  <c:v>1.28433</c:v>
                </c:pt>
                <c:pt idx="38">
                  <c:v>1.28992</c:v>
                </c:pt>
                <c:pt idx="39">
                  <c:v>1.29572</c:v>
                </c:pt>
                <c:pt idx="40">
                  <c:v>1.3025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0-3ACF-4ABE-A441-6BC003AC97A8}"/>
            </c:ext>
          </c:extLst>
        </c:ser>
        <c:ser>
          <c:idx val="1"/>
          <c:order val="1"/>
          <c:tx>
            <c:strRef>
              <c:f>[1]Transportation!$A$18</c:f>
              <c:strCache>
                <c:ptCount val="1"/>
                <c:pt idx="0">
                  <c:v>Redev</c:v>
                </c:pt>
              </c:strCache>
              <c:extLst xmlns:c15="http://schemas.microsoft.com/office/drawing/2012/chart"/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[1]Transportation!$B$1:$AP$1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  <c:extLst xmlns:c15="http://schemas.microsoft.com/office/drawing/2012/chart"/>
            </c:numRef>
          </c:xVal>
          <c:yVal>
            <c:numRef>
              <c:f>[1]Transportation!$B$18:$AP$18</c:f>
              <c:numCache>
                <c:formatCode>General</c:formatCode>
                <c:ptCount val="41"/>
                <c:pt idx="0">
                  <c:v>1.0988800000000001</c:v>
                </c:pt>
                <c:pt idx="1">
                  <c:v>1.11124</c:v>
                </c:pt>
                <c:pt idx="2">
                  <c:v>1.1230599999999999</c:v>
                </c:pt>
                <c:pt idx="3">
                  <c:v>1.1398299999999999</c:v>
                </c:pt>
                <c:pt idx="4">
                  <c:v>1.14873</c:v>
                </c:pt>
                <c:pt idx="5">
                  <c:v>1.1579999999999999</c:v>
                </c:pt>
                <c:pt idx="6">
                  <c:v>1.16954</c:v>
                </c:pt>
                <c:pt idx="7">
                  <c:v>1.17116</c:v>
                </c:pt>
                <c:pt idx="8">
                  <c:v>1.1689000000000001</c:v>
                </c:pt>
                <c:pt idx="9">
                  <c:v>1.16456</c:v>
                </c:pt>
                <c:pt idx="10">
                  <c:v>1.1569799999999999</c:v>
                </c:pt>
                <c:pt idx="11">
                  <c:v>1.1444099999999999</c:v>
                </c:pt>
                <c:pt idx="12">
                  <c:v>1.1351199999999999</c:v>
                </c:pt>
                <c:pt idx="13">
                  <c:v>1.12785</c:v>
                </c:pt>
                <c:pt idx="14">
                  <c:v>1.12229</c:v>
                </c:pt>
                <c:pt idx="15">
                  <c:v>1.1192800000000001</c:v>
                </c:pt>
                <c:pt idx="16">
                  <c:v>1.12632</c:v>
                </c:pt>
                <c:pt idx="17">
                  <c:v>1.1420699999999999</c:v>
                </c:pt>
                <c:pt idx="18">
                  <c:v>1.1575500000000001</c:v>
                </c:pt>
                <c:pt idx="19">
                  <c:v>1.1706099999999999</c:v>
                </c:pt>
                <c:pt idx="20">
                  <c:v>1.18123</c:v>
                </c:pt>
                <c:pt idx="21">
                  <c:v>1.18998</c:v>
                </c:pt>
                <c:pt idx="22">
                  <c:v>1.1970000000000001</c:v>
                </c:pt>
                <c:pt idx="23">
                  <c:v>1.20252</c:v>
                </c:pt>
                <c:pt idx="24">
                  <c:v>1.2068000000000001</c:v>
                </c:pt>
                <c:pt idx="25">
                  <c:v>1.21011</c:v>
                </c:pt>
                <c:pt idx="26">
                  <c:v>1.2131099999999999</c:v>
                </c:pt>
                <c:pt idx="27">
                  <c:v>1.216</c:v>
                </c:pt>
                <c:pt idx="28">
                  <c:v>1.21852</c:v>
                </c:pt>
                <c:pt idx="29">
                  <c:v>1.2209700000000001</c:v>
                </c:pt>
                <c:pt idx="30">
                  <c:v>1.2230300000000001</c:v>
                </c:pt>
                <c:pt idx="31">
                  <c:v>1.2247699999999999</c:v>
                </c:pt>
                <c:pt idx="32">
                  <c:v>1.2259899999999999</c:v>
                </c:pt>
                <c:pt idx="33">
                  <c:v>1.22681</c:v>
                </c:pt>
                <c:pt idx="34">
                  <c:v>1.2269399999999999</c:v>
                </c:pt>
                <c:pt idx="35">
                  <c:v>1.2262599999999999</c:v>
                </c:pt>
                <c:pt idx="36">
                  <c:v>1.22525</c:v>
                </c:pt>
                <c:pt idx="37">
                  <c:v>1.2236400000000001</c:v>
                </c:pt>
                <c:pt idx="38">
                  <c:v>1.2214799999999999</c:v>
                </c:pt>
                <c:pt idx="39">
                  <c:v>1.21916</c:v>
                </c:pt>
                <c:pt idx="40">
                  <c:v>1.2162999999999999</c:v>
                </c:pt>
              </c:numCache>
              <c:extLst xmlns:c15="http://schemas.microsoft.com/office/drawing/2012/chart"/>
            </c:numRef>
          </c:yVal>
          <c:smooth val="0"/>
          <c:extLst>
            <c:ext xmlns:c16="http://schemas.microsoft.com/office/drawing/2014/chart" uri="{C3380CC4-5D6E-409C-BE32-E72D297353CC}">
              <c16:uniqueId val="{00000001-3ACF-4ABE-A441-6BC003AC97A8}"/>
            </c:ext>
          </c:extLst>
        </c:ser>
        <c:ser>
          <c:idx val="0"/>
          <c:order val="2"/>
          <c:tx>
            <c:strRef>
              <c:f>[1]Transportation!$A$19</c:f>
              <c:strCache>
                <c:ptCount val="1"/>
                <c:pt idx="0">
                  <c:v>Light Rail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[1]Transportation!$B$1:$AP$1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[1]Transportation!$B$19:$AP$19</c:f>
              <c:numCache>
                <c:formatCode>General</c:formatCode>
                <c:ptCount val="41"/>
                <c:pt idx="0">
                  <c:v>1.0988800000000001</c:v>
                </c:pt>
                <c:pt idx="1">
                  <c:v>1.11124</c:v>
                </c:pt>
                <c:pt idx="2">
                  <c:v>1.1230599999999999</c:v>
                </c:pt>
                <c:pt idx="3">
                  <c:v>1.1398299999999999</c:v>
                </c:pt>
                <c:pt idx="4">
                  <c:v>1.14873</c:v>
                </c:pt>
                <c:pt idx="5">
                  <c:v>1.1579999999999999</c:v>
                </c:pt>
                <c:pt idx="6">
                  <c:v>1.16954</c:v>
                </c:pt>
                <c:pt idx="7">
                  <c:v>1.17116</c:v>
                </c:pt>
                <c:pt idx="8">
                  <c:v>1.1689000000000001</c:v>
                </c:pt>
                <c:pt idx="9">
                  <c:v>1.16456</c:v>
                </c:pt>
                <c:pt idx="10">
                  <c:v>1.1569799999999999</c:v>
                </c:pt>
                <c:pt idx="11">
                  <c:v>1.1444099999999999</c:v>
                </c:pt>
                <c:pt idx="12">
                  <c:v>1.1351199999999999</c:v>
                </c:pt>
                <c:pt idx="13">
                  <c:v>1.12785</c:v>
                </c:pt>
                <c:pt idx="14">
                  <c:v>1.12229</c:v>
                </c:pt>
                <c:pt idx="15">
                  <c:v>1.1192800000000001</c:v>
                </c:pt>
                <c:pt idx="16">
                  <c:v>1.12632</c:v>
                </c:pt>
                <c:pt idx="17">
                  <c:v>1.14208</c:v>
                </c:pt>
                <c:pt idx="18">
                  <c:v>1.1575599999999999</c:v>
                </c:pt>
                <c:pt idx="19">
                  <c:v>1.1706300000000001</c:v>
                </c:pt>
                <c:pt idx="20">
                  <c:v>1.1872199999999999</c:v>
                </c:pt>
                <c:pt idx="21">
                  <c:v>1.19712</c:v>
                </c:pt>
                <c:pt idx="22">
                  <c:v>1.2031400000000001</c:v>
                </c:pt>
                <c:pt idx="23">
                  <c:v>1.2077199999999999</c:v>
                </c:pt>
                <c:pt idx="24">
                  <c:v>1.2114199999999999</c:v>
                </c:pt>
                <c:pt idx="25">
                  <c:v>1.2089799999999999</c:v>
                </c:pt>
                <c:pt idx="26">
                  <c:v>1.19221</c:v>
                </c:pt>
                <c:pt idx="27">
                  <c:v>1.19675</c:v>
                </c:pt>
                <c:pt idx="28">
                  <c:v>1.20187</c:v>
                </c:pt>
                <c:pt idx="29">
                  <c:v>1.2078100000000001</c:v>
                </c:pt>
                <c:pt idx="30">
                  <c:v>1.21387</c:v>
                </c:pt>
                <c:pt idx="31">
                  <c:v>1.21984</c:v>
                </c:pt>
                <c:pt idx="32">
                  <c:v>1.22557</c:v>
                </c:pt>
                <c:pt idx="33">
                  <c:v>1.23098</c:v>
                </c:pt>
                <c:pt idx="34">
                  <c:v>1.2359800000000001</c:v>
                </c:pt>
                <c:pt idx="35">
                  <c:v>1.23769</c:v>
                </c:pt>
                <c:pt idx="36">
                  <c:v>1.2374000000000001</c:v>
                </c:pt>
                <c:pt idx="37">
                  <c:v>1.23533</c:v>
                </c:pt>
                <c:pt idx="38">
                  <c:v>1.23221</c:v>
                </c:pt>
                <c:pt idx="39">
                  <c:v>1.22854</c:v>
                </c:pt>
                <c:pt idx="40">
                  <c:v>1.22522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ACF-4ABE-A441-6BC003AC97A8}"/>
            </c:ext>
          </c:extLst>
        </c:ser>
        <c:ser>
          <c:idx val="2"/>
          <c:order val="3"/>
          <c:tx>
            <c:strRef>
              <c:f>[1]Transportation!$A$20</c:f>
              <c:strCache>
                <c:ptCount val="1"/>
                <c:pt idx="0">
                  <c:v>BAU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[1]Transportation!$B$1:$AP$1</c:f>
              <c:numCache>
                <c:formatCode>General</c:formatCode>
                <c:ptCount val="4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</c:numCache>
            </c:numRef>
          </c:xVal>
          <c:yVal>
            <c:numRef>
              <c:f>[1]Transportation!$B$20:$AP$20</c:f>
              <c:numCache>
                <c:formatCode>General</c:formatCode>
                <c:ptCount val="41"/>
                <c:pt idx="0">
                  <c:v>1.0988800000000001</c:v>
                </c:pt>
                <c:pt idx="1">
                  <c:v>1.11124</c:v>
                </c:pt>
                <c:pt idx="2">
                  <c:v>1.1230599999999999</c:v>
                </c:pt>
                <c:pt idx="3">
                  <c:v>1.1398299999999999</c:v>
                </c:pt>
                <c:pt idx="4">
                  <c:v>1.14873</c:v>
                </c:pt>
                <c:pt idx="5">
                  <c:v>1.1579999999999999</c:v>
                </c:pt>
                <c:pt idx="6">
                  <c:v>1.16954</c:v>
                </c:pt>
                <c:pt idx="7">
                  <c:v>1.17116</c:v>
                </c:pt>
                <c:pt idx="8">
                  <c:v>1.1689000000000001</c:v>
                </c:pt>
                <c:pt idx="9">
                  <c:v>1.16456</c:v>
                </c:pt>
                <c:pt idx="10">
                  <c:v>1.1569799999999999</c:v>
                </c:pt>
                <c:pt idx="11">
                  <c:v>1.1444099999999999</c:v>
                </c:pt>
                <c:pt idx="12">
                  <c:v>1.1351199999999999</c:v>
                </c:pt>
                <c:pt idx="13">
                  <c:v>1.12785</c:v>
                </c:pt>
                <c:pt idx="14">
                  <c:v>1.12229</c:v>
                </c:pt>
                <c:pt idx="15">
                  <c:v>1.1192800000000001</c:v>
                </c:pt>
                <c:pt idx="16">
                  <c:v>1.12632</c:v>
                </c:pt>
                <c:pt idx="17">
                  <c:v>1.14208</c:v>
                </c:pt>
                <c:pt idx="18">
                  <c:v>1.1575599999999999</c:v>
                </c:pt>
                <c:pt idx="19">
                  <c:v>1.1706300000000001</c:v>
                </c:pt>
                <c:pt idx="20">
                  <c:v>1.18127</c:v>
                </c:pt>
                <c:pt idx="21">
                  <c:v>1.1894499999999999</c:v>
                </c:pt>
                <c:pt idx="22">
                  <c:v>1.1951000000000001</c:v>
                </c:pt>
                <c:pt idx="23">
                  <c:v>1.1988399999999999</c:v>
                </c:pt>
                <c:pt idx="24">
                  <c:v>1.2010799999999999</c:v>
                </c:pt>
                <c:pt idx="25">
                  <c:v>1.20218</c:v>
                </c:pt>
                <c:pt idx="26">
                  <c:v>1.2029399999999999</c:v>
                </c:pt>
                <c:pt idx="27">
                  <c:v>1.20367</c:v>
                </c:pt>
                <c:pt idx="28">
                  <c:v>1.20418</c:v>
                </c:pt>
                <c:pt idx="29">
                  <c:v>1.2047399999999999</c:v>
                </c:pt>
                <c:pt idx="30">
                  <c:v>1.20499</c:v>
                </c:pt>
                <c:pt idx="31">
                  <c:v>1.20496</c:v>
                </c:pt>
                <c:pt idx="32">
                  <c:v>1.2044299999999999</c:v>
                </c:pt>
                <c:pt idx="33">
                  <c:v>1.2035199999999999</c:v>
                </c:pt>
                <c:pt idx="34">
                  <c:v>1.2019500000000001</c:v>
                </c:pt>
                <c:pt idx="35">
                  <c:v>1.1995899999999999</c:v>
                </c:pt>
                <c:pt idx="36">
                  <c:v>1.1968799999999999</c:v>
                </c:pt>
                <c:pt idx="37">
                  <c:v>1.19354</c:v>
                </c:pt>
                <c:pt idx="38">
                  <c:v>1.1896100000000001</c:v>
                </c:pt>
                <c:pt idx="39">
                  <c:v>1.18547</c:v>
                </c:pt>
                <c:pt idx="40">
                  <c:v>1.1807700000000001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ACF-4ABE-A441-6BC003AC9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7013696"/>
        <c:axId val="465279840"/>
        <c:extLst/>
      </c:scatterChart>
      <c:valAx>
        <c:axId val="467013696"/>
        <c:scaling>
          <c:orientation val="minMax"/>
          <c:max val="2040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279840"/>
        <c:crosses val="autoZero"/>
        <c:crossBetween val="midCat"/>
      </c:valAx>
      <c:valAx>
        <c:axId val="46527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Freeflow=1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013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954525514339096"/>
          <c:y val="0.26596509382099098"/>
          <c:w val="0.25653280592050598"/>
          <c:h val="0.62076703700627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Percent Change 2020-2040</a:t>
            </a:r>
            <a:r>
              <a:rPr lang="en-US" baseline="0"/>
              <a:t> - Tier 1</a:t>
            </a:r>
            <a:endParaRPr lang="en-US"/>
          </a:p>
        </c:rich>
      </c:tx>
      <c:layout>
        <c:manualLayout>
          <c:xMode val="edge"/>
          <c:yMode val="edge"/>
          <c:x val="0.28989370304615503"/>
          <c:y val="3.21855093545070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Tables!$C$10</c:f>
              <c:strCache>
                <c:ptCount val="1"/>
                <c:pt idx="0">
                  <c:v>Light Rail</c:v>
                </c:pt>
              </c:strCache>
            </c:strRef>
          </c:tx>
          <c:spPr>
            <a:solidFill>
              <a:srgbClr val="4472C4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Tables!$A$11:$A$15</c15:sqref>
                  </c15:fullRef>
                </c:ext>
              </c:extLst>
              <c:f>Tables!$A$12:$A$13</c:f>
              <c:strCache>
                <c:ptCount val="2"/>
                <c:pt idx="0">
                  <c:v>Nonresidential property value (USD 2010/sq ft)</c:v>
                </c:pt>
                <c:pt idx="1">
                  <c:v>Net premature mortalities avoided per year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Tables!$C$11:$C$15</c15:sqref>
                  </c15:fullRef>
                </c:ext>
              </c:extLst>
              <c:f>Tables!$C$12:$C$13</c:f>
              <c:numCache>
                <c:formatCode>0%</c:formatCode>
                <c:ptCount val="2"/>
                <c:pt idx="0">
                  <c:v>0.51295735046134083</c:v>
                </c:pt>
                <c:pt idx="1">
                  <c:v>0.26265264443424546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C-462A-9B66-9EFE2657CAFF}"/>
            </c:ext>
          </c:extLst>
        </c:ser>
        <c:ser>
          <c:idx val="0"/>
          <c:order val="2"/>
          <c:tx>
            <c:strRef>
              <c:f>Tables!$D$10</c:f>
              <c:strCache>
                <c:ptCount val="1"/>
                <c:pt idx="0">
                  <c:v>Redev</c:v>
                </c:pt>
              </c:strCache>
            </c:strRef>
          </c:tx>
          <c:spPr>
            <a:solidFill>
              <a:srgbClr val="FFC000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Tables!$A$11:$A$15</c15:sqref>
                  </c15:fullRef>
                </c:ext>
              </c:extLst>
              <c:f>Tables!$A$12:$A$13</c:f>
              <c:strCache>
                <c:ptCount val="2"/>
                <c:pt idx="0">
                  <c:v>Nonresidential property value (USD 2010/sq ft)</c:v>
                </c:pt>
                <c:pt idx="1">
                  <c:v>Net premature mortalities avoided per year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Tables!$D$11:$D$15</c15:sqref>
                  </c15:fullRef>
                </c:ext>
              </c:extLst>
              <c:f>Tables!$D$12:$D$13</c:f>
              <c:numCache>
                <c:formatCode>0%</c:formatCode>
                <c:ptCount val="2"/>
                <c:pt idx="0">
                  <c:v>0.81087168201773219</c:v>
                </c:pt>
                <c:pt idx="1">
                  <c:v>0.12433996907094949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8C-462A-9B66-9EFE2657CAFF}"/>
            </c:ext>
          </c:extLst>
        </c:ser>
        <c:ser>
          <c:idx val="3"/>
          <c:order val="3"/>
          <c:tx>
            <c:strRef>
              <c:f>Tables!$E$10</c:f>
              <c:strCache>
                <c:ptCount val="1"/>
                <c:pt idx="0">
                  <c:v>Light Rail + Redev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Tables!$A$11:$A$15</c15:sqref>
                  </c15:fullRef>
                </c:ext>
              </c:extLst>
              <c:f>Tables!$A$12:$A$13</c:f>
              <c:strCache>
                <c:ptCount val="2"/>
                <c:pt idx="0">
                  <c:v>Nonresidential property value (USD 2010/sq ft)</c:v>
                </c:pt>
                <c:pt idx="1">
                  <c:v>Net premature mortalities avoided per year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Tables!$E$11:$E$15</c15:sqref>
                  </c15:fullRef>
                </c:ext>
              </c:extLst>
              <c:f>Tables!$E$12:$E$13</c:f>
              <c:numCache>
                <c:formatCode>0%</c:formatCode>
                <c:ptCount val="2"/>
                <c:pt idx="0">
                  <c:v>1.4540958213733317</c:v>
                </c:pt>
                <c:pt idx="1">
                  <c:v>0.4019839122679475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8C-462A-9B66-9EFE2657CA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622992"/>
        <c:axId val="466625312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Tables!$B$10</c15:sqref>
                        </c15:formulaRef>
                      </c:ext>
                    </c:extLst>
                    <c:strCache>
                      <c:ptCount val="1"/>
                      <c:pt idx="0">
                        <c:v>BAU</c:v>
                      </c:pt>
                    </c:strCache>
                  </c:strRef>
                </c:tx>
                <c:spPr>
                  <a:solidFill>
                    <a:sysClr val="window" lastClr="FFFFFF">
                      <a:lumMod val="50000"/>
                      <a:alpha val="69000"/>
                    </a:sys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1"/>
                  <c:invertIfNegative val="0"/>
                  <c:bubble3D val="0"/>
                  <c:extLst>
                    <c:ext xmlns:c16="http://schemas.microsoft.com/office/drawing/2014/chart" uri="{C3380CC4-5D6E-409C-BE32-E72D297353CC}">
                      <c16:uniqueId val="{00000003-398C-462A-9B66-9EFE2657CAFF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rebuchet MS" panose="020B0603020202020204" pitchFamily="34" charset="0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Tables!$A$11:$A$15</c15:sqref>
                        </c15:fullRef>
                        <c15:formulaRef>
                          <c15:sqref>Tables!$A$12:$A$13</c15:sqref>
                        </c15:formulaRef>
                      </c:ext>
                    </c:extLst>
                    <c:strCache>
                      <c:ptCount val="2"/>
                      <c:pt idx="0">
                        <c:v>Nonresidential property value (USD 2010/sq ft)</c:v>
                      </c:pt>
                      <c:pt idx="1">
                        <c:v>Net premature mortalities avoided per year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Tables!$B$11:$B$15</c15:sqref>
                        </c15:fullRef>
                        <c15:formulaRef>
                          <c15:sqref>Tables!$B$12:$B$13</c15:sqref>
                        </c15:formulaRef>
                      </c:ext>
                    </c:extLst>
                    <c:numCache>
                      <c:formatCode>0%</c:formatCode>
                      <c:ptCount val="2"/>
                      <c:pt idx="0">
                        <c:v>0.31127155255917416</c:v>
                      </c:pt>
                      <c:pt idx="1">
                        <c:v>5.2992646515571763E-2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98C-462A-9B66-9EFE2657CAFF}"/>
                  </c:ext>
                </c:extLst>
              </c15:ser>
            </c15:filteredBarSeries>
          </c:ext>
        </c:extLst>
      </c:barChart>
      <c:catAx>
        <c:axId val="46662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rgbClr val="E7E6E6">
                <a:lumMod val="50000"/>
              </a:srgb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6625312"/>
        <c:crosses val="autoZero"/>
        <c:auto val="1"/>
        <c:lblAlgn val="ctr"/>
        <c:lblOffset val="20"/>
        <c:noMultiLvlLbl val="0"/>
      </c:catAx>
      <c:valAx>
        <c:axId val="46662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662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09076990376199"/>
          <c:y val="0.85398622047244099"/>
          <c:w val="0.59492935258092805"/>
          <c:h val="9.7528798483522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Tables!$B$18</c:f>
              <c:strCache>
                <c:ptCount val="1"/>
                <c:pt idx="0">
                  <c:v>BAU</c:v>
                </c:pt>
              </c:strCache>
            </c:strRef>
          </c:tx>
          <c:spPr>
            <a:solidFill>
              <a:sysClr val="window" lastClr="FFFFFF">
                <a:lumMod val="50000"/>
                <a:alpha val="69000"/>
              </a:sys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  <a:alpha val="69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761-467A-8477-4A202A67B3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Tables!$A$19:$A$23</c15:sqref>
                  </c15:fullRef>
                </c:ext>
              </c:extLst>
              <c:f>Tables!$A$21:$A$23</c:f>
              <c:strCache>
                <c:ptCount val="3"/>
                <c:pt idx="0">
                  <c:v>Housing + Transportation Costs</c:v>
                </c:pt>
                <c:pt idx="1">
                  <c:v>Per Capita Earnings</c:v>
                </c:pt>
                <c:pt idx="2">
                  <c:v>Affordability Index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Tables!$B$19:$B$23</c15:sqref>
                  </c15:fullRef>
                </c:ext>
              </c:extLst>
              <c:f>Tables!$B$21:$B$23</c:f>
              <c:numCache>
                <c:formatCode>0%</c:formatCode>
                <c:ptCount val="3"/>
                <c:pt idx="0">
                  <c:v>0.16690035380938442</c:v>
                </c:pt>
                <c:pt idx="1">
                  <c:v>0.19048890931236864</c:v>
                </c:pt>
                <c:pt idx="2">
                  <c:v>4.4113658648530292E-2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61-467A-8477-4A202A67B332}"/>
            </c:ext>
          </c:extLst>
        </c:ser>
        <c:ser>
          <c:idx val="3"/>
          <c:order val="3"/>
          <c:tx>
            <c:strRef>
              <c:f>Tables!$E$18</c:f>
              <c:strCache>
                <c:ptCount val="1"/>
                <c:pt idx="0">
                  <c:v>LRRD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Tables!$A$19:$A$23</c15:sqref>
                  </c15:fullRef>
                </c:ext>
              </c:extLst>
              <c:f>Tables!$A$21:$A$23</c:f>
              <c:strCache>
                <c:ptCount val="3"/>
                <c:pt idx="0">
                  <c:v>Housing + Transportation Costs</c:v>
                </c:pt>
                <c:pt idx="1">
                  <c:v>Per Capita Earnings</c:v>
                </c:pt>
                <c:pt idx="2">
                  <c:v>Affordability Index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Tables!$E$19:$E$23</c15:sqref>
                  </c15:fullRef>
                </c:ext>
              </c:extLst>
              <c:f>Tables!$E$21:$E$23</c:f>
              <c:numCache>
                <c:formatCode>0%</c:formatCode>
                <c:ptCount val="3"/>
                <c:pt idx="0">
                  <c:v>0.25722483970330995</c:v>
                </c:pt>
                <c:pt idx="1">
                  <c:v>0.25730032336058717</c:v>
                </c:pt>
                <c:pt idx="2">
                  <c:v>2.3492519898320699E-2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61-467A-8477-4A202A67B3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1699888"/>
        <c:axId val="466589840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Tables!$C$18</c15:sqref>
                        </c15:formulaRef>
                      </c:ext>
                    </c:extLst>
                    <c:strCache>
                      <c:ptCount val="1"/>
                      <c:pt idx="0">
                        <c:v>LR</c:v>
                      </c:pt>
                    </c:strCache>
                  </c:strRef>
                </c:tx>
                <c:spPr>
                  <a:solidFill>
                    <a:srgbClr val="4472C4">
                      <a:alpha val="70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rebuchet MS" panose="020B0603020202020204" pitchFamily="34" charset="0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ullRef>
                          <c15:sqref>Tables!$A$19:$A$23</c15:sqref>
                        </c15:fullRef>
                        <c15:formulaRef>
                          <c15:sqref>Tables!$A$21:$A$23</c15:sqref>
                        </c15:formulaRef>
                      </c:ext>
                    </c:extLst>
                    <c:strCache>
                      <c:ptCount val="3"/>
                      <c:pt idx="0">
                        <c:v>Housing + Transportation Costs</c:v>
                      </c:pt>
                      <c:pt idx="1">
                        <c:v>Per Capita Earnings</c:v>
                      </c:pt>
                      <c:pt idx="2">
                        <c:v>Affordability Index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Tables!$C$19:$C$23</c15:sqref>
                        </c15:fullRef>
                        <c15:formulaRef>
                          <c15:sqref>Tables!$C$21:$C$23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0.18033080390871981</c:v>
                      </c:pt>
                      <c:pt idx="1">
                        <c:v>0.22516933699796526</c:v>
                      </c:pt>
                      <c:pt idx="2">
                        <c:v>6.2314880480580787E-2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761-467A-8477-4A202A67B332}"/>
                  </c:ext>
                </c:extLst>
              </c15:ser>
            </c15:filteredBarSeries>
            <c15:filteredBarSeries>
              <c15:ser>
                <c:idx val="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Tables!$D$18</c15:sqref>
                        </c15:formulaRef>
                      </c:ext>
                    </c:extLst>
                    <c:strCache>
                      <c:ptCount val="1"/>
                      <c:pt idx="0">
                        <c:v>RD</c:v>
                      </c:pt>
                    </c:strCache>
                  </c:strRef>
                </c:tx>
                <c:spPr>
                  <a:solidFill>
                    <a:srgbClr val="FFC000">
                      <a:alpha val="70000"/>
                    </a:srgbClr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rebuchet MS" panose="020B0603020202020204" pitchFamily="34" charset="0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Tables!$A$19:$A$23</c15:sqref>
                        </c15:fullRef>
                        <c15:formulaRef>
                          <c15:sqref>Tables!$A$21:$A$23</c15:sqref>
                        </c15:formulaRef>
                      </c:ext>
                    </c:extLst>
                    <c:strCache>
                      <c:ptCount val="3"/>
                      <c:pt idx="0">
                        <c:v>Housing + Transportation Costs</c:v>
                      </c:pt>
                      <c:pt idx="1">
                        <c:v>Per Capita Earnings</c:v>
                      </c:pt>
                      <c:pt idx="2">
                        <c:v>Affordability Index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Tables!$D$19:$D$23</c15:sqref>
                        </c15:fullRef>
                        <c15:formulaRef>
                          <c15:sqref>Tables!$D$21:$D$23</c15:sqref>
                        </c15:formulaRef>
                      </c:ext>
                    </c:extLst>
                    <c:numCache>
                      <c:formatCode>0%</c:formatCode>
                      <c:ptCount val="3"/>
                      <c:pt idx="0">
                        <c:v>0.15666676276587305</c:v>
                      </c:pt>
                      <c:pt idx="1">
                        <c:v>0.19491811697441727</c:v>
                      </c:pt>
                      <c:pt idx="2">
                        <c:v>5.7267896217567886E-2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761-467A-8477-4A202A67B332}"/>
                  </c:ext>
                </c:extLst>
              </c15:ser>
            </c15:filteredBarSeries>
          </c:ext>
        </c:extLst>
      </c:barChart>
      <c:catAx>
        <c:axId val="46169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rgbClr val="E7E6E6">
                <a:lumMod val="50000"/>
              </a:srgb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6589840"/>
        <c:crosses val="autoZero"/>
        <c:auto val="1"/>
        <c:lblAlgn val="ctr"/>
        <c:lblOffset val="20"/>
        <c:noMultiLvlLbl val="0"/>
      </c:catAx>
      <c:valAx>
        <c:axId val="466589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169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09076990376199"/>
          <c:y val="0.85398622047244099"/>
          <c:w val="0.59492935258092805"/>
          <c:h val="9.7528798483522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Tables!$C$32</c:f>
              <c:strCache>
                <c:ptCount val="1"/>
                <c:pt idx="0">
                  <c:v>LR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4472C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E63-44C0-ADF5-4C1E3486DD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Tables!$A$33:$A$35</c:f>
              <c:strCache>
                <c:ptCount val="3"/>
                <c:pt idx="0">
                  <c:v>Cumulative Renter Costs Over BAU</c:v>
                </c:pt>
                <c:pt idx="1">
                  <c:v>Cumulative Transportation Costs Over BAU</c:v>
                </c:pt>
                <c:pt idx="2">
                  <c:v>Cumulative H+T Costs Over BAU</c:v>
                </c:pt>
              </c:strCache>
            </c:strRef>
          </c:cat>
          <c:val>
            <c:numRef>
              <c:f>Tables!$C$33:$C$35</c:f>
              <c:numCache>
                <c:formatCode>_("$"* #,##0_);_("$"* \(#,##0\);_("$"* "-"??_);_(@_)</c:formatCode>
                <c:ptCount val="3"/>
                <c:pt idx="0">
                  <c:v>8955.9443200000096</c:v>
                </c:pt>
                <c:pt idx="1">
                  <c:v>-870.79542000000947</c:v>
                </c:pt>
                <c:pt idx="2">
                  <c:v>8085.1474500000477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63-44C0-ADF5-4C1E3486DD2D}"/>
            </c:ext>
          </c:extLst>
        </c:ser>
        <c:ser>
          <c:idx val="1"/>
          <c:order val="1"/>
          <c:tx>
            <c:strRef>
              <c:f>Tables!$D$32</c:f>
              <c:strCache>
                <c:ptCount val="1"/>
                <c:pt idx="0">
                  <c:v>RD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Tables!$A$33:$A$35</c:f>
              <c:strCache>
                <c:ptCount val="3"/>
                <c:pt idx="0">
                  <c:v>Cumulative Renter Costs Over BAU</c:v>
                </c:pt>
                <c:pt idx="1">
                  <c:v>Cumulative Transportation Costs Over BAU</c:v>
                </c:pt>
                <c:pt idx="2">
                  <c:v>Cumulative H+T Costs Over BAU</c:v>
                </c:pt>
              </c:strCache>
            </c:strRef>
          </c:cat>
          <c:val>
            <c:numRef>
              <c:f>Tables!$D$33:$D$35</c:f>
              <c:numCache>
                <c:formatCode>_("$"* #,##0_);_("$"* \(#,##0\);_("$"* "-"??_);_(@_)</c:formatCode>
                <c:ptCount val="3"/>
                <c:pt idx="0">
                  <c:v>-4503.984380000009</c:v>
                </c:pt>
                <c:pt idx="1">
                  <c:v>2026.8198299999931</c:v>
                </c:pt>
                <c:pt idx="2">
                  <c:v>-2477.1660300001386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63-44C0-ADF5-4C1E3486DD2D}"/>
            </c:ext>
          </c:extLst>
        </c:ser>
        <c:ser>
          <c:idx val="0"/>
          <c:order val="2"/>
          <c:tx>
            <c:strRef>
              <c:f>Tables!$E$32</c:f>
              <c:strCache>
                <c:ptCount val="1"/>
                <c:pt idx="0">
                  <c:v>LRRD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Tables!$A$33:$A$35</c:f>
              <c:strCache>
                <c:ptCount val="3"/>
                <c:pt idx="0">
                  <c:v>Cumulative Renter Costs Over BAU</c:v>
                </c:pt>
                <c:pt idx="1">
                  <c:v>Cumulative Transportation Costs Over BAU</c:v>
                </c:pt>
                <c:pt idx="2">
                  <c:v>Cumulative H+T Costs Over BAU</c:v>
                </c:pt>
              </c:strCache>
            </c:strRef>
          </c:cat>
          <c:val>
            <c:numRef>
              <c:f>Tables!$E$33:$E$35</c:f>
              <c:numCache>
                <c:formatCode>_("$"* #,##0_);_("$"* \(#,##0\);_("$"* "-"??_);_(@_)</c:formatCode>
                <c:ptCount val="3"/>
                <c:pt idx="0">
                  <c:v>13607.593720000033</c:v>
                </c:pt>
                <c:pt idx="1">
                  <c:v>642.75196999998298</c:v>
                </c:pt>
                <c:pt idx="2">
                  <c:v>14250.34278999985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E63-44C0-ADF5-4C1E3486D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9443760"/>
        <c:axId val="461709408"/>
      </c:barChart>
      <c:catAx>
        <c:axId val="46944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rgbClr val="E7E6E6">
                <a:lumMod val="50000"/>
              </a:srgb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1709408"/>
        <c:crosses val="autoZero"/>
        <c:auto val="1"/>
        <c:lblAlgn val="ctr"/>
        <c:lblOffset val="20"/>
        <c:noMultiLvlLbl val="0"/>
      </c:catAx>
      <c:valAx>
        <c:axId val="461709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944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09076990376199"/>
          <c:y val="0.85398622047244099"/>
          <c:w val="0.59492935258092805"/>
          <c:h val="9.7528798483522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Chart Title</a:t>
            </a:r>
          </a:p>
        </c:rich>
      </c:tx>
      <c:layout>
        <c:manualLayout>
          <c:xMode val="edge"/>
          <c:yMode val="edge"/>
          <c:x val="0.23711111111111099"/>
          <c:y val="3.218540390784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Tables!$B$26</c:f>
              <c:strCache>
                <c:ptCount val="1"/>
                <c:pt idx="0">
                  <c:v>BAU</c:v>
                </c:pt>
              </c:strCache>
            </c:strRef>
          </c:tx>
          <c:spPr>
            <a:solidFill>
              <a:sysClr val="window" lastClr="FFFFFF">
                <a:lumMod val="50000"/>
                <a:alpha val="69000"/>
              </a:sys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ysClr val="window" lastClr="FFFFFF">
                  <a:lumMod val="50000"/>
                  <a:alpha val="69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661-4F99-9860-D940D4FE58E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Tables!$A$27:$A$29</c:f>
              <c:strCache>
                <c:ptCount val="3"/>
                <c:pt idx="0">
                  <c:v>Cumulative Renter Costs</c:v>
                </c:pt>
                <c:pt idx="1">
                  <c:v>Cumulative Transportation Costs</c:v>
                </c:pt>
                <c:pt idx="2">
                  <c:v>Cumulative H+T Costs</c:v>
                </c:pt>
              </c:strCache>
            </c:strRef>
          </c:cat>
          <c:val>
            <c:numRef>
              <c:f>Tables!$B$27:$B$29</c:f>
              <c:numCache>
                <c:formatCode>_("$"* #,##0_);_("$"* \(#,##0\);_("$"* "-"??_);_(@_)</c:formatCode>
                <c:ptCount val="3"/>
                <c:pt idx="0">
                  <c:v>241075.25294000001</c:v>
                </c:pt>
                <c:pt idx="1">
                  <c:v>103683.99512000001</c:v>
                </c:pt>
                <c:pt idx="2">
                  <c:v>344759.24904000002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61-4F99-9860-D940D4FE58E9}"/>
            </c:ext>
          </c:extLst>
        </c:ser>
        <c:ser>
          <c:idx val="1"/>
          <c:order val="1"/>
          <c:tx>
            <c:strRef>
              <c:f>Tables!$C$26</c:f>
              <c:strCache>
                <c:ptCount val="1"/>
                <c:pt idx="0">
                  <c:v>LR</c:v>
                </c:pt>
              </c:strCache>
            </c:strRef>
          </c:tx>
          <c:spPr>
            <a:solidFill>
              <a:srgbClr val="4472C4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Tables!$A$27:$A$29</c:f>
              <c:strCache>
                <c:ptCount val="3"/>
                <c:pt idx="0">
                  <c:v>Cumulative Renter Costs</c:v>
                </c:pt>
                <c:pt idx="1">
                  <c:v>Cumulative Transportation Costs</c:v>
                </c:pt>
                <c:pt idx="2">
                  <c:v>Cumulative H+T Costs</c:v>
                </c:pt>
              </c:strCache>
            </c:strRef>
          </c:cat>
          <c:val>
            <c:numRef>
              <c:f>Tables!$C$27:$C$29</c:f>
              <c:numCache>
                <c:formatCode>_("$"* #,##0_);_("$"* \(#,##0\);_("$"* "-"??_);_(@_)</c:formatCode>
                <c:ptCount val="3"/>
                <c:pt idx="0">
                  <c:v>250031.19726000002</c:v>
                </c:pt>
                <c:pt idx="1">
                  <c:v>102813.1997</c:v>
                </c:pt>
                <c:pt idx="2">
                  <c:v>352844.39649000007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61-4F99-9860-D940D4FE58E9}"/>
            </c:ext>
          </c:extLst>
        </c:ser>
        <c:ser>
          <c:idx val="0"/>
          <c:order val="2"/>
          <c:tx>
            <c:strRef>
              <c:f>Tables!$D$26</c:f>
              <c:strCache>
                <c:ptCount val="1"/>
                <c:pt idx="0">
                  <c:v>RD</c:v>
                </c:pt>
              </c:strCache>
            </c:strRef>
          </c:tx>
          <c:spPr>
            <a:solidFill>
              <a:srgbClr val="FFC000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Tables!$A$27:$A$29</c:f>
              <c:strCache>
                <c:ptCount val="3"/>
                <c:pt idx="0">
                  <c:v>Cumulative Renter Costs</c:v>
                </c:pt>
                <c:pt idx="1">
                  <c:v>Cumulative Transportation Costs</c:v>
                </c:pt>
                <c:pt idx="2">
                  <c:v>Cumulative H+T Costs</c:v>
                </c:pt>
              </c:strCache>
            </c:strRef>
          </c:cat>
          <c:val>
            <c:numRef>
              <c:f>Tables!$D$27:$D$29</c:f>
              <c:numCache>
                <c:formatCode>_("$"* #,##0_);_("$"* \(#,##0\);_("$"* "-"??_);_(@_)</c:formatCode>
                <c:ptCount val="3"/>
                <c:pt idx="0">
                  <c:v>236571.26856</c:v>
                </c:pt>
                <c:pt idx="1">
                  <c:v>105710.81495</c:v>
                </c:pt>
                <c:pt idx="2">
                  <c:v>342282.08300999989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661-4F99-9860-D940D4FE58E9}"/>
            </c:ext>
          </c:extLst>
        </c:ser>
        <c:ser>
          <c:idx val="3"/>
          <c:order val="3"/>
          <c:tx>
            <c:strRef>
              <c:f>Tables!$E$26</c:f>
              <c:strCache>
                <c:ptCount val="1"/>
                <c:pt idx="0">
                  <c:v>LRRD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Tables!$A$27:$A$29</c:f>
              <c:strCache>
                <c:ptCount val="3"/>
                <c:pt idx="0">
                  <c:v>Cumulative Renter Costs</c:v>
                </c:pt>
                <c:pt idx="1">
                  <c:v>Cumulative Transportation Costs</c:v>
                </c:pt>
                <c:pt idx="2">
                  <c:v>Cumulative H+T Costs</c:v>
                </c:pt>
              </c:strCache>
            </c:strRef>
          </c:cat>
          <c:val>
            <c:numRef>
              <c:f>Tables!$E$27:$E$29</c:f>
              <c:numCache>
                <c:formatCode>_("$"* #,##0_);_("$"* \(#,##0\);_("$"* "-"??_);_(@_)</c:formatCode>
                <c:ptCount val="3"/>
                <c:pt idx="0">
                  <c:v>254682.84666000004</c:v>
                </c:pt>
                <c:pt idx="1">
                  <c:v>104326.74708999999</c:v>
                </c:pt>
                <c:pt idx="2">
                  <c:v>359009.59182999987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661-4F99-9860-D940D4FE5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464288"/>
        <c:axId val="462238672"/>
      </c:barChart>
      <c:catAx>
        <c:axId val="46646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rgbClr val="E7E6E6">
                <a:lumMod val="50000"/>
              </a:srgb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2238672"/>
        <c:crosses val="autoZero"/>
        <c:auto val="1"/>
        <c:lblAlgn val="ctr"/>
        <c:lblOffset val="20"/>
        <c:noMultiLvlLbl val="0"/>
      </c:catAx>
      <c:valAx>
        <c:axId val="462238672"/>
        <c:scaling>
          <c:orientation val="minMax"/>
          <c:min val="-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646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09076990376199"/>
          <c:y val="0.85398622047244099"/>
          <c:w val="0.70005555555555599"/>
          <c:h val="8.09900845727617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Tier 2</a:t>
            </a:r>
          </a:p>
        </c:rich>
      </c:tx>
      <c:layout>
        <c:manualLayout>
          <c:xMode val="edge"/>
          <c:yMode val="edge"/>
          <c:x val="0.42599999999999999"/>
          <c:y val="2.75557742782151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Tables!$H$2</c:f>
              <c:strCache>
                <c:ptCount val="1"/>
                <c:pt idx="0">
                  <c:v>BAU</c:v>
                </c:pt>
              </c:strCache>
            </c:strRef>
          </c:tx>
          <c:spPr>
            <a:solidFill>
              <a:sysClr val="window" lastClr="FFFFFF">
                <a:lumMod val="50000"/>
                <a:alpha val="69000"/>
              </a:sys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ysClr val="window" lastClr="FFFFFF">
                  <a:lumMod val="50000"/>
                  <a:alpha val="69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DE-4524-B1AF-2005C4305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Tables!$G$3:$G$9</c15:sqref>
                  </c15:fullRef>
                </c:ext>
              </c:extLst>
              <c:f>(Tables!$G$3,Tables!$G$5:$G$6,Tables!$G$8:$G$9)</c:f>
              <c:strCache>
                <c:ptCount val="5"/>
                <c:pt idx="0">
                  <c:v>Developed land per capita</c:v>
                </c:pt>
                <c:pt idx="1">
                  <c:v>MF Property Values</c:v>
                </c:pt>
                <c:pt idx="2">
                  <c:v>SF Property Values</c:v>
                </c:pt>
                <c:pt idx="3">
                  <c:v>% poverty</c:v>
                </c:pt>
                <c:pt idx="4">
                  <c:v>jobs-housing balance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Tables!$H$3:$H$9</c15:sqref>
                  </c15:fullRef>
                </c:ext>
              </c:extLst>
              <c:f>(Tables!$H$3,Tables!$H$5:$H$6,Tables!$H$8:$H$9)</c:f>
              <c:numCache>
                <c:formatCode>0%</c:formatCode>
                <c:ptCount val="5"/>
                <c:pt idx="0">
                  <c:v>7.8294910830794436E-3</c:v>
                </c:pt>
                <c:pt idx="1">
                  <c:v>0.22946164056195248</c:v>
                </c:pt>
                <c:pt idx="2">
                  <c:v>0.70953698420979849</c:v>
                </c:pt>
                <c:pt idx="3">
                  <c:v>5.8402997982127419E-2</c:v>
                </c:pt>
                <c:pt idx="4">
                  <c:v>-1.649108770058226E-2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E-4524-B1AF-2005C4305558}"/>
            </c:ext>
          </c:extLst>
        </c:ser>
        <c:ser>
          <c:idx val="1"/>
          <c:order val="1"/>
          <c:tx>
            <c:strRef>
              <c:f>Tables!$I$2</c:f>
              <c:strCache>
                <c:ptCount val="1"/>
                <c:pt idx="0">
                  <c:v>Light Rail</c:v>
                </c:pt>
              </c:strCache>
            </c:strRef>
          </c:tx>
          <c:spPr>
            <a:solidFill>
              <a:srgbClr val="4472C4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Tables!$G$3:$G$9</c15:sqref>
                  </c15:fullRef>
                </c:ext>
              </c:extLst>
              <c:f>(Tables!$G$3,Tables!$G$5:$G$6,Tables!$G$8:$G$9)</c:f>
              <c:strCache>
                <c:ptCount val="5"/>
                <c:pt idx="0">
                  <c:v>Developed land per capita</c:v>
                </c:pt>
                <c:pt idx="1">
                  <c:v>MF Property Values</c:v>
                </c:pt>
                <c:pt idx="2">
                  <c:v>SF Property Values</c:v>
                </c:pt>
                <c:pt idx="3">
                  <c:v>% poverty</c:v>
                </c:pt>
                <c:pt idx="4">
                  <c:v>jobs-housing balance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Tables!$I$3:$I$9</c15:sqref>
                  </c15:fullRef>
                </c:ext>
              </c:extLst>
              <c:f>(Tables!$I$3,Tables!$I$5:$I$6,Tables!$I$8:$I$9)</c:f>
              <c:numCache>
                <c:formatCode>0%</c:formatCode>
                <c:ptCount val="5"/>
                <c:pt idx="0">
                  <c:v>1.5725900893364946E-2</c:v>
                </c:pt>
                <c:pt idx="1">
                  <c:v>0.32369034626126458</c:v>
                </c:pt>
                <c:pt idx="2">
                  <c:v>0.821928103739619</c:v>
                </c:pt>
                <c:pt idx="3">
                  <c:v>-0.25050446814643984</c:v>
                </c:pt>
                <c:pt idx="4">
                  <c:v>-3.9971996266168888E-2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DE-4524-B1AF-2005C4305558}"/>
            </c:ext>
          </c:extLst>
        </c:ser>
        <c:ser>
          <c:idx val="0"/>
          <c:order val="2"/>
          <c:tx>
            <c:strRef>
              <c:f>Tables!$J$2</c:f>
              <c:strCache>
                <c:ptCount val="1"/>
                <c:pt idx="0">
                  <c:v>Redev</c:v>
                </c:pt>
              </c:strCache>
            </c:strRef>
          </c:tx>
          <c:spPr>
            <a:solidFill>
              <a:srgbClr val="FFC000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Tables!$G$3:$G$9</c15:sqref>
                  </c15:fullRef>
                </c:ext>
              </c:extLst>
              <c:f>(Tables!$G$3,Tables!$G$5:$G$6,Tables!$G$8:$G$9)</c:f>
              <c:strCache>
                <c:ptCount val="5"/>
                <c:pt idx="0">
                  <c:v>Developed land per capita</c:v>
                </c:pt>
                <c:pt idx="1">
                  <c:v>MF Property Values</c:v>
                </c:pt>
                <c:pt idx="2">
                  <c:v>SF Property Values</c:v>
                </c:pt>
                <c:pt idx="3">
                  <c:v>% poverty</c:v>
                </c:pt>
                <c:pt idx="4">
                  <c:v>jobs-housing balance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Tables!$J$3:$J$9</c15:sqref>
                  </c15:fullRef>
                </c:ext>
              </c:extLst>
              <c:f>(Tables!$J$3,Tables!$J$5:$J$6,Tables!$J$8:$J$9)</c:f>
              <c:numCache>
                <c:formatCode>0%</c:formatCode>
                <c:ptCount val="5"/>
                <c:pt idx="0">
                  <c:v>3.1451801786729892E-3</c:v>
                </c:pt>
                <c:pt idx="1">
                  <c:v>0.25880951175082939</c:v>
                </c:pt>
                <c:pt idx="2">
                  <c:v>0.7231461343668476</c:v>
                </c:pt>
                <c:pt idx="3">
                  <c:v>-7.8985298356874165E-3</c:v>
                </c:pt>
                <c:pt idx="4">
                  <c:v>-2.1258390007556541E-2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DE-4524-B1AF-2005C4305558}"/>
            </c:ext>
          </c:extLst>
        </c:ser>
        <c:ser>
          <c:idx val="3"/>
          <c:order val="3"/>
          <c:tx>
            <c:strRef>
              <c:f>Tables!$K$2</c:f>
              <c:strCache>
                <c:ptCount val="1"/>
                <c:pt idx="0">
                  <c:v>Light Rail + Redev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Tables!$G$3:$G$9</c15:sqref>
                  </c15:fullRef>
                </c:ext>
              </c:extLst>
              <c:f>(Tables!$G$3,Tables!$G$5:$G$6,Tables!$G$8:$G$9)</c:f>
              <c:strCache>
                <c:ptCount val="5"/>
                <c:pt idx="0">
                  <c:v>Developed land per capita</c:v>
                </c:pt>
                <c:pt idx="1">
                  <c:v>MF Property Values</c:v>
                </c:pt>
                <c:pt idx="2">
                  <c:v>SF Property Values</c:v>
                </c:pt>
                <c:pt idx="3">
                  <c:v>% poverty</c:v>
                </c:pt>
                <c:pt idx="4">
                  <c:v>jobs-housing balance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Tables!$K$3:$K$9</c15:sqref>
                  </c15:fullRef>
                </c:ext>
              </c:extLst>
              <c:f>(Tables!$K$3,Tables!$K$5:$K$6,Tables!$K$8:$K$9)</c:f>
              <c:numCache>
                <c:formatCode>0%</c:formatCode>
                <c:ptCount val="5"/>
                <c:pt idx="0">
                  <c:v>7.2606819018300583E-3</c:v>
                </c:pt>
                <c:pt idx="1">
                  <c:v>0.39701154870317046</c:v>
                </c:pt>
                <c:pt idx="2">
                  <c:v>0.85851824751860106</c:v>
                </c:pt>
                <c:pt idx="3">
                  <c:v>-0.25050446814643984</c:v>
                </c:pt>
                <c:pt idx="4">
                  <c:v>-3.9938658487798338E-2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0DE-4524-B1AF-2005C4305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9518368"/>
        <c:axId val="462518128"/>
      </c:barChart>
      <c:catAx>
        <c:axId val="359518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rgbClr val="E7E6E6">
                <a:lumMod val="50000"/>
              </a:srgb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2518128"/>
        <c:crosses val="autoZero"/>
        <c:auto val="1"/>
        <c:lblAlgn val="ctr"/>
        <c:lblOffset val="20"/>
        <c:noMultiLvlLbl val="0"/>
      </c:catAx>
      <c:valAx>
        <c:axId val="462518128"/>
        <c:scaling>
          <c:orientation val="minMax"/>
          <c:min val="-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359518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09076990376199"/>
          <c:y val="0.85398622047244099"/>
          <c:w val="0.59492935258092805"/>
          <c:h val="9.7528798483522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Tier 1</a:t>
            </a:r>
          </a:p>
        </c:rich>
      </c:tx>
      <c:layout>
        <c:manualLayout>
          <c:xMode val="edge"/>
          <c:yMode val="edge"/>
          <c:x val="0.44544444444444398"/>
          <c:y val="3.218540390784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Tables!$H$12</c:f>
              <c:strCache>
                <c:ptCount val="1"/>
                <c:pt idx="0">
                  <c:v>BAU</c:v>
                </c:pt>
              </c:strCache>
            </c:strRef>
          </c:tx>
          <c:spPr>
            <a:solidFill>
              <a:sysClr val="window" lastClr="FFFFFF">
                <a:lumMod val="50000"/>
                <a:alpha val="69000"/>
              </a:sys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ysClr val="window" lastClr="FFFFFF">
                  <a:lumMod val="50000"/>
                  <a:alpha val="69000"/>
                </a:sys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C1-43C0-AC20-2853B6A180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Tables!$G$13:$G$19</c:f>
              <c:strCache>
                <c:ptCount val="7"/>
                <c:pt idx="0">
                  <c:v>Developed land per capita</c:v>
                </c:pt>
                <c:pt idx="1">
                  <c:v>CO2 Emissions per GRP</c:v>
                </c:pt>
                <c:pt idx="2">
                  <c:v>MF Property Values</c:v>
                </c:pt>
                <c:pt idx="3">
                  <c:v>SF Property Values</c:v>
                </c:pt>
                <c:pt idx="4">
                  <c:v>Nonmotorized Travel per Capita</c:v>
                </c:pt>
                <c:pt idx="5">
                  <c:v>% poverty</c:v>
                </c:pt>
                <c:pt idx="6">
                  <c:v>jobs-housing balance</c:v>
                </c:pt>
              </c:strCache>
            </c:strRef>
          </c:cat>
          <c:val>
            <c:numRef>
              <c:f>Tables!$H$13:$H$19</c:f>
              <c:numCache>
                <c:formatCode>0%</c:formatCode>
                <c:ptCount val="7"/>
                <c:pt idx="0">
                  <c:v>5.2649266270863469E-3</c:v>
                </c:pt>
                <c:pt idx="1">
                  <c:v>-0.29547188128423824</c:v>
                </c:pt>
                <c:pt idx="2">
                  <c:v>0.15302554339828586</c:v>
                </c:pt>
                <c:pt idx="3">
                  <c:v>0.25740635971610254</c:v>
                </c:pt>
                <c:pt idx="4">
                  <c:v>-9.4373071787079307E-2</c:v>
                </c:pt>
                <c:pt idx="5">
                  <c:v>1.6295051465954415E-2</c:v>
                </c:pt>
                <c:pt idx="6">
                  <c:v>-2.4001906804909948E-2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C1-43C0-AC20-2853B6A180D4}"/>
            </c:ext>
          </c:extLst>
        </c:ser>
        <c:ser>
          <c:idx val="1"/>
          <c:order val="1"/>
          <c:tx>
            <c:strRef>
              <c:f>Tables!$I$12</c:f>
              <c:strCache>
                <c:ptCount val="1"/>
                <c:pt idx="0">
                  <c:v>Light Rail</c:v>
                </c:pt>
              </c:strCache>
            </c:strRef>
          </c:tx>
          <c:spPr>
            <a:solidFill>
              <a:srgbClr val="4472C4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Tables!$G$13:$G$19</c:f>
              <c:strCache>
                <c:ptCount val="7"/>
                <c:pt idx="0">
                  <c:v>Developed land per capita</c:v>
                </c:pt>
                <c:pt idx="1">
                  <c:v>CO2 Emissions per GRP</c:v>
                </c:pt>
                <c:pt idx="2">
                  <c:v>MF Property Values</c:v>
                </c:pt>
                <c:pt idx="3">
                  <c:v>SF Property Values</c:v>
                </c:pt>
                <c:pt idx="4">
                  <c:v>Nonmotorized Travel per Capita</c:v>
                </c:pt>
                <c:pt idx="5">
                  <c:v>% poverty</c:v>
                </c:pt>
                <c:pt idx="6">
                  <c:v>jobs-housing balance</c:v>
                </c:pt>
              </c:strCache>
            </c:strRef>
          </c:cat>
          <c:val>
            <c:numRef>
              <c:f>Tables!$I$13:$I$19</c:f>
              <c:numCache>
                <c:formatCode>0%</c:formatCode>
                <c:ptCount val="7"/>
                <c:pt idx="0">
                  <c:v>-3.7858422939068034E-2</c:v>
                </c:pt>
                <c:pt idx="1">
                  <c:v>-0.31065012861134422</c:v>
                </c:pt>
                <c:pt idx="2">
                  <c:v>0.16301106472284191</c:v>
                </c:pt>
                <c:pt idx="3">
                  <c:v>0.32777320952238653</c:v>
                </c:pt>
                <c:pt idx="4">
                  <c:v>-5.6706727448542583E-2</c:v>
                </c:pt>
                <c:pt idx="5">
                  <c:v>-7.148859543817529E-2</c:v>
                </c:pt>
                <c:pt idx="6">
                  <c:v>-2.2261947324514267E-2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C1-43C0-AC20-2853B6A180D4}"/>
            </c:ext>
          </c:extLst>
        </c:ser>
        <c:ser>
          <c:idx val="0"/>
          <c:order val="2"/>
          <c:tx>
            <c:strRef>
              <c:f>Tables!$J$12</c:f>
              <c:strCache>
                <c:ptCount val="1"/>
                <c:pt idx="0">
                  <c:v>Redev</c:v>
                </c:pt>
              </c:strCache>
            </c:strRef>
          </c:tx>
          <c:spPr>
            <a:solidFill>
              <a:srgbClr val="FFC000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Tables!$G$13:$G$19</c:f>
              <c:strCache>
                <c:ptCount val="7"/>
                <c:pt idx="0">
                  <c:v>Developed land per capita</c:v>
                </c:pt>
                <c:pt idx="1">
                  <c:v>CO2 Emissions per GRP</c:v>
                </c:pt>
                <c:pt idx="2">
                  <c:v>MF Property Values</c:v>
                </c:pt>
                <c:pt idx="3">
                  <c:v>SF Property Values</c:v>
                </c:pt>
                <c:pt idx="4">
                  <c:v>Nonmotorized Travel per Capita</c:v>
                </c:pt>
                <c:pt idx="5">
                  <c:v>% poverty</c:v>
                </c:pt>
                <c:pt idx="6">
                  <c:v>jobs-housing balance</c:v>
                </c:pt>
              </c:strCache>
            </c:strRef>
          </c:cat>
          <c:val>
            <c:numRef>
              <c:f>Tables!$J$13:$J$19</c:f>
              <c:numCache>
                <c:formatCode>0%</c:formatCode>
                <c:ptCount val="7"/>
                <c:pt idx="0">
                  <c:v>-0.22975708502024295</c:v>
                </c:pt>
                <c:pt idx="1">
                  <c:v>-0.30089140667305364</c:v>
                </c:pt>
                <c:pt idx="2">
                  <c:v>0.10272363003182566</c:v>
                </c:pt>
                <c:pt idx="3">
                  <c:v>2.4589658959119142E-2</c:v>
                </c:pt>
                <c:pt idx="4">
                  <c:v>-5.2611592501812389E-2</c:v>
                </c:pt>
                <c:pt idx="5">
                  <c:v>1.1223816097473038E-2</c:v>
                </c:pt>
                <c:pt idx="6">
                  <c:v>-2.5645910227408031E-2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C1-43C0-AC20-2853B6A180D4}"/>
            </c:ext>
          </c:extLst>
        </c:ser>
        <c:ser>
          <c:idx val="3"/>
          <c:order val="3"/>
          <c:tx>
            <c:strRef>
              <c:f>Tables!$K$12</c:f>
              <c:strCache>
                <c:ptCount val="1"/>
                <c:pt idx="0">
                  <c:v>Light Rail + Redev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Tables!$G$13:$G$19</c:f>
              <c:strCache>
                <c:ptCount val="7"/>
                <c:pt idx="0">
                  <c:v>Developed land per capita</c:v>
                </c:pt>
                <c:pt idx="1">
                  <c:v>CO2 Emissions per GRP</c:v>
                </c:pt>
                <c:pt idx="2">
                  <c:v>MF Property Values</c:v>
                </c:pt>
                <c:pt idx="3">
                  <c:v>SF Property Values</c:v>
                </c:pt>
                <c:pt idx="4">
                  <c:v>Nonmotorized Travel per Capita</c:v>
                </c:pt>
                <c:pt idx="5">
                  <c:v>% poverty</c:v>
                </c:pt>
                <c:pt idx="6">
                  <c:v>jobs-housing balance</c:v>
                </c:pt>
              </c:strCache>
            </c:strRef>
          </c:cat>
          <c:val>
            <c:numRef>
              <c:f>Tables!$K$13:$K$19</c:f>
              <c:numCache>
                <c:formatCode>0%</c:formatCode>
                <c:ptCount val="7"/>
                <c:pt idx="0">
                  <c:v>-0.18216574834139204</c:v>
                </c:pt>
                <c:pt idx="1">
                  <c:v>-0.28447575747058618</c:v>
                </c:pt>
                <c:pt idx="2">
                  <c:v>0.30290174482763743</c:v>
                </c:pt>
                <c:pt idx="3">
                  <c:v>0.28663527788583032</c:v>
                </c:pt>
                <c:pt idx="4">
                  <c:v>-3.1127016639432945E-2</c:v>
                </c:pt>
                <c:pt idx="5">
                  <c:v>-0.1548112131580526</c:v>
                </c:pt>
                <c:pt idx="6">
                  <c:v>1.1406119776163869E-2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C1-43C0-AC20-2853B6A180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7374608"/>
        <c:axId val="465300384"/>
      </c:barChart>
      <c:catAx>
        <c:axId val="46737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rgbClr val="E7E6E6">
                <a:lumMod val="50000"/>
              </a:srgb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5300384"/>
        <c:crosses val="autoZero"/>
        <c:auto val="1"/>
        <c:lblAlgn val="ctr"/>
        <c:lblOffset val="20"/>
        <c:noMultiLvlLbl val="0"/>
      </c:catAx>
      <c:valAx>
        <c:axId val="465300384"/>
        <c:scaling>
          <c:orientation val="minMax"/>
          <c:min val="-0.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7374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09076990376199"/>
          <c:y val="0.85398622047244099"/>
          <c:w val="0.59492935258092805"/>
          <c:h val="9.7528798483522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en-US"/>
              <a:t>Percent change 2020-2040 - Tier 1</a:t>
            </a:r>
          </a:p>
        </c:rich>
      </c:tx>
      <c:layout>
        <c:manualLayout>
          <c:xMode val="edge"/>
          <c:yMode val="edge"/>
          <c:x val="0.23711111111111099"/>
          <c:y val="3.21854039078448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Tables!$B$38</c:f>
              <c:strCache>
                <c:ptCount val="1"/>
                <c:pt idx="0">
                  <c:v>BAU</c:v>
                </c:pt>
              </c:strCache>
            </c:strRef>
          </c:tx>
          <c:spPr>
            <a:solidFill>
              <a:sysClr val="window" lastClr="FFFFFF">
                <a:lumMod val="50000"/>
                <a:alpha val="69000"/>
              </a:sys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369-4692-8992-9D83458662D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Tables!$A$39:$A$40</c:f>
              <c:strCache>
                <c:ptCount val="2"/>
                <c:pt idx="0">
                  <c:v>Public transit travel by residents per day per capita</c:v>
                </c:pt>
                <c:pt idx="1">
                  <c:v>Nonmotorized travel by residents per day per capita</c:v>
                </c:pt>
              </c:strCache>
            </c:strRef>
          </c:cat>
          <c:val>
            <c:numRef>
              <c:f>Tables!$B$39:$B$40</c:f>
              <c:numCache>
                <c:formatCode>0%</c:formatCode>
                <c:ptCount val="2"/>
                <c:pt idx="0">
                  <c:v>-0.13308671498570043</c:v>
                </c:pt>
                <c:pt idx="1">
                  <c:v>-9.4373071787079307E-2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69-4692-8992-9D83458662DA}"/>
            </c:ext>
          </c:extLst>
        </c:ser>
        <c:ser>
          <c:idx val="1"/>
          <c:order val="1"/>
          <c:tx>
            <c:strRef>
              <c:f>Tables!$C$38</c:f>
              <c:strCache>
                <c:ptCount val="1"/>
                <c:pt idx="0">
                  <c:v>LR</c:v>
                </c:pt>
              </c:strCache>
            </c:strRef>
          </c:tx>
          <c:spPr>
            <a:solidFill>
              <a:srgbClr val="4472C4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Tables!$A$39:$A$40</c:f>
              <c:strCache>
                <c:ptCount val="2"/>
                <c:pt idx="0">
                  <c:v>Public transit travel by residents per day per capita</c:v>
                </c:pt>
                <c:pt idx="1">
                  <c:v>Nonmotorized travel by residents per day per capita</c:v>
                </c:pt>
              </c:strCache>
            </c:strRef>
          </c:cat>
          <c:val>
            <c:numRef>
              <c:f>Tables!$C$39:$C$40</c:f>
              <c:numCache>
                <c:formatCode>0%</c:formatCode>
                <c:ptCount val="2"/>
                <c:pt idx="0">
                  <c:v>1.7164317589796787</c:v>
                </c:pt>
                <c:pt idx="1">
                  <c:v>-5.6706727448542583E-2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69-4692-8992-9D83458662DA}"/>
            </c:ext>
          </c:extLst>
        </c:ser>
        <c:ser>
          <c:idx val="0"/>
          <c:order val="2"/>
          <c:tx>
            <c:strRef>
              <c:f>Tables!$D$38</c:f>
              <c:strCache>
                <c:ptCount val="1"/>
                <c:pt idx="0">
                  <c:v>RD</c:v>
                </c:pt>
              </c:strCache>
            </c:strRef>
          </c:tx>
          <c:spPr>
            <a:solidFill>
              <a:srgbClr val="FFC000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Tables!$A$39:$A$40</c:f>
              <c:strCache>
                <c:ptCount val="2"/>
                <c:pt idx="0">
                  <c:v>Public transit travel by residents per day per capita</c:v>
                </c:pt>
                <c:pt idx="1">
                  <c:v>Nonmotorized travel by residents per day per capita</c:v>
                </c:pt>
              </c:strCache>
            </c:strRef>
          </c:cat>
          <c:val>
            <c:numRef>
              <c:f>Tables!$D$39:$D$40</c:f>
              <c:numCache>
                <c:formatCode>0%</c:formatCode>
                <c:ptCount val="2"/>
                <c:pt idx="0">
                  <c:v>-0.10804071019123371</c:v>
                </c:pt>
                <c:pt idx="1">
                  <c:v>-5.2611592501812389E-2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69-4692-8992-9D83458662DA}"/>
            </c:ext>
          </c:extLst>
        </c:ser>
        <c:ser>
          <c:idx val="3"/>
          <c:order val="3"/>
          <c:tx>
            <c:strRef>
              <c:f>Tables!$E$38</c:f>
              <c:strCache>
                <c:ptCount val="1"/>
                <c:pt idx="0">
                  <c:v>LRRD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Tables!$A$39:$A$40</c:f>
              <c:strCache>
                <c:ptCount val="2"/>
                <c:pt idx="0">
                  <c:v>Public transit travel by residents per day per capita</c:v>
                </c:pt>
                <c:pt idx="1">
                  <c:v>Nonmotorized travel by residents per day per capita</c:v>
                </c:pt>
              </c:strCache>
            </c:strRef>
          </c:cat>
          <c:val>
            <c:numRef>
              <c:f>Tables!$E$39:$E$40</c:f>
              <c:numCache>
                <c:formatCode>0%</c:formatCode>
                <c:ptCount val="2"/>
                <c:pt idx="0">
                  <c:v>1.7578109707412031</c:v>
                </c:pt>
                <c:pt idx="1">
                  <c:v>-3.1127016639432945E-2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69-4692-8992-9D83458662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054304"/>
        <c:axId val="464974576"/>
        <c:extLst/>
      </c:barChart>
      <c:catAx>
        <c:axId val="46505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rgbClr val="E7E6E6">
                <a:lumMod val="50000"/>
              </a:srgb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4974576"/>
        <c:crosses val="autoZero"/>
        <c:auto val="1"/>
        <c:lblAlgn val="ctr"/>
        <c:lblOffset val="20"/>
        <c:noMultiLvlLbl val="0"/>
      </c:catAx>
      <c:valAx>
        <c:axId val="464974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5054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09076990376199"/>
          <c:y val="0.85398622047244099"/>
          <c:w val="0.59492935258092805"/>
          <c:h val="9.7528798483522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Tables!$C$50</c:f>
              <c:strCache>
                <c:ptCount val="1"/>
                <c:pt idx="0">
                  <c:v>LR</c:v>
                </c:pt>
              </c:strCache>
            </c:strRef>
          </c:tx>
          <c:spPr>
            <a:solidFill>
              <a:srgbClr val="4472C4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Tables!$A$51:$A$56</c:f>
              <c:strCache>
                <c:ptCount val="6"/>
                <c:pt idx="0">
                  <c:v>Nonresidential floor space</c:v>
                </c:pt>
                <c:pt idx="1">
                  <c:v>Nonresidential acres</c:v>
                </c:pt>
                <c:pt idx="2">
                  <c:v>Employment</c:v>
                </c:pt>
                <c:pt idx="3">
                  <c:v>Nonresidential property value</c:v>
                </c:pt>
                <c:pt idx="4">
                  <c:v>Multifamily property value</c:v>
                </c:pt>
                <c:pt idx="5">
                  <c:v>Jobs-housing balance</c:v>
                </c:pt>
              </c:strCache>
            </c:strRef>
          </c:cat>
          <c:val>
            <c:numRef>
              <c:f>Tables!$C$51:$C$56</c:f>
              <c:numCache>
                <c:formatCode>0%</c:formatCode>
                <c:ptCount val="6"/>
                <c:pt idx="0">
                  <c:v>0.13</c:v>
                </c:pt>
                <c:pt idx="1">
                  <c:v>0.13</c:v>
                </c:pt>
                <c:pt idx="2">
                  <c:v>0.15</c:v>
                </c:pt>
                <c:pt idx="3">
                  <c:v>0.15</c:v>
                </c:pt>
                <c:pt idx="4" formatCode="0.0%">
                  <c:v>8.0000000000000002E-3</c:v>
                </c:pt>
                <c:pt idx="5" formatCode="0.0%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B-42CE-952A-8E3B276F56CC}"/>
            </c:ext>
          </c:extLst>
        </c:ser>
        <c:ser>
          <c:idx val="0"/>
          <c:order val="2"/>
          <c:tx>
            <c:strRef>
              <c:f>Tables!$D$50</c:f>
              <c:strCache>
                <c:ptCount val="1"/>
                <c:pt idx="0">
                  <c:v>RD</c:v>
                </c:pt>
              </c:strCache>
            </c:strRef>
          </c:tx>
          <c:spPr>
            <a:solidFill>
              <a:srgbClr val="FFC000">
                <a:alpha val="70000"/>
              </a:srgb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Tables!$A$51:$A$56</c:f>
              <c:strCache>
                <c:ptCount val="6"/>
                <c:pt idx="0">
                  <c:v>Nonresidential floor space</c:v>
                </c:pt>
                <c:pt idx="1">
                  <c:v>Nonresidential acres</c:v>
                </c:pt>
                <c:pt idx="2">
                  <c:v>Employment</c:v>
                </c:pt>
                <c:pt idx="3">
                  <c:v>Nonresidential property value</c:v>
                </c:pt>
                <c:pt idx="4">
                  <c:v>Multifamily property value</c:v>
                </c:pt>
                <c:pt idx="5">
                  <c:v>Jobs-housing balance</c:v>
                </c:pt>
              </c:strCache>
            </c:strRef>
          </c:cat>
          <c:val>
            <c:numRef>
              <c:f>Tables!$D$51:$D$56</c:f>
              <c:numCache>
                <c:formatCode>0%</c:formatCode>
                <c:ptCount val="6"/>
                <c:pt idx="0">
                  <c:v>0.04</c:v>
                </c:pt>
                <c:pt idx="1">
                  <c:v>-0.2</c:v>
                </c:pt>
                <c:pt idx="2">
                  <c:v>0.03</c:v>
                </c:pt>
                <c:pt idx="3">
                  <c:v>0.38</c:v>
                </c:pt>
                <c:pt idx="4" formatCode="0.0%">
                  <c:v>-4.5999999999999999E-2</c:v>
                </c:pt>
                <c:pt idx="5" formatCode="0.0%">
                  <c:v>-1E-3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B-42CE-952A-8E3B276F56CC}"/>
            </c:ext>
          </c:extLst>
        </c:ser>
        <c:ser>
          <c:idx val="3"/>
          <c:order val="3"/>
          <c:tx>
            <c:strRef>
              <c:f>Tables!$E$50</c:f>
              <c:strCache>
                <c:ptCount val="1"/>
                <c:pt idx="0">
                  <c:v>LRRD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Tables!$A$51:$A$56</c:f>
              <c:strCache>
                <c:ptCount val="6"/>
                <c:pt idx="0">
                  <c:v>Nonresidential floor space</c:v>
                </c:pt>
                <c:pt idx="1">
                  <c:v>Nonresidential acres</c:v>
                </c:pt>
                <c:pt idx="2">
                  <c:v>Employment</c:v>
                </c:pt>
                <c:pt idx="3">
                  <c:v>Nonresidential property value</c:v>
                </c:pt>
                <c:pt idx="4">
                  <c:v>Multifamily property value</c:v>
                </c:pt>
                <c:pt idx="5">
                  <c:v>Jobs-housing balance</c:v>
                </c:pt>
              </c:strCache>
            </c:strRef>
          </c:cat>
          <c:val>
            <c:numRef>
              <c:f>Tables!$E$51:$E$56</c:f>
              <c:numCache>
                <c:formatCode>0%</c:formatCode>
                <c:ptCount val="6"/>
                <c:pt idx="0">
                  <c:v>0.35</c:v>
                </c:pt>
                <c:pt idx="1">
                  <c:v>4.1000000000000002E-2</c:v>
                </c:pt>
                <c:pt idx="2">
                  <c:v>0.23</c:v>
                </c:pt>
                <c:pt idx="3">
                  <c:v>0.87</c:v>
                </c:pt>
                <c:pt idx="4">
                  <c:v>0.127</c:v>
                </c:pt>
                <c:pt idx="5" formatCode="0.0%">
                  <c:v>3.6999999999999998E-2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0B-42CE-952A-8E3B276F56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195008"/>
        <c:axId val="463735456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Tables!$B$50</c15:sqref>
                        </c15:formulaRef>
                      </c:ext>
                    </c:extLst>
                    <c:strCache>
                      <c:ptCount val="1"/>
                      <c:pt idx="0">
                        <c:v>BAU</c:v>
                      </c:pt>
                    </c:strCache>
                  </c:strRef>
                </c:tx>
                <c:spPr>
                  <a:solidFill>
                    <a:sysClr val="window" lastClr="FFFFFF">
                      <a:lumMod val="50000"/>
                      <a:alpha val="69000"/>
                    </a:sysClr>
                  </a:solidFill>
                  <a:ln>
                    <a:noFill/>
                  </a:ln>
                  <a:effectLst/>
                </c:spPr>
                <c:invertIfNegative val="0"/>
                <c:dPt>
                  <c:idx val="3"/>
                  <c:invertIfNegative val="0"/>
                  <c:bubble3D val="0"/>
                  <c:spPr>
                    <a:solidFill>
                      <a:sysClr val="window" lastClr="FFFFFF">
                        <a:lumMod val="50000"/>
                        <a:alpha val="69000"/>
                      </a:sysClr>
                    </a:solidFill>
                    <a:ln>
                      <a:noFill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780B-42CE-952A-8E3B276F56C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Trebuchet MS" panose="020B0603020202020204" pitchFamily="34" charset="0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Tables!$A$51:$A$56</c15:sqref>
                        </c15:formulaRef>
                      </c:ext>
                    </c:extLst>
                    <c:strCache>
                      <c:ptCount val="6"/>
                      <c:pt idx="0">
                        <c:v>Nonresidential floor space</c:v>
                      </c:pt>
                      <c:pt idx="1">
                        <c:v>Nonresidential acres</c:v>
                      </c:pt>
                      <c:pt idx="2">
                        <c:v>Employment</c:v>
                      </c:pt>
                      <c:pt idx="3">
                        <c:v>Nonresidential property value</c:v>
                      </c:pt>
                      <c:pt idx="4">
                        <c:v>Multifamily property value</c:v>
                      </c:pt>
                      <c:pt idx="5">
                        <c:v>Jobs-housing balance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Tables!$B$51:$B$56</c15:sqref>
                        </c15:formulaRef>
                      </c:ext>
                    </c:extLst>
                    <c:numCache>
                      <c:formatCode>0%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80B-42CE-952A-8E3B276F56CC}"/>
                  </c:ext>
                </c:extLst>
              </c15:ser>
            </c15:filteredBarSeries>
          </c:ext>
        </c:extLst>
      </c:barChart>
      <c:catAx>
        <c:axId val="46519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rgbClr val="E7E6E6">
                <a:lumMod val="50000"/>
              </a:srgb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3735456"/>
        <c:crosses val="autoZero"/>
        <c:auto val="1"/>
        <c:lblAlgn val="ctr"/>
        <c:lblOffset val="20"/>
        <c:noMultiLvlLbl val="0"/>
      </c:catAx>
      <c:valAx>
        <c:axId val="46373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en-US"/>
          </a:p>
        </c:txPr>
        <c:crossAx val="46519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3090769903762005E-2"/>
          <c:y val="0.84472696121318203"/>
          <c:w val="0.88381824146981602"/>
          <c:h val="9.75287984835229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rebuchet MS" panose="020B0603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76200</xdr:rowOff>
    </xdr:from>
    <xdr:to>
      <xdr:col>8</xdr:col>
      <xdr:colOff>9525</xdr:colOff>
      <xdr:row>14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200024</xdr:colOff>
      <xdr:row>0</xdr:row>
      <xdr:rowOff>80961</xdr:rowOff>
    </xdr:from>
    <xdr:to>
      <xdr:col>15</xdr:col>
      <xdr:colOff>390525</xdr:colOff>
      <xdr:row>16</xdr:row>
      <xdr:rowOff>123824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295275</xdr:colOff>
      <xdr:row>16</xdr:row>
      <xdr:rowOff>71437</xdr:rowOff>
    </xdr:from>
    <xdr:to>
      <xdr:col>7</xdr:col>
      <xdr:colOff>600075</xdr:colOff>
      <xdr:row>30</xdr:row>
      <xdr:rowOff>147637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133350</xdr:colOff>
      <xdr:row>17</xdr:row>
      <xdr:rowOff>119062</xdr:rowOff>
    </xdr:from>
    <xdr:to>
      <xdr:col>15</xdr:col>
      <xdr:colOff>438150</xdr:colOff>
      <xdr:row>32</xdr:row>
      <xdr:rowOff>4762</xdr:rowOff>
    </xdr:to>
    <xdr:graphicFrame macro="">
      <xdr:nvGraphicFramePr>
        <xdr:cNvPr id="5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39</xdr:row>
      <xdr:rowOff>176212</xdr:rowOff>
    </xdr:from>
    <xdr:to>
      <xdr:col>19</xdr:col>
      <xdr:colOff>381000</xdr:colOff>
      <xdr:row>50</xdr:row>
      <xdr:rowOff>61912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419099</xdr:colOff>
      <xdr:row>0</xdr:row>
      <xdr:rowOff>123824</xdr:rowOff>
    </xdr:from>
    <xdr:to>
      <xdr:col>22</xdr:col>
      <xdr:colOff>142874</xdr:colOff>
      <xdr:row>18</xdr:row>
      <xdr:rowOff>95249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552449</xdr:colOff>
      <xdr:row>17</xdr:row>
      <xdr:rowOff>185737</xdr:rowOff>
    </xdr:from>
    <xdr:to>
      <xdr:col>22</xdr:col>
      <xdr:colOff>161924</xdr:colOff>
      <xdr:row>32</xdr:row>
      <xdr:rowOff>71437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485775</xdr:colOff>
      <xdr:row>28</xdr:row>
      <xdr:rowOff>80962</xdr:rowOff>
    </xdr:from>
    <xdr:to>
      <xdr:col>10</xdr:col>
      <xdr:colOff>342900</xdr:colOff>
      <xdr:row>42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985834</xdr:colOff>
      <xdr:row>57</xdr:row>
      <xdr:rowOff>85723</xdr:rowOff>
    </xdr:from>
    <xdr:to>
      <xdr:col>4</xdr:col>
      <xdr:colOff>761999</xdr:colOff>
      <xdr:row>73</xdr:row>
      <xdr:rowOff>85724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390525</xdr:colOff>
      <xdr:row>39</xdr:row>
      <xdr:rowOff>104775</xdr:rowOff>
    </xdr:from>
    <xdr:to>
      <xdr:col>10</xdr:col>
      <xdr:colOff>95250</xdr:colOff>
      <xdr:row>56</xdr:row>
      <xdr:rowOff>28574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771524</xdr:colOff>
      <xdr:row>11</xdr:row>
      <xdr:rowOff>71436</xdr:rowOff>
    </xdr:from>
    <xdr:to>
      <xdr:col>56</xdr:col>
      <xdr:colOff>323850</xdr:colOff>
      <xdr:row>27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109537</xdr:colOff>
      <xdr:row>24</xdr:row>
      <xdr:rowOff>47625</xdr:rowOff>
    </xdr:from>
    <xdr:to>
      <xdr:col>8</xdr:col>
      <xdr:colOff>238125</xdr:colOff>
      <xdr:row>39</xdr:row>
      <xdr:rowOff>76199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538162</xdr:colOff>
      <xdr:row>23</xdr:row>
      <xdr:rowOff>0</xdr:rowOff>
    </xdr:from>
    <xdr:to>
      <xdr:col>16</xdr:col>
      <xdr:colOff>233362</xdr:colOff>
      <xdr:row>31</xdr:row>
      <xdr:rowOff>142875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63500</xdr:colOff>
      <xdr:row>39</xdr:row>
      <xdr:rowOff>139700</xdr:rowOff>
    </xdr:from>
    <xdr:to>
      <xdr:col>8</xdr:col>
      <xdr:colOff>368300</xdr:colOff>
      <xdr:row>54</xdr:row>
      <xdr:rowOff>25400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12</xdr:row>
      <xdr:rowOff>71436</xdr:rowOff>
    </xdr:from>
    <xdr:to>
      <xdr:col>12</xdr:col>
      <xdr:colOff>180975</xdr:colOff>
      <xdr:row>25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295275</xdr:colOff>
      <xdr:row>9</xdr:row>
      <xdr:rowOff>185737</xdr:rowOff>
    </xdr:from>
    <xdr:to>
      <xdr:col>56</xdr:col>
      <xdr:colOff>38100</xdr:colOff>
      <xdr:row>25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a.ad.epa.gov/RTP/Users/K-Q/lcox/Net%20MyDocuments/Durham%20Light%20Rail/Results%202.0/Model_v2.0_Resul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TP/Users/K-Q/lcox/Net%20MyDocuments/Durham%20Light%20Rail/Results%202.0/Model_v2.0_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variables"/>
      <sheetName val="2040 Summary Table"/>
      <sheetName val="Energy and Water"/>
      <sheetName val="Land Use"/>
      <sheetName val="Equity"/>
      <sheetName val="Transportation"/>
      <sheetName val="Economy"/>
      <sheetName val="LRP"/>
      <sheetName val="Health"/>
    </sheetNames>
    <sheetDataSet>
      <sheetData sheetId="0"/>
      <sheetData sheetId="1"/>
      <sheetData sheetId="2"/>
      <sheetData sheetId="3">
        <row r="1">
          <cell r="B1">
            <v>2000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  <cell r="L1">
            <v>2010</v>
          </cell>
          <cell r="M1">
            <v>2011</v>
          </cell>
          <cell r="N1">
            <v>2012</v>
          </cell>
          <cell r="O1">
            <v>2013</v>
          </cell>
          <cell r="P1">
            <v>2014</v>
          </cell>
          <cell r="Q1">
            <v>2015</v>
          </cell>
          <cell r="R1">
            <v>2016</v>
          </cell>
          <cell r="S1">
            <v>2017</v>
          </cell>
          <cell r="T1">
            <v>2018</v>
          </cell>
          <cell r="U1">
            <v>2019</v>
          </cell>
          <cell r="V1">
            <v>2020</v>
          </cell>
          <cell r="W1">
            <v>2021</v>
          </cell>
          <cell r="X1">
            <v>2022</v>
          </cell>
          <cell r="Y1">
            <v>2023</v>
          </cell>
          <cell r="Z1">
            <v>2024</v>
          </cell>
          <cell r="AA1">
            <v>2025</v>
          </cell>
          <cell r="AB1">
            <v>2026</v>
          </cell>
          <cell r="AC1">
            <v>2027</v>
          </cell>
          <cell r="AD1">
            <v>2028</v>
          </cell>
          <cell r="AE1">
            <v>2029</v>
          </cell>
          <cell r="AF1">
            <v>2030</v>
          </cell>
          <cell r="AG1">
            <v>2031</v>
          </cell>
          <cell r="AH1">
            <v>2032</v>
          </cell>
          <cell r="AI1">
            <v>2033</v>
          </cell>
          <cell r="AJ1">
            <v>2034</v>
          </cell>
          <cell r="AK1">
            <v>2035</v>
          </cell>
          <cell r="AL1">
            <v>2036</v>
          </cell>
          <cell r="AM1">
            <v>2037</v>
          </cell>
          <cell r="AN1">
            <v>2038</v>
          </cell>
          <cell r="AO1">
            <v>2039</v>
          </cell>
          <cell r="AP1">
            <v>2040</v>
          </cell>
        </row>
        <row r="17">
          <cell r="A17" t="str">
            <v>Light Rail +Redev</v>
          </cell>
          <cell r="B17">
            <v>3446.1999500000002</v>
          </cell>
          <cell r="C17">
            <v>3450.12012</v>
          </cell>
          <cell r="D17">
            <v>3456.6357400000002</v>
          </cell>
          <cell r="E17">
            <v>3456.38501</v>
          </cell>
          <cell r="F17">
            <v>3470.3364299999998</v>
          </cell>
          <cell r="G17">
            <v>3513.1506300000001</v>
          </cell>
          <cell r="H17">
            <v>3550.1882300000002</v>
          </cell>
          <cell r="I17">
            <v>3560.9692399999999</v>
          </cell>
          <cell r="J17">
            <v>3564.5</v>
          </cell>
          <cell r="K17">
            <v>3561.8330099999998</v>
          </cell>
          <cell r="L17">
            <v>3571.8869599999998</v>
          </cell>
          <cell r="M17">
            <v>3594.8188500000001</v>
          </cell>
          <cell r="N17">
            <v>3614.8300800000002</v>
          </cell>
          <cell r="O17">
            <v>3636.5466299999998</v>
          </cell>
          <cell r="P17">
            <v>3666.0883800000001</v>
          </cell>
          <cell r="Q17">
            <v>3713.8627900000001</v>
          </cell>
          <cell r="R17">
            <v>3772.2597700000001</v>
          </cell>
          <cell r="S17">
            <v>3837.3017599999998</v>
          </cell>
          <cell r="T17">
            <v>3899.2143599999999</v>
          </cell>
          <cell r="U17">
            <v>3947.9946300000001</v>
          </cell>
          <cell r="V17">
            <v>3987.8066399999998</v>
          </cell>
          <cell r="W17">
            <v>4033.16309</v>
          </cell>
          <cell r="X17">
            <v>4092.7480500000001</v>
          </cell>
          <cell r="Y17">
            <v>4150.2705100000003</v>
          </cell>
          <cell r="Z17">
            <v>4187.5942400000004</v>
          </cell>
          <cell r="AA17">
            <v>4207.5683600000002</v>
          </cell>
          <cell r="AB17">
            <v>4221.1406299999999</v>
          </cell>
          <cell r="AC17">
            <v>4232.8613299999997</v>
          </cell>
          <cell r="AD17">
            <v>4253.8095700000003</v>
          </cell>
          <cell r="AE17">
            <v>4291.4502000000002</v>
          </cell>
          <cell r="AF17">
            <v>4343.1035199999997</v>
          </cell>
          <cell r="AG17">
            <v>4399.7622099999999</v>
          </cell>
          <cell r="AH17">
            <v>4452.6621100000002</v>
          </cell>
          <cell r="AI17">
            <v>4500.6269499999999</v>
          </cell>
          <cell r="AJ17">
            <v>4549.9863299999997</v>
          </cell>
          <cell r="AK17">
            <v>4604.7294899999997</v>
          </cell>
          <cell r="AL17">
            <v>4663.2973599999996</v>
          </cell>
          <cell r="AM17">
            <v>4721.1894499999999</v>
          </cell>
          <cell r="AN17">
            <v>4773.5366199999999</v>
          </cell>
          <cell r="AO17">
            <v>4818.4267600000003</v>
          </cell>
          <cell r="AP17">
            <v>4856.6010699999997</v>
          </cell>
        </row>
        <row r="18">
          <cell r="A18" t="str">
            <v>Redev</v>
          </cell>
          <cell r="B18">
            <v>3446.1999500000002</v>
          </cell>
          <cell r="C18">
            <v>3450.12012</v>
          </cell>
          <cell r="D18">
            <v>3456.6357400000002</v>
          </cell>
          <cell r="E18">
            <v>3456.38501</v>
          </cell>
          <cell r="F18">
            <v>3470.3364299999998</v>
          </cell>
          <cell r="G18">
            <v>3513.1506300000001</v>
          </cell>
          <cell r="H18">
            <v>3550.1882300000002</v>
          </cell>
          <cell r="I18">
            <v>3560.9692399999999</v>
          </cell>
          <cell r="J18">
            <v>3564.5</v>
          </cell>
          <cell r="K18">
            <v>3561.8330099999998</v>
          </cell>
          <cell r="L18">
            <v>3571.8869599999998</v>
          </cell>
          <cell r="M18">
            <v>3594.8188500000001</v>
          </cell>
          <cell r="N18">
            <v>3614.8300800000002</v>
          </cell>
          <cell r="O18">
            <v>3636.5466299999998</v>
          </cell>
          <cell r="P18">
            <v>3666.0883800000001</v>
          </cell>
          <cell r="Q18">
            <v>3713.8627900000001</v>
          </cell>
          <cell r="R18">
            <v>3772.2597700000001</v>
          </cell>
          <cell r="S18">
            <v>3837.3017599999998</v>
          </cell>
          <cell r="T18">
            <v>3899.2143599999999</v>
          </cell>
          <cell r="U18">
            <v>3947.9946300000001</v>
          </cell>
          <cell r="V18">
            <v>3987.6508800000001</v>
          </cell>
          <cell r="W18">
            <v>4026.6835900000001</v>
          </cell>
          <cell r="X18">
            <v>4062.8940400000001</v>
          </cell>
          <cell r="Y18">
            <v>4082.4609399999999</v>
          </cell>
          <cell r="Z18">
            <v>4075.3227499999998</v>
          </cell>
          <cell r="AA18">
            <v>4047.9086900000002</v>
          </cell>
          <cell r="AB18">
            <v>4013.9924299999998</v>
          </cell>
          <cell r="AC18">
            <v>3983.2275399999999</v>
          </cell>
          <cell r="AD18">
            <v>3960.6543000000001</v>
          </cell>
          <cell r="AE18">
            <v>3945.9387200000001</v>
          </cell>
          <cell r="AF18">
            <v>3935.2866199999999</v>
          </cell>
          <cell r="AG18">
            <v>3925.6650399999999</v>
          </cell>
          <cell r="AH18">
            <v>3915.8847700000001</v>
          </cell>
          <cell r="AI18">
            <v>3907.6323200000002</v>
          </cell>
          <cell r="AJ18">
            <v>3902.6762699999999</v>
          </cell>
          <cell r="AK18">
            <v>3899.43896</v>
          </cell>
          <cell r="AL18">
            <v>3895.22876</v>
          </cell>
          <cell r="AM18">
            <v>3887.66626</v>
          </cell>
          <cell r="AN18">
            <v>3874.4853499999999</v>
          </cell>
          <cell r="AO18">
            <v>3854.3925800000002</v>
          </cell>
          <cell r="AP18">
            <v>3826.9731400000001</v>
          </cell>
        </row>
        <row r="19">
          <cell r="A19" t="str">
            <v>Light Rail</v>
          </cell>
          <cell r="B19">
            <v>3446.1999500000002</v>
          </cell>
          <cell r="C19">
            <v>3450.12012</v>
          </cell>
          <cell r="D19">
            <v>3456.6357400000002</v>
          </cell>
          <cell r="E19">
            <v>3456.38501</v>
          </cell>
          <cell r="F19">
            <v>3470.3364299999998</v>
          </cell>
          <cell r="G19">
            <v>3513.1506300000001</v>
          </cell>
          <cell r="H19">
            <v>3550.1882300000002</v>
          </cell>
          <cell r="I19">
            <v>3560.9692399999999</v>
          </cell>
          <cell r="J19">
            <v>3564.5</v>
          </cell>
          <cell r="K19">
            <v>3561.8330099999998</v>
          </cell>
          <cell r="L19">
            <v>3571.8869599999998</v>
          </cell>
          <cell r="M19">
            <v>3594.8188500000001</v>
          </cell>
          <cell r="N19">
            <v>3614.8300800000002</v>
          </cell>
          <cell r="O19">
            <v>3636.5466299999998</v>
          </cell>
          <cell r="P19">
            <v>3666.0883800000001</v>
          </cell>
          <cell r="Q19">
            <v>3713.96387</v>
          </cell>
          <cell r="R19">
            <v>3773.4856</v>
          </cell>
          <cell r="S19">
            <v>3841.2580600000001</v>
          </cell>
          <cell r="T19">
            <v>3906.9760700000002</v>
          </cell>
          <cell r="U19">
            <v>3959.8383800000001</v>
          </cell>
          <cell r="V19">
            <v>4003.5764199999999</v>
          </cell>
          <cell r="W19">
            <v>4053.5268599999999</v>
          </cell>
          <cell r="X19">
            <v>4127.85059</v>
          </cell>
          <cell r="Y19">
            <v>4221.7456099999999</v>
          </cell>
          <cell r="Z19">
            <v>4317.2080100000003</v>
          </cell>
          <cell r="AA19">
            <v>4407.9033200000003</v>
          </cell>
          <cell r="AB19">
            <v>4494.3105500000001</v>
          </cell>
          <cell r="AC19">
            <v>4575.5561500000003</v>
          </cell>
          <cell r="AD19">
            <v>4663.7011700000003</v>
          </cell>
          <cell r="AE19">
            <v>4768.3764600000004</v>
          </cell>
          <cell r="AF19">
            <v>4888.1201199999996</v>
          </cell>
          <cell r="AG19">
            <v>5014.3979499999996</v>
          </cell>
          <cell r="AH19">
            <v>5138.5742200000004</v>
          </cell>
          <cell r="AI19">
            <v>5237.8896500000001</v>
          </cell>
          <cell r="AJ19">
            <v>5294.5620099999996</v>
          </cell>
          <cell r="AK19">
            <v>5322.3290999999999</v>
          </cell>
          <cell r="AL19">
            <v>5334.9174800000001</v>
          </cell>
          <cell r="AM19">
            <v>5340.3622999999998</v>
          </cell>
          <cell r="AN19">
            <v>5342.6435499999998</v>
          </cell>
          <cell r="AO19">
            <v>5343.5771500000001</v>
          </cell>
          <cell r="AP19">
            <v>5343.9526400000004</v>
          </cell>
        </row>
        <row r="20">
          <cell r="A20" t="str">
            <v>BAU</v>
          </cell>
          <cell r="B20">
            <v>3446.1999500000002</v>
          </cell>
          <cell r="C20">
            <v>3450.12012</v>
          </cell>
          <cell r="D20">
            <v>3456.6357400000002</v>
          </cell>
          <cell r="E20">
            <v>3456.38501</v>
          </cell>
          <cell r="F20">
            <v>3470.3364299999998</v>
          </cell>
          <cell r="G20">
            <v>3513.1506300000001</v>
          </cell>
          <cell r="H20">
            <v>3550.1882300000002</v>
          </cell>
          <cell r="I20">
            <v>3560.9692399999999</v>
          </cell>
          <cell r="J20">
            <v>3564.5</v>
          </cell>
          <cell r="K20">
            <v>3561.8330099999998</v>
          </cell>
          <cell r="L20">
            <v>3571.8869599999998</v>
          </cell>
          <cell r="M20">
            <v>3594.8188500000001</v>
          </cell>
          <cell r="N20">
            <v>3614.8300800000002</v>
          </cell>
          <cell r="O20">
            <v>3636.5466299999998</v>
          </cell>
          <cell r="P20">
            <v>3666.0883800000001</v>
          </cell>
          <cell r="Q20">
            <v>3713.96387</v>
          </cell>
          <cell r="R20">
            <v>3773.4856</v>
          </cell>
          <cell r="S20">
            <v>3841.2580600000001</v>
          </cell>
          <cell r="T20">
            <v>3906.9760700000002</v>
          </cell>
          <cell r="U20">
            <v>3959.8383800000001</v>
          </cell>
          <cell r="V20">
            <v>4003.4204100000002</v>
          </cell>
          <cell r="W20">
            <v>4047.0478499999999</v>
          </cell>
          <cell r="X20">
            <v>4097.9785199999997</v>
          </cell>
          <cell r="Y20">
            <v>4153.75</v>
          </cell>
          <cell r="Z20">
            <v>4204.1020500000004</v>
          </cell>
          <cell r="AA20">
            <v>4245.9829099999997</v>
          </cell>
          <cell r="AB20">
            <v>4282.7700199999999</v>
          </cell>
          <cell r="AC20">
            <v>4318.9458000000004</v>
          </cell>
          <cell r="AD20">
            <v>4360.10059</v>
          </cell>
          <cell r="AE20">
            <v>4407.6152300000003</v>
          </cell>
          <cell r="AF20">
            <v>4458.5478499999999</v>
          </cell>
          <cell r="AG20">
            <v>4509.8559599999999</v>
          </cell>
          <cell r="AH20">
            <v>4560.0786099999996</v>
          </cell>
          <cell r="AI20">
            <v>4610.5444299999999</v>
          </cell>
          <cell r="AJ20">
            <v>4662.6079099999997</v>
          </cell>
          <cell r="AK20">
            <v>4714.9404299999997</v>
          </cell>
          <cell r="AL20">
            <v>4765.5654299999997</v>
          </cell>
          <cell r="AM20">
            <v>4812.4599600000001</v>
          </cell>
          <cell r="AN20">
            <v>4852.8984399999999</v>
          </cell>
          <cell r="AO20">
            <v>4884.6298800000004</v>
          </cell>
          <cell r="AP20">
            <v>4906.2587899999999</v>
          </cell>
        </row>
      </sheetData>
      <sheetData sheetId="4"/>
      <sheetData sheetId="5">
        <row r="1">
          <cell r="B1">
            <v>2000</v>
          </cell>
          <cell r="C1">
            <v>2001</v>
          </cell>
          <cell r="D1">
            <v>2002</v>
          </cell>
          <cell r="E1">
            <v>2003</v>
          </cell>
          <cell r="F1">
            <v>2004</v>
          </cell>
          <cell r="G1">
            <v>2005</v>
          </cell>
          <cell r="H1">
            <v>2006</v>
          </cell>
          <cell r="I1">
            <v>2007</v>
          </cell>
          <cell r="J1">
            <v>2008</v>
          </cell>
          <cell r="K1">
            <v>2009</v>
          </cell>
          <cell r="L1">
            <v>2010</v>
          </cell>
          <cell r="M1">
            <v>2011</v>
          </cell>
          <cell r="N1">
            <v>2012</v>
          </cell>
          <cell r="O1">
            <v>2013</v>
          </cell>
          <cell r="P1">
            <v>2014</v>
          </cell>
          <cell r="Q1">
            <v>2015</v>
          </cell>
          <cell r="R1">
            <v>2016</v>
          </cell>
          <cell r="S1">
            <v>2017</v>
          </cell>
          <cell r="T1">
            <v>2018</v>
          </cell>
          <cell r="U1">
            <v>2019</v>
          </cell>
          <cell r="V1">
            <v>2020</v>
          </cell>
          <cell r="W1">
            <v>2021</v>
          </cell>
          <cell r="X1">
            <v>2022</v>
          </cell>
          <cell r="Y1">
            <v>2023</v>
          </cell>
          <cell r="Z1">
            <v>2024</v>
          </cell>
          <cell r="AA1">
            <v>2025</v>
          </cell>
          <cell r="AB1">
            <v>2026</v>
          </cell>
          <cell r="AC1">
            <v>2027</v>
          </cell>
          <cell r="AD1">
            <v>2028</v>
          </cell>
          <cell r="AE1">
            <v>2029</v>
          </cell>
          <cell r="AF1">
            <v>2030</v>
          </cell>
          <cell r="AG1">
            <v>2031</v>
          </cell>
          <cell r="AH1">
            <v>2032</v>
          </cell>
          <cell r="AI1">
            <v>2033</v>
          </cell>
          <cell r="AJ1">
            <v>2034</v>
          </cell>
          <cell r="AK1">
            <v>2035</v>
          </cell>
          <cell r="AL1">
            <v>2036</v>
          </cell>
          <cell r="AM1">
            <v>2037</v>
          </cell>
          <cell r="AN1">
            <v>2038</v>
          </cell>
          <cell r="AO1">
            <v>2039</v>
          </cell>
          <cell r="AP1">
            <v>2040</v>
          </cell>
        </row>
        <row r="17">
          <cell r="A17" t="str">
            <v>Light Rail +Redev</v>
          </cell>
          <cell r="B17">
            <v>1.0988800000000001</v>
          </cell>
          <cell r="C17">
            <v>1.11124</v>
          </cell>
          <cell r="D17">
            <v>1.1230599999999999</v>
          </cell>
          <cell r="E17">
            <v>1.1398299999999999</v>
          </cell>
          <cell r="F17">
            <v>1.14873</v>
          </cell>
          <cell r="G17">
            <v>1.1579999999999999</v>
          </cell>
          <cell r="H17">
            <v>1.16954</v>
          </cell>
          <cell r="I17">
            <v>1.17116</v>
          </cell>
          <cell r="J17">
            <v>1.1689000000000001</v>
          </cell>
          <cell r="K17">
            <v>1.16456</v>
          </cell>
          <cell r="L17">
            <v>1.1569799999999999</v>
          </cell>
          <cell r="M17">
            <v>1.1444099999999999</v>
          </cell>
          <cell r="N17">
            <v>1.1351199999999999</v>
          </cell>
          <cell r="O17">
            <v>1.12785</v>
          </cell>
          <cell r="P17">
            <v>1.12229</v>
          </cell>
          <cell r="Q17">
            <v>1.1192800000000001</v>
          </cell>
          <cell r="R17">
            <v>1.12632</v>
          </cell>
          <cell r="S17">
            <v>1.1420699999999999</v>
          </cell>
          <cell r="T17">
            <v>1.1575500000000001</v>
          </cell>
          <cell r="U17">
            <v>1.1706099999999999</v>
          </cell>
          <cell r="V17">
            <v>1.1871799999999999</v>
          </cell>
          <cell r="W17">
            <v>1.19764</v>
          </cell>
          <cell r="X17">
            <v>1.20505</v>
          </cell>
          <cell r="Y17">
            <v>1.21139</v>
          </cell>
          <cell r="Z17">
            <v>1.2171700000000001</v>
          </cell>
          <cell r="AA17">
            <v>1.2170399999999999</v>
          </cell>
          <cell r="AB17">
            <v>1.2023900000000001</v>
          </cell>
          <cell r="AC17">
            <v>1.2093</v>
          </cell>
          <cell r="AD17">
            <v>1.2168000000000001</v>
          </cell>
          <cell r="AE17">
            <v>1.22509</v>
          </cell>
          <cell r="AF17">
            <v>1.2335</v>
          </cell>
          <cell r="AG17">
            <v>1.24173</v>
          </cell>
          <cell r="AH17">
            <v>1.2495700000000001</v>
          </cell>
          <cell r="AI17">
            <v>1.2572399999999999</v>
          </cell>
          <cell r="AJ17">
            <v>1.2656000000000001</v>
          </cell>
          <cell r="AK17">
            <v>1.2721499999999999</v>
          </cell>
          <cell r="AL17">
            <v>1.2784599999999999</v>
          </cell>
          <cell r="AM17">
            <v>1.28433</v>
          </cell>
          <cell r="AN17">
            <v>1.28992</v>
          </cell>
          <cell r="AO17">
            <v>1.29572</v>
          </cell>
          <cell r="AP17">
            <v>1.3025</v>
          </cell>
        </row>
        <row r="18">
          <cell r="A18" t="str">
            <v>Redev</v>
          </cell>
          <cell r="B18">
            <v>1.0988800000000001</v>
          </cell>
          <cell r="C18">
            <v>1.11124</v>
          </cell>
          <cell r="D18">
            <v>1.1230599999999999</v>
          </cell>
          <cell r="E18">
            <v>1.1398299999999999</v>
          </cell>
          <cell r="F18">
            <v>1.14873</v>
          </cell>
          <cell r="G18">
            <v>1.1579999999999999</v>
          </cell>
          <cell r="H18">
            <v>1.16954</v>
          </cell>
          <cell r="I18">
            <v>1.17116</v>
          </cell>
          <cell r="J18">
            <v>1.1689000000000001</v>
          </cell>
          <cell r="K18">
            <v>1.16456</v>
          </cell>
          <cell r="L18">
            <v>1.1569799999999999</v>
          </cell>
          <cell r="M18">
            <v>1.1444099999999999</v>
          </cell>
          <cell r="N18">
            <v>1.1351199999999999</v>
          </cell>
          <cell r="O18">
            <v>1.12785</v>
          </cell>
          <cell r="P18">
            <v>1.12229</v>
          </cell>
          <cell r="Q18">
            <v>1.1192800000000001</v>
          </cell>
          <cell r="R18">
            <v>1.12632</v>
          </cell>
          <cell r="S18">
            <v>1.1420699999999999</v>
          </cell>
          <cell r="T18">
            <v>1.1575500000000001</v>
          </cell>
          <cell r="U18">
            <v>1.1706099999999999</v>
          </cell>
          <cell r="V18">
            <v>1.18123</v>
          </cell>
          <cell r="W18">
            <v>1.18998</v>
          </cell>
          <cell r="X18">
            <v>1.1970000000000001</v>
          </cell>
          <cell r="Y18">
            <v>1.20252</v>
          </cell>
          <cell r="Z18">
            <v>1.2068000000000001</v>
          </cell>
          <cell r="AA18">
            <v>1.21011</v>
          </cell>
          <cell r="AB18">
            <v>1.2131099999999999</v>
          </cell>
          <cell r="AC18">
            <v>1.216</v>
          </cell>
          <cell r="AD18">
            <v>1.21852</v>
          </cell>
          <cell r="AE18">
            <v>1.2209700000000001</v>
          </cell>
          <cell r="AF18">
            <v>1.2230300000000001</v>
          </cell>
          <cell r="AG18">
            <v>1.2247699999999999</v>
          </cell>
          <cell r="AH18">
            <v>1.2259899999999999</v>
          </cell>
          <cell r="AI18">
            <v>1.22681</v>
          </cell>
          <cell r="AJ18">
            <v>1.2269399999999999</v>
          </cell>
          <cell r="AK18">
            <v>1.2262599999999999</v>
          </cell>
          <cell r="AL18">
            <v>1.22525</v>
          </cell>
          <cell r="AM18">
            <v>1.2236400000000001</v>
          </cell>
          <cell r="AN18">
            <v>1.2214799999999999</v>
          </cell>
          <cell r="AO18">
            <v>1.21916</v>
          </cell>
          <cell r="AP18">
            <v>1.2162999999999999</v>
          </cell>
        </row>
        <row r="19">
          <cell r="A19" t="str">
            <v>Light Rail</v>
          </cell>
          <cell r="B19">
            <v>1.0988800000000001</v>
          </cell>
          <cell r="C19">
            <v>1.11124</v>
          </cell>
          <cell r="D19">
            <v>1.1230599999999999</v>
          </cell>
          <cell r="E19">
            <v>1.1398299999999999</v>
          </cell>
          <cell r="F19">
            <v>1.14873</v>
          </cell>
          <cell r="G19">
            <v>1.1579999999999999</v>
          </cell>
          <cell r="H19">
            <v>1.16954</v>
          </cell>
          <cell r="I19">
            <v>1.17116</v>
          </cell>
          <cell r="J19">
            <v>1.1689000000000001</v>
          </cell>
          <cell r="K19">
            <v>1.16456</v>
          </cell>
          <cell r="L19">
            <v>1.1569799999999999</v>
          </cell>
          <cell r="M19">
            <v>1.1444099999999999</v>
          </cell>
          <cell r="N19">
            <v>1.1351199999999999</v>
          </cell>
          <cell r="O19">
            <v>1.12785</v>
          </cell>
          <cell r="P19">
            <v>1.12229</v>
          </cell>
          <cell r="Q19">
            <v>1.1192800000000001</v>
          </cell>
          <cell r="R19">
            <v>1.12632</v>
          </cell>
          <cell r="S19">
            <v>1.14208</v>
          </cell>
          <cell r="T19">
            <v>1.1575599999999999</v>
          </cell>
          <cell r="U19">
            <v>1.1706300000000001</v>
          </cell>
          <cell r="V19">
            <v>1.1872199999999999</v>
          </cell>
          <cell r="W19">
            <v>1.19712</v>
          </cell>
          <cell r="X19">
            <v>1.2031400000000001</v>
          </cell>
          <cell r="Y19">
            <v>1.2077199999999999</v>
          </cell>
          <cell r="Z19">
            <v>1.2114199999999999</v>
          </cell>
          <cell r="AA19">
            <v>1.2089799999999999</v>
          </cell>
          <cell r="AB19">
            <v>1.19221</v>
          </cell>
          <cell r="AC19">
            <v>1.19675</v>
          </cell>
          <cell r="AD19">
            <v>1.20187</v>
          </cell>
          <cell r="AE19">
            <v>1.2078100000000001</v>
          </cell>
          <cell r="AF19">
            <v>1.21387</v>
          </cell>
          <cell r="AG19">
            <v>1.21984</v>
          </cell>
          <cell r="AH19">
            <v>1.22557</v>
          </cell>
          <cell r="AI19">
            <v>1.23098</v>
          </cell>
          <cell r="AJ19">
            <v>1.2359800000000001</v>
          </cell>
          <cell r="AK19">
            <v>1.23769</v>
          </cell>
          <cell r="AL19">
            <v>1.2374000000000001</v>
          </cell>
          <cell r="AM19">
            <v>1.23533</v>
          </cell>
          <cell r="AN19">
            <v>1.23221</v>
          </cell>
          <cell r="AO19">
            <v>1.22854</v>
          </cell>
          <cell r="AP19">
            <v>1.22522</v>
          </cell>
        </row>
        <row r="20">
          <cell r="A20" t="str">
            <v>BAU</v>
          </cell>
          <cell r="B20">
            <v>1.0988800000000001</v>
          </cell>
          <cell r="C20">
            <v>1.11124</v>
          </cell>
          <cell r="D20">
            <v>1.1230599999999999</v>
          </cell>
          <cell r="E20">
            <v>1.1398299999999999</v>
          </cell>
          <cell r="F20">
            <v>1.14873</v>
          </cell>
          <cell r="G20">
            <v>1.1579999999999999</v>
          </cell>
          <cell r="H20">
            <v>1.16954</v>
          </cell>
          <cell r="I20">
            <v>1.17116</v>
          </cell>
          <cell r="J20">
            <v>1.1689000000000001</v>
          </cell>
          <cell r="K20">
            <v>1.16456</v>
          </cell>
          <cell r="L20">
            <v>1.1569799999999999</v>
          </cell>
          <cell r="M20">
            <v>1.1444099999999999</v>
          </cell>
          <cell r="N20">
            <v>1.1351199999999999</v>
          </cell>
          <cell r="O20">
            <v>1.12785</v>
          </cell>
          <cell r="P20">
            <v>1.12229</v>
          </cell>
          <cell r="Q20">
            <v>1.1192800000000001</v>
          </cell>
          <cell r="R20">
            <v>1.12632</v>
          </cell>
          <cell r="S20">
            <v>1.14208</v>
          </cell>
          <cell r="T20">
            <v>1.1575599999999999</v>
          </cell>
          <cell r="U20">
            <v>1.1706300000000001</v>
          </cell>
          <cell r="V20">
            <v>1.18127</v>
          </cell>
          <cell r="W20">
            <v>1.1894499999999999</v>
          </cell>
          <cell r="X20">
            <v>1.1951000000000001</v>
          </cell>
          <cell r="Y20">
            <v>1.1988399999999999</v>
          </cell>
          <cell r="Z20">
            <v>1.2010799999999999</v>
          </cell>
          <cell r="AA20">
            <v>1.20218</v>
          </cell>
          <cell r="AB20">
            <v>1.2029399999999999</v>
          </cell>
          <cell r="AC20">
            <v>1.20367</v>
          </cell>
          <cell r="AD20">
            <v>1.20418</v>
          </cell>
          <cell r="AE20">
            <v>1.2047399999999999</v>
          </cell>
          <cell r="AF20">
            <v>1.20499</v>
          </cell>
          <cell r="AG20">
            <v>1.20496</v>
          </cell>
          <cell r="AH20">
            <v>1.2044299999999999</v>
          </cell>
          <cell r="AI20">
            <v>1.2035199999999999</v>
          </cell>
          <cell r="AJ20">
            <v>1.2019500000000001</v>
          </cell>
          <cell r="AK20">
            <v>1.1995899999999999</v>
          </cell>
          <cell r="AL20">
            <v>1.1968799999999999</v>
          </cell>
          <cell r="AM20">
            <v>1.19354</v>
          </cell>
          <cell r="AN20">
            <v>1.1896100000000001</v>
          </cell>
          <cell r="AO20">
            <v>1.18547</v>
          </cell>
          <cell r="AP20">
            <v>1.1807700000000001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variables"/>
      <sheetName val="2040 Summary Table"/>
      <sheetName val="Energy and Water"/>
      <sheetName val="Land Use"/>
      <sheetName val="Equity"/>
      <sheetName val="Transportation"/>
      <sheetName val="Economy"/>
      <sheetName val="LRP"/>
      <sheetName val="Health"/>
    </sheetNames>
    <sheetDataSet>
      <sheetData sheetId="0"/>
      <sheetData sheetId="1"/>
      <sheetData sheetId="2"/>
      <sheetData sheetId="3">
        <row r="1">
          <cell r="B1">
            <v>2000</v>
          </cell>
        </row>
        <row r="17">
          <cell r="B17">
            <v>3446.1999500000002</v>
          </cell>
          <cell r="C17">
            <v>3450.12012</v>
          </cell>
          <cell r="D17">
            <v>3456.6357400000002</v>
          </cell>
          <cell r="E17">
            <v>3456.38501</v>
          </cell>
          <cell r="F17">
            <v>3470.3364299999998</v>
          </cell>
          <cell r="G17">
            <v>3513.1506300000001</v>
          </cell>
          <cell r="H17">
            <v>3550.1882300000002</v>
          </cell>
          <cell r="I17">
            <v>3560.9692399999999</v>
          </cell>
          <cell r="J17">
            <v>3564.5</v>
          </cell>
          <cell r="K17">
            <v>3561.8330099999998</v>
          </cell>
          <cell r="L17">
            <v>3571.8869599999998</v>
          </cell>
          <cell r="M17">
            <v>3594.8188500000001</v>
          </cell>
          <cell r="N17">
            <v>3614.8300800000002</v>
          </cell>
          <cell r="O17">
            <v>3636.5466299999998</v>
          </cell>
          <cell r="P17">
            <v>3666.0883800000001</v>
          </cell>
          <cell r="Q17">
            <v>3713.8627900000001</v>
          </cell>
          <cell r="R17">
            <v>3772.2597700000001</v>
          </cell>
          <cell r="S17">
            <v>3837.3017599999998</v>
          </cell>
          <cell r="T17">
            <v>3899.2143599999999</v>
          </cell>
          <cell r="U17">
            <v>3947.9946300000001</v>
          </cell>
          <cell r="V17">
            <v>3987.8066399999998</v>
          </cell>
          <cell r="W17">
            <v>4033.16309</v>
          </cell>
          <cell r="X17">
            <v>4092.7480500000001</v>
          </cell>
          <cell r="Y17">
            <v>4150.2705100000003</v>
          </cell>
          <cell r="Z17">
            <v>4187.5942400000004</v>
          </cell>
          <cell r="AA17">
            <v>4207.5683600000002</v>
          </cell>
          <cell r="AB17">
            <v>4221.1406299999999</v>
          </cell>
          <cell r="AC17">
            <v>4232.8613299999997</v>
          </cell>
          <cell r="AD17">
            <v>4253.8095700000003</v>
          </cell>
          <cell r="AE17">
            <v>4291.4502000000002</v>
          </cell>
          <cell r="AF17">
            <v>4343.1035199999997</v>
          </cell>
          <cell r="AG17">
            <v>4399.7622099999999</v>
          </cell>
          <cell r="AH17">
            <v>4452.6621100000002</v>
          </cell>
          <cell r="AI17">
            <v>4500.6269499999999</v>
          </cell>
          <cell r="AJ17">
            <v>4549.9863299999997</v>
          </cell>
          <cell r="AK17">
            <v>4604.7294899999997</v>
          </cell>
          <cell r="AL17">
            <v>4663.2973599999996</v>
          </cell>
          <cell r="AM17">
            <v>4721.1894499999999</v>
          </cell>
          <cell r="AN17">
            <v>4773.5366199999999</v>
          </cell>
          <cell r="AO17">
            <v>4818.4267600000003</v>
          </cell>
          <cell r="AP17">
            <v>4856.6010699999997</v>
          </cell>
        </row>
        <row r="18">
          <cell r="B18">
            <v>3446.1999500000002</v>
          </cell>
          <cell r="C18">
            <v>3450.12012</v>
          </cell>
          <cell r="D18">
            <v>3456.6357400000002</v>
          </cell>
          <cell r="E18">
            <v>3456.38501</v>
          </cell>
          <cell r="F18">
            <v>3470.3364299999998</v>
          </cell>
          <cell r="G18">
            <v>3513.1506300000001</v>
          </cell>
          <cell r="H18">
            <v>3550.1882300000002</v>
          </cell>
          <cell r="I18">
            <v>3560.9692399999999</v>
          </cell>
          <cell r="J18">
            <v>3564.5</v>
          </cell>
          <cell r="K18">
            <v>3561.8330099999998</v>
          </cell>
          <cell r="L18">
            <v>3571.8869599999998</v>
          </cell>
          <cell r="M18">
            <v>3594.8188500000001</v>
          </cell>
          <cell r="N18">
            <v>3614.8300800000002</v>
          </cell>
          <cell r="O18">
            <v>3636.5466299999998</v>
          </cell>
          <cell r="P18">
            <v>3666.0883800000001</v>
          </cell>
          <cell r="Q18">
            <v>3713.8627900000001</v>
          </cell>
          <cell r="R18">
            <v>3772.2597700000001</v>
          </cell>
          <cell r="S18">
            <v>3837.3017599999998</v>
          </cell>
          <cell r="T18">
            <v>3899.2143599999999</v>
          </cell>
          <cell r="U18">
            <v>3947.9946300000001</v>
          </cell>
          <cell r="V18">
            <v>3987.6508800000001</v>
          </cell>
          <cell r="W18">
            <v>4026.6835900000001</v>
          </cell>
          <cell r="X18">
            <v>4062.8940400000001</v>
          </cell>
          <cell r="Y18">
            <v>4082.4609399999999</v>
          </cell>
          <cell r="Z18">
            <v>4075.3227499999998</v>
          </cell>
          <cell r="AA18">
            <v>4047.9086900000002</v>
          </cell>
          <cell r="AB18">
            <v>4013.9924299999998</v>
          </cell>
          <cell r="AC18">
            <v>3983.2275399999999</v>
          </cell>
          <cell r="AD18">
            <v>3960.6543000000001</v>
          </cell>
          <cell r="AE18">
            <v>3945.9387200000001</v>
          </cell>
          <cell r="AF18">
            <v>3935.2866199999999</v>
          </cell>
          <cell r="AG18">
            <v>3925.6650399999999</v>
          </cell>
          <cell r="AH18">
            <v>3915.8847700000001</v>
          </cell>
          <cell r="AI18">
            <v>3907.6323200000002</v>
          </cell>
          <cell r="AJ18">
            <v>3902.6762699999999</v>
          </cell>
          <cell r="AK18">
            <v>3899.43896</v>
          </cell>
          <cell r="AL18">
            <v>3895.22876</v>
          </cell>
          <cell r="AM18">
            <v>3887.66626</v>
          </cell>
          <cell r="AN18">
            <v>3874.4853499999999</v>
          </cell>
          <cell r="AO18">
            <v>3854.3925800000002</v>
          </cell>
          <cell r="AP18">
            <v>3826.9731400000001</v>
          </cell>
        </row>
        <row r="19">
          <cell r="B19">
            <v>3446.1999500000002</v>
          </cell>
          <cell r="C19">
            <v>3450.12012</v>
          </cell>
          <cell r="D19">
            <v>3456.6357400000002</v>
          </cell>
          <cell r="E19">
            <v>3456.38501</v>
          </cell>
          <cell r="F19">
            <v>3470.3364299999998</v>
          </cell>
          <cell r="G19">
            <v>3513.1506300000001</v>
          </cell>
          <cell r="H19">
            <v>3550.1882300000002</v>
          </cell>
          <cell r="I19">
            <v>3560.9692399999999</v>
          </cell>
          <cell r="J19">
            <v>3564.5</v>
          </cell>
          <cell r="K19">
            <v>3561.8330099999998</v>
          </cell>
          <cell r="L19">
            <v>3571.8869599999998</v>
          </cell>
          <cell r="M19">
            <v>3594.8188500000001</v>
          </cell>
          <cell r="N19">
            <v>3614.8300800000002</v>
          </cell>
          <cell r="O19">
            <v>3636.5466299999998</v>
          </cell>
          <cell r="P19">
            <v>3666.0883800000001</v>
          </cell>
          <cell r="Q19">
            <v>3713.96387</v>
          </cell>
          <cell r="R19">
            <v>3773.4856</v>
          </cell>
          <cell r="S19">
            <v>3841.2580600000001</v>
          </cell>
          <cell r="T19">
            <v>3906.9760700000002</v>
          </cell>
          <cell r="U19">
            <v>3959.8383800000001</v>
          </cell>
          <cell r="V19">
            <v>4003.5764199999999</v>
          </cell>
          <cell r="W19">
            <v>4053.5268599999999</v>
          </cell>
          <cell r="X19">
            <v>4127.85059</v>
          </cell>
          <cell r="Y19">
            <v>4221.7456099999999</v>
          </cell>
          <cell r="Z19">
            <v>4317.2080100000003</v>
          </cell>
          <cell r="AA19">
            <v>4407.9033200000003</v>
          </cell>
          <cell r="AB19">
            <v>4494.3105500000001</v>
          </cell>
          <cell r="AC19">
            <v>4575.5561500000003</v>
          </cell>
          <cell r="AD19">
            <v>4663.7011700000003</v>
          </cell>
          <cell r="AE19">
            <v>4768.3764600000004</v>
          </cell>
          <cell r="AF19">
            <v>4888.1201199999996</v>
          </cell>
          <cell r="AG19">
            <v>5014.3979499999996</v>
          </cell>
          <cell r="AH19">
            <v>5138.5742200000004</v>
          </cell>
          <cell r="AI19">
            <v>5237.8896500000001</v>
          </cell>
          <cell r="AJ19">
            <v>5294.5620099999996</v>
          </cell>
          <cell r="AK19">
            <v>5322.3290999999999</v>
          </cell>
          <cell r="AL19">
            <v>5334.9174800000001</v>
          </cell>
          <cell r="AM19">
            <v>5340.3622999999998</v>
          </cell>
          <cell r="AN19">
            <v>5342.6435499999998</v>
          </cell>
          <cell r="AO19">
            <v>5343.5771500000001</v>
          </cell>
          <cell r="AP19">
            <v>5343.9526400000004</v>
          </cell>
        </row>
        <row r="20">
          <cell r="B20">
            <v>3446.1999500000002</v>
          </cell>
          <cell r="C20">
            <v>3450.12012</v>
          </cell>
          <cell r="D20">
            <v>3456.6357400000002</v>
          </cell>
          <cell r="E20">
            <v>3456.38501</v>
          </cell>
          <cell r="F20">
            <v>3470.3364299999998</v>
          </cell>
          <cell r="G20">
            <v>3513.1506300000001</v>
          </cell>
          <cell r="H20">
            <v>3550.1882300000002</v>
          </cell>
          <cell r="I20">
            <v>3560.9692399999999</v>
          </cell>
          <cell r="J20">
            <v>3564.5</v>
          </cell>
          <cell r="K20">
            <v>3561.8330099999998</v>
          </cell>
          <cell r="L20">
            <v>3571.8869599999998</v>
          </cell>
          <cell r="M20">
            <v>3594.8188500000001</v>
          </cell>
          <cell r="N20">
            <v>3614.8300800000002</v>
          </cell>
          <cell r="O20">
            <v>3636.5466299999998</v>
          </cell>
          <cell r="P20">
            <v>3666.0883800000001</v>
          </cell>
          <cell r="Q20">
            <v>3713.96387</v>
          </cell>
          <cell r="R20">
            <v>3773.4856</v>
          </cell>
          <cell r="S20">
            <v>3841.2580600000001</v>
          </cell>
          <cell r="T20">
            <v>3906.9760700000002</v>
          </cell>
          <cell r="U20">
            <v>3959.8383800000001</v>
          </cell>
          <cell r="V20">
            <v>4003.4204100000002</v>
          </cell>
          <cell r="W20">
            <v>4047.0478499999999</v>
          </cell>
          <cell r="X20">
            <v>4097.9785199999997</v>
          </cell>
          <cell r="Y20">
            <v>4153.75</v>
          </cell>
          <cell r="Z20">
            <v>4204.1020500000004</v>
          </cell>
          <cell r="AA20">
            <v>4245.9829099999997</v>
          </cell>
          <cell r="AB20">
            <v>4282.7700199999999</v>
          </cell>
          <cell r="AC20">
            <v>4318.9458000000004</v>
          </cell>
          <cell r="AD20">
            <v>4360.10059</v>
          </cell>
          <cell r="AE20">
            <v>4407.6152300000003</v>
          </cell>
          <cell r="AF20">
            <v>4458.5478499999999</v>
          </cell>
          <cell r="AG20">
            <v>4509.8559599999999</v>
          </cell>
          <cell r="AH20">
            <v>4560.0786099999996</v>
          </cell>
          <cell r="AI20">
            <v>4610.5444299999999</v>
          </cell>
          <cell r="AJ20">
            <v>4662.6079099999997</v>
          </cell>
          <cell r="AK20">
            <v>4714.9404299999997</v>
          </cell>
          <cell r="AL20">
            <v>4765.5654299999997</v>
          </cell>
          <cell r="AM20">
            <v>4812.4599600000001</v>
          </cell>
          <cell r="AN20">
            <v>4852.8984399999999</v>
          </cell>
          <cell r="AO20">
            <v>4884.6298800000004</v>
          </cell>
          <cell r="AP20">
            <v>4906.2587899999999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F16" sqref="F16"/>
    </sheetView>
  </sheetViews>
  <sheetFormatPr defaultColWidth="8.85546875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A37" sqref="A37"/>
    </sheetView>
  </sheetViews>
  <sheetFormatPr defaultColWidth="8.85546875" defaultRowHeight="15" x14ac:dyDescent="0.25"/>
  <cols>
    <col min="1" max="1" width="43.42578125" bestFit="1" customWidth="1"/>
    <col min="2" max="5" width="12.42578125" bestFit="1" customWidth="1"/>
    <col min="7" max="7" width="34.140625" bestFit="1" customWidth="1"/>
  </cols>
  <sheetData>
    <row r="1" spans="1:11" x14ac:dyDescent="0.25">
      <c r="A1" s="6" t="s">
        <v>85</v>
      </c>
      <c r="B1" s="6" t="s">
        <v>76</v>
      </c>
      <c r="G1" s="6" t="s">
        <v>103</v>
      </c>
      <c r="H1" s="6" t="s">
        <v>102</v>
      </c>
    </row>
    <row r="2" spans="1:11" x14ac:dyDescent="0.25">
      <c r="B2" t="s">
        <v>43</v>
      </c>
      <c r="C2" t="s">
        <v>42</v>
      </c>
      <c r="D2" t="s">
        <v>41</v>
      </c>
      <c r="E2" t="s">
        <v>77</v>
      </c>
      <c r="H2" t="s">
        <v>43</v>
      </c>
      <c r="I2" t="s">
        <v>42</v>
      </c>
      <c r="J2" t="s">
        <v>41</v>
      </c>
      <c r="K2" t="s">
        <v>77</v>
      </c>
    </row>
    <row r="3" spans="1:11" x14ac:dyDescent="0.25">
      <c r="A3" t="s">
        <v>78</v>
      </c>
      <c r="B3" s="8">
        <v>0.25</v>
      </c>
      <c r="C3" s="8">
        <v>0.41</v>
      </c>
      <c r="D3" s="8">
        <v>0.3</v>
      </c>
      <c r="E3" s="8">
        <v>0.68</v>
      </c>
      <c r="G3" t="s">
        <v>104</v>
      </c>
      <c r="H3" s="4">
        <v>7.8294910830794436E-3</v>
      </c>
      <c r="I3" s="4">
        <v>1.5725900893364946E-2</v>
      </c>
      <c r="J3" s="4">
        <v>3.1451801786729892E-3</v>
      </c>
      <c r="K3" s="4">
        <v>7.2606819018300583E-3</v>
      </c>
    </row>
    <row r="4" spans="1:11" x14ac:dyDescent="0.25">
      <c r="A4" t="s">
        <v>83</v>
      </c>
      <c r="B4" s="8">
        <v>0.24</v>
      </c>
      <c r="C4" s="8">
        <v>0.43</v>
      </c>
      <c r="D4" s="8">
        <v>0.28000000000000003</v>
      </c>
      <c r="E4" s="8">
        <v>0.53</v>
      </c>
      <c r="G4" t="s">
        <v>105</v>
      </c>
      <c r="H4" s="4">
        <v>-0.31965636182185914</v>
      </c>
      <c r="I4" s="4">
        <v>-0.33525083764329106</v>
      </c>
      <c r="J4" s="4">
        <v>-0.32296524533929333</v>
      </c>
      <c r="K4" s="4">
        <v>-0.33501557656040709</v>
      </c>
    </row>
    <row r="5" spans="1:11" x14ac:dyDescent="0.25">
      <c r="A5" t="s">
        <v>84</v>
      </c>
      <c r="B5" s="8">
        <v>1.45</v>
      </c>
      <c r="C5" s="8">
        <v>1.78</v>
      </c>
      <c r="D5" s="8">
        <v>1.62</v>
      </c>
      <c r="E5" s="8">
        <v>2.15</v>
      </c>
      <c r="G5" t="s">
        <v>106</v>
      </c>
      <c r="H5" s="4">
        <v>0.22946164056195248</v>
      </c>
      <c r="I5" s="4">
        <v>0.32369034626126458</v>
      </c>
      <c r="J5" s="4">
        <v>0.25880951175082939</v>
      </c>
      <c r="K5" s="4">
        <v>0.39701154870317046</v>
      </c>
    </row>
    <row r="6" spans="1:11" x14ac:dyDescent="0.25">
      <c r="G6" t="s">
        <v>107</v>
      </c>
      <c r="H6" s="4">
        <v>0.70953698420979849</v>
      </c>
      <c r="I6" s="4">
        <v>0.821928103739619</v>
      </c>
      <c r="J6" s="4">
        <v>0.7231461343668476</v>
      </c>
      <c r="K6" s="4">
        <v>0.85851824751860106</v>
      </c>
    </row>
    <row r="7" spans="1:11" x14ac:dyDescent="0.25">
      <c r="G7" t="s">
        <v>108</v>
      </c>
      <c r="H7" s="4">
        <v>-7.9990315491488787E-2</v>
      </c>
      <c r="I7" s="4">
        <v>-7.6153760196669987E-2</v>
      </c>
      <c r="J7" s="4">
        <v>-8.0660781465340559E-2</v>
      </c>
      <c r="K7" s="4">
        <v>-7.3844377397846994E-2</v>
      </c>
    </row>
    <row r="8" spans="1:11" x14ac:dyDescent="0.25">
      <c r="G8" t="s">
        <v>109</v>
      </c>
      <c r="H8" s="4">
        <v>5.8402997982127419E-2</v>
      </c>
      <c r="I8" s="4">
        <v>-0.25050446814643984</v>
      </c>
      <c r="J8" s="4">
        <v>-7.8985298356874165E-3</v>
      </c>
      <c r="K8" s="4">
        <v>-0.25050446814643984</v>
      </c>
    </row>
    <row r="9" spans="1:11" x14ac:dyDescent="0.25">
      <c r="A9" s="6" t="s">
        <v>86</v>
      </c>
      <c r="B9" s="6" t="s">
        <v>76</v>
      </c>
      <c r="G9" t="s">
        <v>110</v>
      </c>
      <c r="H9" s="4">
        <v>-1.649108770058226E-2</v>
      </c>
      <c r="I9" s="4">
        <v>-3.9971996266168888E-2</v>
      </c>
      <c r="J9" s="4">
        <v>-2.1258390007556541E-2</v>
      </c>
      <c r="K9" s="4">
        <v>-3.9938658487798338E-2</v>
      </c>
    </row>
    <row r="10" spans="1:11" x14ac:dyDescent="0.25">
      <c r="B10" t="s">
        <v>43</v>
      </c>
      <c r="C10" t="s">
        <v>42</v>
      </c>
      <c r="D10" t="s">
        <v>41</v>
      </c>
      <c r="E10" t="s">
        <v>77</v>
      </c>
    </row>
    <row r="11" spans="1:11" x14ac:dyDescent="0.25">
      <c r="A11" t="s">
        <v>78</v>
      </c>
      <c r="B11" s="8">
        <v>0.25</v>
      </c>
      <c r="C11" s="8">
        <v>0.41</v>
      </c>
      <c r="D11" s="8">
        <v>0.3</v>
      </c>
      <c r="E11" s="8">
        <v>0.68</v>
      </c>
      <c r="G11" s="6" t="s">
        <v>103</v>
      </c>
      <c r="H11" s="6" t="s">
        <v>76</v>
      </c>
    </row>
    <row r="12" spans="1:11" x14ac:dyDescent="0.25">
      <c r="A12" t="s">
        <v>80</v>
      </c>
      <c r="B12" s="8">
        <v>0.31127155255917416</v>
      </c>
      <c r="C12" s="8">
        <v>0.51295735046134083</v>
      </c>
      <c r="D12" s="8">
        <v>0.81087168201773219</v>
      </c>
      <c r="E12" s="8">
        <v>1.4540958213733317</v>
      </c>
      <c r="H12" t="s">
        <v>43</v>
      </c>
      <c r="I12" t="s">
        <v>42</v>
      </c>
      <c r="J12" t="s">
        <v>41</v>
      </c>
      <c r="K12" t="s">
        <v>77</v>
      </c>
    </row>
    <row r="13" spans="1:11" x14ac:dyDescent="0.25">
      <c r="A13" t="s">
        <v>79</v>
      </c>
      <c r="B13" s="8">
        <v>5.2992646515571763E-2</v>
      </c>
      <c r="C13" s="8">
        <v>0.26265264443424546</v>
      </c>
      <c r="D13" s="8">
        <v>0.12433996907094949</v>
      </c>
      <c r="E13" s="8">
        <v>0.4019839122679475</v>
      </c>
      <c r="G13" t="s">
        <v>104</v>
      </c>
      <c r="H13" s="4">
        <v>5.2649266270863469E-3</v>
      </c>
      <c r="I13" s="4">
        <v>-3.7858422939068034E-2</v>
      </c>
      <c r="J13" s="4">
        <v>-0.22975708502024295</v>
      </c>
      <c r="K13" s="4">
        <v>-0.18216574834139204</v>
      </c>
    </row>
    <row r="14" spans="1:11" x14ac:dyDescent="0.25">
      <c r="A14" t="s">
        <v>81</v>
      </c>
      <c r="B14" s="4">
        <v>-3.5764179938530406E-2</v>
      </c>
      <c r="C14" s="4">
        <v>-8.4509009638217628E-2</v>
      </c>
      <c r="D14" s="4">
        <v>-0.18498322147651006</v>
      </c>
      <c r="E14" s="4">
        <v>-0.19066256639642165</v>
      </c>
      <c r="G14" t="s">
        <v>105</v>
      </c>
      <c r="H14" s="4">
        <v>-0.29547188128423824</v>
      </c>
      <c r="I14" s="4">
        <v>-0.31065012861134422</v>
      </c>
      <c r="J14" s="4">
        <v>-0.30089140667305364</v>
      </c>
      <c r="K14" s="4">
        <v>-0.28447575747058618</v>
      </c>
    </row>
    <row r="15" spans="1:11" x14ac:dyDescent="0.25">
      <c r="A15" t="s">
        <v>82</v>
      </c>
      <c r="B15" s="4">
        <v>-0.29547188128423824</v>
      </c>
      <c r="C15" s="4">
        <v>-0.31065012861134422</v>
      </c>
      <c r="D15" s="4">
        <v>-0.30089140667305364</v>
      </c>
      <c r="E15" s="4">
        <v>-0.28447575747058618</v>
      </c>
      <c r="G15" t="s">
        <v>106</v>
      </c>
      <c r="H15" s="4">
        <v>0.15302554339828586</v>
      </c>
      <c r="I15" s="4">
        <v>0.16301106472284191</v>
      </c>
      <c r="J15" s="4">
        <v>0.10272363003182566</v>
      </c>
      <c r="K15" s="4">
        <v>0.30290174482763743</v>
      </c>
    </row>
    <row r="16" spans="1:11" x14ac:dyDescent="0.25">
      <c r="G16" t="s">
        <v>107</v>
      </c>
      <c r="H16" s="4">
        <v>0.25740635971610254</v>
      </c>
      <c r="I16" s="4">
        <v>0.32777320952238653</v>
      </c>
      <c r="J16" s="4">
        <v>2.4589658959119142E-2</v>
      </c>
      <c r="K16" s="4">
        <v>0.28663527788583032</v>
      </c>
    </row>
    <row r="17" spans="1:11" x14ac:dyDescent="0.25">
      <c r="A17" s="6" t="s">
        <v>87</v>
      </c>
      <c r="B17" s="6" t="s">
        <v>76</v>
      </c>
      <c r="G17" t="s">
        <v>108</v>
      </c>
      <c r="H17" s="4">
        <v>-9.4373071787079307E-2</v>
      </c>
      <c r="I17" s="4">
        <v>-5.6706727448542583E-2</v>
      </c>
      <c r="J17" s="4">
        <v>-5.2611592501812389E-2</v>
      </c>
      <c r="K17" s="4">
        <v>-3.1127016639432945E-2</v>
      </c>
    </row>
    <row r="18" spans="1:11" x14ac:dyDescent="0.25">
      <c r="B18" t="s">
        <v>43</v>
      </c>
      <c r="C18" t="s">
        <v>182</v>
      </c>
      <c r="D18" t="s">
        <v>183</v>
      </c>
      <c r="E18" t="s">
        <v>174</v>
      </c>
      <c r="G18" t="s">
        <v>109</v>
      </c>
      <c r="H18" s="4">
        <v>1.6295051465954415E-2</v>
      </c>
      <c r="I18" s="4">
        <v>-7.148859543817529E-2</v>
      </c>
      <c r="J18" s="4">
        <v>1.1223816097473038E-2</v>
      </c>
      <c r="K18" s="4">
        <v>-0.1548112131580526</v>
      </c>
    </row>
    <row r="19" spans="1:11" x14ac:dyDescent="0.25">
      <c r="A19" t="s">
        <v>88</v>
      </c>
      <c r="B19" s="4">
        <v>0.21374573923766649</v>
      </c>
      <c r="C19" s="4">
        <v>0.2316223079814238</v>
      </c>
      <c r="D19" s="4">
        <v>0.17745181930532161</v>
      </c>
      <c r="E19" s="4">
        <v>0.33076667732416004</v>
      </c>
      <c r="G19" t="s">
        <v>110</v>
      </c>
      <c r="H19" s="4">
        <v>-2.4001906804909948E-2</v>
      </c>
      <c r="I19" s="4">
        <v>-2.2261947324514267E-2</v>
      </c>
      <c r="J19" s="4">
        <v>-2.5645910227408031E-2</v>
      </c>
      <c r="K19" s="4">
        <v>1.1406119776163869E-2</v>
      </c>
    </row>
    <row r="20" spans="1:11" x14ac:dyDescent="0.25">
      <c r="A20" t="s">
        <v>89</v>
      </c>
      <c r="B20" s="4">
        <v>6.6246605651711962E-2</v>
      </c>
      <c r="C20" s="4">
        <v>7.0156319440821985E-2</v>
      </c>
      <c r="D20" s="4">
        <v>0.11207488972971889</v>
      </c>
      <c r="E20" s="4">
        <v>9.9495058173412323E-2</v>
      </c>
    </row>
    <row r="21" spans="1:11" x14ac:dyDescent="0.25">
      <c r="A21" t="s">
        <v>101</v>
      </c>
      <c r="B21" s="4">
        <v>0.16690035380938442</v>
      </c>
      <c r="C21" s="4">
        <v>0.18033080390871981</v>
      </c>
      <c r="D21" s="4">
        <v>0.15666676276587305</v>
      </c>
      <c r="E21" s="4">
        <v>0.25722483970330995</v>
      </c>
    </row>
    <row r="22" spans="1:11" x14ac:dyDescent="0.25">
      <c r="A22" t="s">
        <v>90</v>
      </c>
      <c r="B22" s="4">
        <v>0.19048890931236864</v>
      </c>
      <c r="C22" s="4">
        <v>0.22516933699796526</v>
      </c>
      <c r="D22" s="4">
        <v>0.19491811697441727</v>
      </c>
      <c r="E22" s="4">
        <v>0.25730032336058717</v>
      </c>
    </row>
    <row r="23" spans="1:11" x14ac:dyDescent="0.25">
      <c r="A23" t="s">
        <v>91</v>
      </c>
      <c r="B23" s="4">
        <v>4.4113658648530292E-2</v>
      </c>
      <c r="C23" s="4">
        <v>6.2314880480580787E-2</v>
      </c>
      <c r="D23" s="4">
        <v>5.7267896217567886E-2</v>
      </c>
      <c r="E23" s="4">
        <v>2.3492519898320699E-2</v>
      </c>
    </row>
    <row r="25" spans="1:11" x14ac:dyDescent="0.25">
      <c r="A25" s="6" t="s">
        <v>92</v>
      </c>
      <c r="B25" s="6" t="s">
        <v>93</v>
      </c>
    </row>
    <row r="26" spans="1:11" x14ac:dyDescent="0.25">
      <c r="B26" t="s">
        <v>43</v>
      </c>
      <c r="C26" t="s">
        <v>182</v>
      </c>
      <c r="D26" t="s">
        <v>183</v>
      </c>
      <c r="E26" t="s">
        <v>174</v>
      </c>
    </row>
    <row r="27" spans="1:11" x14ac:dyDescent="0.25">
      <c r="A27" t="s">
        <v>94</v>
      </c>
      <c r="B27" s="9">
        <v>241075.25294000001</v>
      </c>
      <c r="C27" s="9">
        <v>250031.19726000002</v>
      </c>
      <c r="D27" s="9">
        <v>236571.26856</v>
      </c>
      <c r="E27" s="9">
        <v>254682.84666000004</v>
      </c>
    </row>
    <row r="28" spans="1:11" x14ac:dyDescent="0.25">
      <c r="A28" t="s">
        <v>95</v>
      </c>
      <c r="B28" s="9">
        <v>103683.99512000001</v>
      </c>
      <c r="C28" s="9">
        <v>102813.1997</v>
      </c>
      <c r="D28" s="9">
        <v>105710.81495</v>
      </c>
      <c r="E28" s="9">
        <v>104326.74708999999</v>
      </c>
    </row>
    <row r="29" spans="1:11" x14ac:dyDescent="0.25">
      <c r="A29" t="s">
        <v>96</v>
      </c>
      <c r="B29" s="9">
        <v>344759.24904000002</v>
      </c>
      <c r="C29" s="9">
        <v>352844.39649000007</v>
      </c>
      <c r="D29" s="9">
        <v>342282.08300999989</v>
      </c>
      <c r="E29" s="9">
        <v>359009.59182999987</v>
      </c>
    </row>
    <row r="31" spans="1:11" x14ac:dyDescent="0.25">
      <c r="A31" s="6" t="s">
        <v>92</v>
      </c>
      <c r="B31" s="6" t="s">
        <v>97</v>
      </c>
    </row>
    <row r="32" spans="1:11" x14ac:dyDescent="0.25">
      <c r="B32" t="s">
        <v>43</v>
      </c>
      <c r="C32" t="s">
        <v>182</v>
      </c>
      <c r="D32" t="s">
        <v>183</v>
      </c>
      <c r="E32" t="s">
        <v>174</v>
      </c>
    </row>
    <row r="33" spans="1:8" x14ac:dyDescent="0.25">
      <c r="A33" t="s">
        <v>98</v>
      </c>
      <c r="B33" s="9"/>
      <c r="C33" s="9">
        <f>C27-$B27</f>
        <v>8955.9443200000096</v>
      </c>
      <c r="D33" s="9">
        <f t="shared" ref="D33:E33" si="0">D27-$B27</f>
        <v>-4503.984380000009</v>
      </c>
      <c r="E33" s="9">
        <f t="shared" si="0"/>
        <v>13607.593720000033</v>
      </c>
    </row>
    <row r="34" spans="1:8" x14ac:dyDescent="0.25">
      <c r="A34" t="s">
        <v>99</v>
      </c>
      <c r="B34" s="9"/>
      <c r="C34" s="9">
        <f t="shared" ref="C34:E34" si="1">C28-$B28</f>
        <v>-870.79542000000947</v>
      </c>
      <c r="D34" s="9">
        <f t="shared" si="1"/>
        <v>2026.8198299999931</v>
      </c>
      <c r="E34" s="9">
        <f t="shared" si="1"/>
        <v>642.75196999998298</v>
      </c>
    </row>
    <row r="35" spans="1:8" x14ac:dyDescent="0.25">
      <c r="A35" t="s">
        <v>100</v>
      </c>
      <c r="B35" s="9"/>
      <c r="C35" s="9">
        <f t="shared" ref="C35:E35" si="2">C29-$B29</f>
        <v>8085.1474500000477</v>
      </c>
      <c r="D35" s="9">
        <f t="shared" si="2"/>
        <v>-2477.1660300001386</v>
      </c>
      <c r="E35" s="9">
        <f t="shared" si="2"/>
        <v>14250.34278999985</v>
      </c>
    </row>
    <row r="37" spans="1:8" x14ac:dyDescent="0.25">
      <c r="A37" s="66" t="s">
        <v>156</v>
      </c>
      <c r="B37" s="66" t="s">
        <v>76</v>
      </c>
      <c r="C37" s="67"/>
      <c r="D37" s="67"/>
      <c r="E37" s="67"/>
    </row>
    <row r="38" spans="1:8" x14ac:dyDescent="0.25">
      <c r="A38" s="67"/>
      <c r="B38" s="67" t="s">
        <v>43</v>
      </c>
      <c r="C38" s="67" t="s">
        <v>182</v>
      </c>
      <c r="D38" s="67" t="s">
        <v>183</v>
      </c>
      <c r="E38" s="67" t="s">
        <v>174</v>
      </c>
    </row>
    <row r="39" spans="1:8" x14ac:dyDescent="0.25">
      <c r="A39" t="s">
        <v>213</v>
      </c>
      <c r="B39" s="68">
        <v>-0.13308671498570043</v>
      </c>
      <c r="C39" s="68">
        <v>1.7164317589796787</v>
      </c>
      <c r="D39" s="68">
        <v>-0.10804071019123371</v>
      </c>
      <c r="E39" s="68">
        <v>1.7578109707412031</v>
      </c>
    </row>
    <row r="40" spans="1:8" x14ac:dyDescent="0.25">
      <c r="A40" s="67" t="s">
        <v>214</v>
      </c>
      <c r="B40" s="68">
        <v>-9.4373071787079307E-2</v>
      </c>
      <c r="C40" s="68">
        <v>-5.6706727448542583E-2</v>
      </c>
      <c r="D40" s="68">
        <v>-5.2611592501812389E-2</v>
      </c>
      <c r="E40" s="68">
        <v>-3.1127016639432945E-2</v>
      </c>
    </row>
    <row r="41" spans="1:8" x14ac:dyDescent="0.25">
      <c r="A41" s="67" t="s">
        <v>218</v>
      </c>
      <c r="B41" s="68">
        <v>0.05</v>
      </c>
      <c r="C41" s="68">
        <v>-0.02</v>
      </c>
      <c r="D41" s="68">
        <v>0.03</v>
      </c>
      <c r="E41" s="68">
        <v>-0.01</v>
      </c>
    </row>
    <row r="42" spans="1:8" ht="15.75" thickBot="1" x14ac:dyDescent="0.3"/>
    <row r="43" spans="1:8" ht="15.75" thickBot="1" x14ac:dyDescent="0.3">
      <c r="A43" s="69" t="s">
        <v>159</v>
      </c>
      <c r="B43" s="10" t="s">
        <v>43</v>
      </c>
      <c r="C43" s="71" t="s">
        <v>42</v>
      </c>
      <c r="D43" s="72"/>
      <c r="E43" s="73" t="s">
        <v>41</v>
      </c>
      <c r="F43" s="74"/>
      <c r="G43" s="71" t="s">
        <v>77</v>
      </c>
      <c r="H43" s="75"/>
    </row>
    <row r="44" spans="1:8" ht="15.75" thickBot="1" x14ac:dyDescent="0.3">
      <c r="A44" s="70"/>
      <c r="B44" s="11" t="s">
        <v>160</v>
      </c>
      <c r="C44" s="10" t="s">
        <v>161</v>
      </c>
      <c r="D44" s="10" t="s">
        <v>162</v>
      </c>
      <c r="E44" s="10" t="s">
        <v>161</v>
      </c>
      <c r="F44" s="10" t="s">
        <v>162</v>
      </c>
      <c r="G44" s="10" t="s">
        <v>160</v>
      </c>
      <c r="H44" s="12" t="s">
        <v>162</v>
      </c>
    </row>
    <row r="45" spans="1:8" ht="15.75" thickBot="1" x14ac:dyDescent="0.3">
      <c r="A45" s="13" t="s">
        <v>163</v>
      </c>
      <c r="B45" s="14">
        <v>8.974E-2</v>
      </c>
      <c r="C45" s="15">
        <v>8.5900000000000004E-2</v>
      </c>
      <c r="D45" s="16">
        <v>-4.2790283039892983E-2</v>
      </c>
      <c r="E45" s="15">
        <v>6.8489999999999995E-2</v>
      </c>
      <c r="F45" s="16">
        <v>-0.23679518609315806</v>
      </c>
      <c r="G45" s="15">
        <v>7.2730000000000003E-2</v>
      </c>
      <c r="H45" s="16">
        <v>-0.18954758190327611</v>
      </c>
    </row>
    <row r="46" spans="1:8" ht="15.75" thickBot="1" x14ac:dyDescent="0.3">
      <c r="A46" s="13" t="s">
        <v>164</v>
      </c>
      <c r="B46" s="18">
        <v>26.34761</v>
      </c>
      <c r="C46" s="19">
        <v>82.559939999999997</v>
      </c>
      <c r="D46" s="20">
        <v>2.1334887680514472</v>
      </c>
      <c r="E46" s="19">
        <v>27.112279999999998</v>
      </c>
      <c r="F46" s="17">
        <v>2.9022366734591822E-2</v>
      </c>
      <c r="G46" s="18">
        <v>83.828270000000003</v>
      </c>
      <c r="H46" s="21">
        <v>2.1816271001430492</v>
      </c>
    </row>
    <row r="47" spans="1:8" ht="15.75" thickBot="1" x14ac:dyDescent="0.3">
      <c r="A47" s="13" t="s">
        <v>165</v>
      </c>
      <c r="B47" s="22">
        <v>0.78669999999999995</v>
      </c>
      <c r="C47" s="22">
        <v>0.81942000000000004</v>
      </c>
      <c r="D47" s="17">
        <v>4.1591457989068367E-2</v>
      </c>
      <c r="E47" s="22">
        <v>0.82328999999999997</v>
      </c>
      <c r="F47" s="17">
        <v>4.6510741070293647E-2</v>
      </c>
      <c r="G47" s="22">
        <v>0.84197</v>
      </c>
      <c r="H47" s="17">
        <v>7.0255497648404788E-2</v>
      </c>
    </row>
    <row r="49" spans="1:11" x14ac:dyDescent="0.25">
      <c r="A49" s="6" t="s">
        <v>179</v>
      </c>
      <c r="B49" s="6" t="s">
        <v>180</v>
      </c>
    </row>
    <row r="50" spans="1:11" x14ac:dyDescent="0.25">
      <c r="B50" t="s">
        <v>43</v>
      </c>
      <c r="C50" t="s">
        <v>182</v>
      </c>
      <c r="D50" t="s">
        <v>183</v>
      </c>
      <c r="E50" t="s">
        <v>174</v>
      </c>
    </row>
    <row r="51" spans="1:11" x14ac:dyDescent="0.25">
      <c r="A51" t="s">
        <v>217</v>
      </c>
      <c r="B51" s="4"/>
      <c r="C51" s="4">
        <v>0.13</v>
      </c>
      <c r="D51" s="4">
        <v>0.04</v>
      </c>
      <c r="E51" s="4">
        <v>0.35</v>
      </c>
      <c r="G51" t="s">
        <v>181</v>
      </c>
      <c r="I51" s="4">
        <v>0.14000000000000001</v>
      </c>
      <c r="J51" s="4">
        <v>7.0000000000000007E-2</v>
      </c>
      <c r="K51" s="4">
        <v>0.28999999999999998</v>
      </c>
    </row>
    <row r="52" spans="1:11" x14ac:dyDescent="0.25">
      <c r="A52" t="s">
        <v>216</v>
      </c>
      <c r="B52" s="4"/>
      <c r="C52" s="4">
        <v>0.13</v>
      </c>
      <c r="D52" s="4">
        <v>-0.2</v>
      </c>
      <c r="E52" s="4">
        <v>4.1000000000000002E-2</v>
      </c>
      <c r="I52" s="4"/>
      <c r="J52" s="4"/>
      <c r="K52" s="4"/>
    </row>
    <row r="53" spans="1:11" x14ac:dyDescent="0.25">
      <c r="A53" t="s">
        <v>83</v>
      </c>
      <c r="B53" s="4"/>
      <c r="C53" s="4">
        <v>0.15</v>
      </c>
      <c r="D53" s="4">
        <v>0.03</v>
      </c>
      <c r="E53" s="4">
        <v>0.23</v>
      </c>
    </row>
    <row r="54" spans="1:11" x14ac:dyDescent="0.25">
      <c r="A54" t="s">
        <v>178</v>
      </c>
      <c r="C54" s="4">
        <v>0.15</v>
      </c>
      <c r="D54" s="4">
        <v>0.38</v>
      </c>
      <c r="E54" s="4">
        <v>0.87</v>
      </c>
    </row>
    <row r="55" spans="1:11" x14ac:dyDescent="0.25">
      <c r="A55" t="s">
        <v>200</v>
      </c>
      <c r="C55" s="53">
        <v>8.0000000000000002E-3</v>
      </c>
      <c r="D55" s="53">
        <v>-4.5999999999999999E-2</v>
      </c>
      <c r="E55" s="4">
        <v>0.127</v>
      </c>
    </row>
    <row r="56" spans="1:11" x14ac:dyDescent="0.25">
      <c r="A56" t="s">
        <v>177</v>
      </c>
      <c r="C56" s="53">
        <v>2E-3</v>
      </c>
      <c r="D56" s="53">
        <v>-1E-3</v>
      </c>
      <c r="E56" s="53">
        <v>3.6999999999999998E-2</v>
      </c>
    </row>
  </sheetData>
  <mergeCells count="4">
    <mergeCell ref="A43:A44"/>
    <mergeCell ref="C43:D43"/>
    <mergeCell ref="E43:F43"/>
    <mergeCell ref="G43:H43"/>
  </mergeCells>
  <conditionalFormatting sqref="D45 D47">
    <cfRule type="dataBar" priority="18">
      <dataBar>
        <cfvo type="min"/>
        <cfvo type="max"/>
        <color rgb="FF5B9BD5"/>
      </dataBar>
      <extLst>
        <ext xmlns:x14="http://schemas.microsoft.com/office/spreadsheetml/2009/9/main" uri="{B025F937-C7B1-47D3-B67F-A62EFF666E3E}">
          <x14:id>{7C0E93EA-B6D5-4C7C-AA7E-075D78330727}</x14:id>
        </ext>
      </extLst>
    </cfRule>
  </conditionalFormatting>
  <conditionalFormatting sqref="H45 H47">
    <cfRule type="dataBar" priority="17">
      <dataBar>
        <cfvo type="min"/>
        <cfvo type="max"/>
        <color rgb="FF5B9BD5"/>
      </dataBar>
      <extLst>
        <ext xmlns:x14="http://schemas.microsoft.com/office/spreadsheetml/2009/9/main" uri="{B025F937-C7B1-47D3-B67F-A62EFF666E3E}">
          <x14:id>{70FE1CD6-D8F0-4C48-B971-241CE0A8E1C1}</x14:id>
        </ext>
      </extLst>
    </cfRule>
  </conditionalFormatting>
  <conditionalFormatting sqref="D45 H47 H45 D47">
    <cfRule type="dataBar" priority="1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{37008166-F29E-497D-963E-9DE0A5ABE5E5}</x14:id>
        </ext>
      </extLst>
    </cfRule>
  </conditionalFormatting>
  <conditionalFormatting sqref="D47 D45 H45 H47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{D3D510CD-DE5D-49DF-ADAD-F66C667C8E5E}</x14:id>
        </ext>
      </extLst>
    </cfRule>
  </conditionalFormatting>
  <conditionalFormatting sqref="D45">
    <cfRule type="dataBar" priority="1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{9DD671DF-410D-45CC-8CA1-1DC671BEFC98}</x14:id>
        </ext>
      </extLst>
    </cfRule>
  </conditionalFormatting>
  <conditionalFormatting sqref="F47 F45">
    <cfRule type="dataBar" priority="13">
      <dataBar>
        <cfvo type="min"/>
        <cfvo type="max"/>
        <color rgb="FF5B9BD5"/>
      </dataBar>
      <extLst>
        <ext xmlns:x14="http://schemas.microsoft.com/office/spreadsheetml/2009/9/main" uri="{B025F937-C7B1-47D3-B67F-A62EFF666E3E}">
          <x14:id>{3CB19A6B-52FD-4850-B86A-21AD6297A57F}</x14:id>
        </ext>
      </extLst>
    </cfRule>
  </conditionalFormatting>
  <conditionalFormatting sqref="F47 F45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{B479781C-06B0-4BE2-8EF6-FB2188E60F71}</x14:id>
        </ext>
      </extLst>
    </cfRule>
  </conditionalFormatting>
  <conditionalFormatting sqref="F45 F47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{3FF4503E-0270-44A9-9693-199F20CCCEF6}</x14:id>
        </ext>
      </extLst>
    </cfRule>
  </conditionalFormatting>
  <conditionalFormatting sqref="F47 F45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{10A3DF8B-496F-4979-BDBB-DFE461351829}</x14:id>
        </ext>
      </extLst>
    </cfRule>
  </conditionalFormatting>
  <conditionalFormatting sqref="D47 F45 F47 H45 H47 D45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{8E9BCAB5-2A23-4268-BDE6-4C245965C191}</x14:id>
        </ext>
      </extLst>
    </cfRule>
  </conditionalFormatting>
  <conditionalFormatting sqref="D45 D47 F45 F47 H45 H47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{CC763253-353D-4562-96B2-FF8C46C82963}</x14:id>
        </ext>
      </extLst>
    </cfRule>
  </conditionalFormatting>
  <conditionalFormatting sqref="F46">
    <cfRule type="dataBar" priority="7">
      <dataBar>
        <cfvo type="min"/>
        <cfvo type="max"/>
        <color rgb="FF5B9BD5"/>
      </dataBar>
      <extLst>
        <ext xmlns:x14="http://schemas.microsoft.com/office/spreadsheetml/2009/9/main" uri="{B025F937-C7B1-47D3-B67F-A62EFF666E3E}">
          <x14:id>{D5FC7901-28ED-4DFE-96DF-57E85354CB7F}</x14:id>
        </ext>
      </extLst>
    </cfRule>
  </conditionalFormatting>
  <conditionalFormatting sqref="F46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{0F256E2E-9B2E-46C2-83E0-B3FAE105F396}</x14:id>
        </ext>
      </extLst>
    </cfRule>
  </conditionalFormatting>
  <conditionalFormatting sqref="F46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{7B5E04ED-B025-4AB3-940E-6ED75DC5E7CC}</x14:id>
        </ext>
      </extLst>
    </cfRule>
  </conditionalFormatting>
  <conditionalFormatting sqref="F4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{B5FB8795-C2F7-4665-B500-18062BC7B90B}</x14:id>
        </ext>
      </extLst>
    </cfRule>
  </conditionalFormatting>
  <conditionalFormatting sqref="F4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{CD0B8E18-8870-4DD4-B03D-3182562148F9}</x14:id>
        </ext>
      </extLst>
    </cfRule>
  </conditionalFormatting>
  <conditionalFormatting sqref="F4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{E15CFB3C-43B3-425D-86A1-0AEF457D4EFA}</x14:id>
        </ext>
      </extLst>
    </cfRule>
  </conditionalFormatting>
  <conditionalFormatting sqref="D47 D45 F45:F47 H45 H4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{DE075E59-3F39-4CF4-9120-9DFC4341C5CF}</x14:id>
        </ext>
      </extLst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0E93EA-B6D5-4C7C-AA7E-075D78330727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D45 D47</xm:sqref>
        </x14:conditionalFormatting>
        <x14:conditionalFormatting xmlns:xm="http://schemas.microsoft.com/office/excel/2006/main">
          <x14:cfRule type="dataBar" id="{70FE1CD6-D8F0-4C48-B971-241CE0A8E1C1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H45 H47</xm:sqref>
        </x14:conditionalFormatting>
        <x14:conditionalFormatting xmlns:xm="http://schemas.microsoft.com/office/excel/2006/main">
          <x14:cfRule type="dataBar" id="{37008166-F29E-497D-963E-9DE0A5ABE5E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D45 H47 H45 D47</xm:sqref>
        </x14:conditionalFormatting>
        <x14:conditionalFormatting xmlns:xm="http://schemas.microsoft.com/office/excel/2006/main">
          <x14:cfRule type="dataBar" id="{D3D510CD-DE5D-49DF-ADAD-F66C667C8E5E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D47 D45 H45 H47</xm:sqref>
        </x14:conditionalFormatting>
        <x14:conditionalFormatting xmlns:xm="http://schemas.microsoft.com/office/excel/2006/main">
          <x14:cfRule type="dataBar" id="{9DD671DF-410D-45CC-8CA1-1DC671BEFC98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D45</xm:sqref>
        </x14:conditionalFormatting>
        <x14:conditionalFormatting xmlns:xm="http://schemas.microsoft.com/office/excel/2006/main">
          <x14:cfRule type="dataBar" id="{3CB19A6B-52FD-4850-B86A-21AD6297A57F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F47 F45</xm:sqref>
        </x14:conditionalFormatting>
        <x14:conditionalFormatting xmlns:xm="http://schemas.microsoft.com/office/excel/2006/main">
          <x14:cfRule type="dataBar" id="{B479781C-06B0-4BE2-8EF6-FB2188E60F7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F47 F45</xm:sqref>
        </x14:conditionalFormatting>
        <x14:conditionalFormatting xmlns:xm="http://schemas.microsoft.com/office/excel/2006/main">
          <x14:cfRule type="dataBar" id="{3FF4503E-0270-44A9-9693-199F20CCCEF6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F45 F47</xm:sqref>
        </x14:conditionalFormatting>
        <x14:conditionalFormatting xmlns:xm="http://schemas.microsoft.com/office/excel/2006/main">
          <x14:cfRule type="dataBar" id="{10A3DF8B-496F-4979-BDBB-DFE461351829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F47 F45</xm:sqref>
        </x14:conditionalFormatting>
        <x14:conditionalFormatting xmlns:xm="http://schemas.microsoft.com/office/excel/2006/main">
          <x14:cfRule type="dataBar" id="{8E9BCAB5-2A23-4268-BDE6-4C245965C191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D47 F45 F47 H45 H47 D45</xm:sqref>
        </x14:conditionalFormatting>
        <x14:conditionalFormatting xmlns:xm="http://schemas.microsoft.com/office/excel/2006/main">
          <x14:cfRule type="dataBar" id="{CC763253-353D-4562-96B2-FF8C46C82963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D45 D47 F45 F47 H45 H47</xm:sqref>
        </x14:conditionalFormatting>
        <x14:conditionalFormatting xmlns:xm="http://schemas.microsoft.com/office/excel/2006/main">
          <x14:cfRule type="dataBar" id="{D5FC7901-28ED-4DFE-96DF-57E85354CB7F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F46</xm:sqref>
        </x14:conditionalFormatting>
        <x14:conditionalFormatting xmlns:xm="http://schemas.microsoft.com/office/excel/2006/main">
          <x14:cfRule type="dataBar" id="{0F256E2E-9B2E-46C2-83E0-B3FAE105F3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F46</xm:sqref>
        </x14:conditionalFormatting>
        <x14:conditionalFormatting xmlns:xm="http://schemas.microsoft.com/office/excel/2006/main">
          <x14:cfRule type="dataBar" id="{7B5E04ED-B025-4AB3-940E-6ED75DC5E7CC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F46</xm:sqref>
        </x14:conditionalFormatting>
        <x14:conditionalFormatting xmlns:xm="http://schemas.microsoft.com/office/excel/2006/main">
          <x14:cfRule type="dataBar" id="{B5FB8795-C2F7-4665-B500-18062BC7B90B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F46</xm:sqref>
        </x14:conditionalFormatting>
        <x14:conditionalFormatting xmlns:xm="http://schemas.microsoft.com/office/excel/2006/main">
          <x14:cfRule type="dataBar" id="{CD0B8E18-8870-4DD4-B03D-3182562148F9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F46</xm:sqref>
        </x14:conditionalFormatting>
        <x14:conditionalFormatting xmlns:xm="http://schemas.microsoft.com/office/excel/2006/main">
          <x14:cfRule type="dataBar" id="{E15CFB3C-43B3-425D-86A1-0AEF457D4EFA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F46</xm:sqref>
        </x14:conditionalFormatting>
        <x14:conditionalFormatting xmlns:xm="http://schemas.microsoft.com/office/excel/2006/main">
          <x14:cfRule type="dataBar" id="{DE075E59-3F39-4CF4-9120-9DFC4341C5CF}">
            <x14:dataBar minLength="0" maxLength="100" gradient="0">
              <x14:cfvo type="autoMin"/>
              <x14:cfvo type="autoMax"/>
              <x14:negativeFillColor rgb="FFED7D31"/>
              <x14:axisColor rgb="FF000000"/>
            </x14:dataBar>
          </x14:cfRule>
          <xm:sqref>D47 D45 F45:F47 H45 H47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>
      <selection activeCell="E28" sqref="E28"/>
    </sheetView>
  </sheetViews>
  <sheetFormatPr defaultColWidth="8.85546875" defaultRowHeight="15" x14ac:dyDescent="0.25"/>
  <cols>
    <col min="1" max="1" width="44.85546875" customWidth="1"/>
    <col min="2" max="3" width="11.7109375" customWidth="1"/>
  </cols>
  <sheetData>
    <row r="1" spans="1:8" ht="30.75" customHeight="1" thickBot="1" x14ac:dyDescent="0.3">
      <c r="A1" s="76" t="s">
        <v>175</v>
      </c>
      <c r="B1" s="77"/>
      <c r="C1" s="78"/>
      <c r="E1" s="83" t="s">
        <v>159</v>
      </c>
      <c r="F1" s="26" t="s">
        <v>43</v>
      </c>
      <c r="G1" s="85" t="s">
        <v>77</v>
      </c>
      <c r="H1" s="86"/>
    </row>
    <row r="2" spans="1:8" ht="15.75" customHeight="1" thickBot="1" x14ac:dyDescent="0.3">
      <c r="A2" s="59"/>
      <c r="B2" s="60" t="s">
        <v>159</v>
      </c>
      <c r="C2" s="61" t="s">
        <v>168</v>
      </c>
      <c r="E2" s="84"/>
      <c r="F2" s="25" t="s">
        <v>160</v>
      </c>
      <c r="G2" s="26" t="s">
        <v>160</v>
      </c>
      <c r="H2" s="36" t="s">
        <v>162</v>
      </c>
    </row>
    <row r="3" spans="1:8" ht="15.75" thickBot="1" x14ac:dyDescent="0.3">
      <c r="A3" s="62" t="s">
        <v>172</v>
      </c>
      <c r="B3" s="58">
        <v>0.22146809024165495</v>
      </c>
      <c r="C3" s="54">
        <v>2.947066110994398E-2</v>
      </c>
      <c r="E3" s="37" t="s">
        <v>172</v>
      </c>
      <c r="F3" s="38">
        <v>54669.875</v>
      </c>
      <c r="G3" s="38">
        <v>66777.507809999996</v>
      </c>
      <c r="H3" s="39">
        <v>0.22146809024165495</v>
      </c>
    </row>
    <row r="4" spans="1:8" ht="15.75" thickBot="1" x14ac:dyDescent="0.3">
      <c r="A4" s="62" t="s">
        <v>83</v>
      </c>
      <c r="B4" s="56">
        <v>0.23288711457272163</v>
      </c>
      <c r="C4" s="55">
        <v>7.4728178923344671E-2</v>
      </c>
      <c r="E4" s="28" t="s">
        <v>169</v>
      </c>
      <c r="F4" s="38">
        <v>108211.35937999999</v>
      </c>
      <c r="G4" s="38">
        <v>133412.39063000001</v>
      </c>
      <c r="H4" s="40">
        <v>0.23288711457272163</v>
      </c>
    </row>
    <row r="5" spans="1:8" ht="18.75" thickBot="1" x14ac:dyDescent="0.4">
      <c r="A5" s="62" t="s">
        <v>186</v>
      </c>
      <c r="B5" s="56">
        <v>0.28592352039183661</v>
      </c>
      <c r="C5" s="55">
        <v>6.1502961755718157E-2</v>
      </c>
      <c r="E5" s="28" t="s">
        <v>170</v>
      </c>
      <c r="F5" s="32">
        <v>1238271.25</v>
      </c>
      <c r="G5" s="32">
        <v>1592322.125</v>
      </c>
      <c r="H5" s="39">
        <v>0.28592352039183661</v>
      </c>
    </row>
    <row r="6" spans="1:8" ht="15.75" thickBot="1" x14ac:dyDescent="0.3">
      <c r="A6" s="62" t="s">
        <v>181</v>
      </c>
      <c r="B6" s="56">
        <v>0.28999999999999998</v>
      </c>
      <c r="C6" s="55">
        <v>4.5999999999999999E-2</v>
      </c>
      <c r="E6" s="28" t="s">
        <v>80</v>
      </c>
      <c r="F6" s="32">
        <v>944.89777000000004</v>
      </c>
      <c r="G6" s="32">
        <v>1768.7031300000001</v>
      </c>
      <c r="H6" s="39">
        <v>0.87184601991387922</v>
      </c>
    </row>
    <row r="7" spans="1:8" ht="15.75" thickBot="1" x14ac:dyDescent="0.3">
      <c r="A7" s="62" t="s">
        <v>177</v>
      </c>
      <c r="B7" s="57">
        <v>3.7266777376184418E-2</v>
      </c>
      <c r="C7" s="55">
        <v>-2.38407303624695E-2</v>
      </c>
      <c r="E7" s="28" t="s">
        <v>173</v>
      </c>
      <c r="F7" s="41">
        <v>0.40948000000000001</v>
      </c>
      <c r="G7" s="41">
        <v>0.42474000000000001</v>
      </c>
      <c r="H7" s="31">
        <v>3.7266777376184418E-2</v>
      </c>
    </row>
    <row r="8" spans="1:8" ht="15.75" thickBot="1" x14ac:dyDescent="0.3">
      <c r="A8" s="62" t="s">
        <v>104</v>
      </c>
      <c r="B8" s="56">
        <v>-0.18954758190327611</v>
      </c>
      <c r="C8" s="55">
        <v>-5.6439029248698082E-4</v>
      </c>
      <c r="E8" s="33" t="s">
        <v>163</v>
      </c>
      <c r="F8" s="42">
        <v>8.974E-2</v>
      </c>
      <c r="G8" s="43">
        <v>7.2730000000000003E-2</v>
      </c>
      <c r="H8" s="44">
        <v>-0.18954758190327611</v>
      </c>
    </row>
    <row r="9" spans="1:8" ht="15.75" thickBot="1" x14ac:dyDescent="0.3">
      <c r="A9" s="62" t="s">
        <v>176</v>
      </c>
      <c r="B9" s="56">
        <v>-0.16111272095044912</v>
      </c>
      <c r="C9" s="55">
        <v>1.0036130068244579E-3</v>
      </c>
      <c r="E9" s="33" t="s">
        <v>171</v>
      </c>
      <c r="F9" s="42">
        <v>6.9019999999999998E-2</v>
      </c>
      <c r="G9" s="43">
        <v>5.79E-2</v>
      </c>
      <c r="H9" s="46">
        <v>-0.16111272095044912</v>
      </c>
    </row>
    <row r="10" spans="1:8" ht="18.75" thickBot="1" x14ac:dyDescent="0.4">
      <c r="A10" s="62" t="s">
        <v>187</v>
      </c>
      <c r="B10" s="56">
        <v>1.4586614173228317E-2</v>
      </c>
      <c r="C10" s="55">
        <v>-2.2560836173191327E-2</v>
      </c>
      <c r="E10" s="33" t="s">
        <v>82</v>
      </c>
      <c r="F10" s="47">
        <v>101.60000000000001</v>
      </c>
      <c r="G10" s="48">
        <v>103.08199999999999</v>
      </c>
      <c r="H10" s="45">
        <v>1.4586614173228317E-2</v>
      </c>
    </row>
    <row r="12" spans="1:8" ht="15.75" thickBot="1" x14ac:dyDescent="0.3">
      <c r="A12" s="79" t="s">
        <v>168</v>
      </c>
      <c r="B12" s="52"/>
      <c r="E12" s="79" t="s">
        <v>168</v>
      </c>
      <c r="F12" s="24" t="s">
        <v>43</v>
      </c>
      <c r="G12" s="81" t="s">
        <v>77</v>
      </c>
      <c r="H12" s="82"/>
    </row>
    <row r="13" spans="1:8" x14ac:dyDescent="0.25">
      <c r="A13" s="80"/>
      <c r="B13" s="27" t="s">
        <v>168</v>
      </c>
      <c r="E13" s="80"/>
      <c r="F13" s="25" t="s">
        <v>160</v>
      </c>
      <c r="G13" s="26" t="s">
        <v>160</v>
      </c>
      <c r="H13" s="27" t="s">
        <v>162</v>
      </c>
    </row>
    <row r="14" spans="1:8" ht="15.75" thickBot="1" x14ac:dyDescent="0.3">
      <c r="A14" s="49" t="s">
        <v>172</v>
      </c>
      <c r="B14" s="31">
        <v>2.947066110994398E-2</v>
      </c>
      <c r="E14" s="49" t="s">
        <v>172</v>
      </c>
      <c r="F14" s="50">
        <v>650038.4375</v>
      </c>
      <c r="G14" s="50">
        <v>669195.5</v>
      </c>
      <c r="H14" s="31">
        <v>2.947066110994398E-2</v>
      </c>
    </row>
    <row r="15" spans="1:8" ht="15.75" thickBot="1" x14ac:dyDescent="0.3">
      <c r="A15" s="28" t="s">
        <v>169</v>
      </c>
      <c r="B15" s="31">
        <v>7.4728178923344671E-2</v>
      </c>
      <c r="E15" s="28" t="s">
        <v>169</v>
      </c>
      <c r="F15" s="29">
        <v>429016.125</v>
      </c>
      <c r="G15" s="30">
        <v>461075.71875</v>
      </c>
      <c r="H15" s="31">
        <v>7.4728178923344671E-2</v>
      </c>
    </row>
    <row r="16" spans="1:8" ht="15.75" thickBot="1" x14ac:dyDescent="0.3">
      <c r="A16" s="28" t="s">
        <v>170</v>
      </c>
      <c r="B16" s="31">
        <v>6.1502961755718157E-2</v>
      </c>
      <c r="E16" s="28" t="s">
        <v>170</v>
      </c>
      <c r="F16" s="32">
        <v>10646219</v>
      </c>
      <c r="G16" s="32">
        <v>11300993</v>
      </c>
      <c r="H16" s="31">
        <v>6.1502961755718157E-2</v>
      </c>
    </row>
    <row r="17" spans="1:8" ht="15.75" thickBot="1" x14ac:dyDescent="0.3">
      <c r="A17" s="28" t="s">
        <v>80</v>
      </c>
      <c r="B17" s="31">
        <v>0.11779977816181911</v>
      </c>
      <c r="E17" s="28" t="s">
        <v>80</v>
      </c>
      <c r="F17" s="32">
        <v>531.82910000000004</v>
      </c>
      <c r="G17" s="32">
        <v>594.47844999999995</v>
      </c>
      <c r="H17" s="31">
        <v>0.11779977816181911</v>
      </c>
    </row>
    <row r="18" spans="1:8" ht="15.75" thickBot="1" x14ac:dyDescent="0.3">
      <c r="A18" s="28" t="s">
        <v>173</v>
      </c>
      <c r="B18" s="31">
        <v>-2.38407303624695E-2</v>
      </c>
      <c r="E18" s="28" t="s">
        <v>173</v>
      </c>
      <c r="F18" s="51">
        <v>0.88504000000000005</v>
      </c>
      <c r="G18" s="51">
        <v>0.86394000000000004</v>
      </c>
      <c r="H18" s="31">
        <v>-2.38407303624695E-2</v>
      </c>
    </row>
    <row r="19" spans="1:8" ht="15.75" thickBot="1" x14ac:dyDescent="0.3">
      <c r="A19" s="33" t="s">
        <v>163</v>
      </c>
      <c r="B19" s="31">
        <v>-5.6439029248698082E-4</v>
      </c>
      <c r="E19" s="33" t="s">
        <v>163</v>
      </c>
      <c r="F19" s="34">
        <v>0.30120999999999998</v>
      </c>
      <c r="G19" s="34">
        <v>0.30103999999999997</v>
      </c>
      <c r="H19" s="31">
        <v>-5.6439029248698082E-4</v>
      </c>
    </row>
    <row r="20" spans="1:8" ht="15.75" thickBot="1" x14ac:dyDescent="0.3">
      <c r="A20" s="33" t="s">
        <v>171</v>
      </c>
      <c r="B20" s="31">
        <v>1.0036130068244579E-3</v>
      </c>
      <c r="E20" s="33" t="s">
        <v>171</v>
      </c>
      <c r="F20" s="34">
        <v>9.9640000000000006E-2</v>
      </c>
      <c r="G20" s="34">
        <v>9.9739999999999995E-2</v>
      </c>
      <c r="H20" s="31">
        <v>1.0036130068244579E-3</v>
      </c>
    </row>
    <row r="21" spans="1:8" ht="15.75" thickBot="1" x14ac:dyDescent="0.3">
      <c r="A21" s="33" t="s">
        <v>82</v>
      </c>
      <c r="B21" s="31">
        <v>-2.2560836173191327E-2</v>
      </c>
      <c r="E21" s="33" t="s">
        <v>82</v>
      </c>
      <c r="F21" s="35">
        <v>179.29300000000001</v>
      </c>
      <c r="G21" s="35">
        <v>175.24799999999999</v>
      </c>
      <c r="H21" s="31">
        <v>-2.2560836173191327E-2</v>
      </c>
    </row>
    <row r="24" spans="1:8" x14ac:dyDescent="0.25">
      <c r="A24" s="65" t="s">
        <v>205</v>
      </c>
      <c r="B24">
        <f>Equity!AP176</f>
        <v>5110.0805700000001</v>
      </c>
    </row>
    <row r="25" spans="1:8" x14ac:dyDescent="0.25">
      <c r="A25" s="65" t="s">
        <v>206</v>
      </c>
      <c r="B25">
        <v>12498.575199999999</v>
      </c>
    </row>
    <row r="26" spans="1:8" x14ac:dyDescent="0.25">
      <c r="A26" s="65" t="s">
        <v>207</v>
      </c>
      <c r="B26">
        <v>17608.65625</v>
      </c>
      <c r="C26">
        <f>B24+B25</f>
        <v>17608.655769999998</v>
      </c>
    </row>
    <row r="28" spans="1:8" x14ac:dyDescent="0.25">
      <c r="A28" s="65" t="s">
        <v>208</v>
      </c>
      <c r="B28" s="4">
        <f>B24/B26</f>
        <v>0.29020275581789495</v>
      </c>
    </row>
    <row r="30" spans="1:8" x14ac:dyDescent="0.25">
      <c r="A30" s="76" t="s">
        <v>175</v>
      </c>
      <c r="B30" s="77"/>
      <c r="C30" s="78"/>
    </row>
    <row r="31" spans="1:8" ht="21" x14ac:dyDescent="0.25">
      <c r="A31" s="59"/>
      <c r="B31" s="60" t="s">
        <v>159</v>
      </c>
      <c r="C31" s="61" t="s">
        <v>168</v>
      </c>
    </row>
    <row r="32" spans="1:8" x14ac:dyDescent="0.25">
      <c r="A32" s="62" t="s">
        <v>172</v>
      </c>
      <c r="B32" s="58">
        <v>0.22146809024165495</v>
      </c>
      <c r="C32" s="54">
        <v>2.947066110994398E-2</v>
      </c>
    </row>
    <row r="33" spans="1:3" x14ac:dyDescent="0.25">
      <c r="A33" s="62" t="s">
        <v>83</v>
      </c>
      <c r="B33" s="56">
        <v>0.23288711457272163</v>
      </c>
      <c r="C33" s="55">
        <v>7.4728178923344671E-2</v>
      </c>
    </row>
    <row r="34" spans="1:3" ht="18" x14ac:dyDescent="0.35">
      <c r="A34" s="62" t="s">
        <v>186</v>
      </c>
      <c r="B34" s="56">
        <v>0.28592352039183661</v>
      </c>
      <c r="C34" s="55">
        <v>6.1502961755718157E-2</v>
      </c>
    </row>
    <row r="35" spans="1:3" x14ac:dyDescent="0.25">
      <c r="A35" s="62" t="s">
        <v>177</v>
      </c>
      <c r="B35" s="57">
        <v>3.7266777376184418E-2</v>
      </c>
      <c r="C35" s="55">
        <v>-2.38407303624695E-2</v>
      </c>
    </row>
    <row r="36" spans="1:3" x14ac:dyDescent="0.25">
      <c r="A36" s="62" t="s">
        <v>104</v>
      </c>
      <c r="B36" s="56">
        <v>-0.18954758190327611</v>
      </c>
      <c r="C36" s="55">
        <v>-5.6439029248698082E-4</v>
      </c>
    </row>
    <row r="37" spans="1:3" x14ac:dyDescent="0.25">
      <c r="A37" s="62" t="s">
        <v>176</v>
      </c>
      <c r="B37" s="56">
        <v>-0.16111272095044912</v>
      </c>
      <c r="C37" s="55">
        <v>1.0036130068244579E-3</v>
      </c>
    </row>
    <row r="38" spans="1:3" ht="18" x14ac:dyDescent="0.35">
      <c r="A38" s="62" t="s">
        <v>187</v>
      </c>
      <c r="B38" s="56">
        <v>1.4586614173228317E-2</v>
      </c>
      <c r="C38" s="55">
        <v>-2.2560836173191327E-2</v>
      </c>
    </row>
  </sheetData>
  <mergeCells count="7">
    <mergeCell ref="A30:C30"/>
    <mergeCell ref="E12:E13"/>
    <mergeCell ref="G12:H12"/>
    <mergeCell ref="A12:A13"/>
    <mergeCell ref="E1:E2"/>
    <mergeCell ref="G1:H1"/>
    <mergeCell ref="A1:C1"/>
  </mergeCells>
  <conditionalFormatting sqref="H3:H10">
    <cfRule type="dataBar" priority="7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{93FE63EF-C62C-4E13-AA60-758AE9CDD2A9}</x14:id>
        </ext>
      </extLst>
    </cfRule>
  </conditionalFormatting>
  <conditionalFormatting sqref="H3:H10">
    <cfRule type="dataBar" priority="7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{CD7BED4A-0F5F-40B2-906D-3A5444E03757}</x14:id>
        </ext>
      </extLst>
    </cfRule>
  </conditionalFormatting>
  <conditionalFormatting sqref="H3:H10">
    <cfRule type="dataBar" priority="6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{AF128BE7-FB32-492B-9BED-42E579A9D0EE}</x14:id>
        </ext>
      </extLst>
    </cfRule>
  </conditionalFormatting>
  <conditionalFormatting sqref="H3:H10">
    <cfRule type="dataBar" priority="6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{7682CF72-BC1A-4293-9D49-16BFC7F9AA6B}</x14:id>
        </ext>
      </extLst>
    </cfRule>
  </conditionalFormatting>
  <conditionalFormatting sqref="H3:H10">
    <cfRule type="dataBar" priority="6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{EFD36658-CC43-497E-B5C6-5985065F8853}</x14:id>
        </ext>
      </extLst>
    </cfRule>
  </conditionalFormatting>
  <conditionalFormatting sqref="H14:H20">
    <cfRule type="dataBar" priority="59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{9D7FAD59-03A5-46D9-8F14-78AA734B7406}</x14:id>
        </ext>
      </extLst>
    </cfRule>
  </conditionalFormatting>
  <conditionalFormatting sqref="H14:H20">
    <cfRule type="dataBar" priority="5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{D2C60ED1-8800-4CC8-B728-C4EC67CE8951}</x14:id>
        </ext>
      </extLst>
    </cfRule>
  </conditionalFormatting>
  <conditionalFormatting sqref="H14:H20">
    <cfRule type="dataBar" priority="5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{F1C698C3-35AB-441C-A64A-A0158DA3E006}</x14:id>
        </ext>
      </extLst>
    </cfRule>
  </conditionalFormatting>
  <conditionalFormatting sqref="H14:H20">
    <cfRule type="dataBar" priority="5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{D1BA6F1E-ECCE-4B22-88B8-10C721BB97FD}</x14:id>
        </ext>
      </extLst>
    </cfRule>
    <cfRule type="dataBar" priority="5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{E82E9489-B934-478E-9FDB-8191C9C19DCF}</x14:id>
        </ext>
      </extLst>
    </cfRule>
  </conditionalFormatting>
  <conditionalFormatting sqref="H14:H20">
    <cfRule type="dataBar" priority="4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{24896936-579B-4880-9F8F-17671B952A42}</x14:id>
        </ext>
      </extLst>
    </cfRule>
  </conditionalFormatting>
  <conditionalFormatting sqref="H14:H21">
    <cfRule type="dataBar" priority="4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{3D68AB6E-8964-4BD7-B0E7-74C10A4F2CA3}</x14:id>
        </ext>
      </extLst>
    </cfRule>
  </conditionalFormatting>
  <conditionalFormatting sqref="H21">
    <cfRule type="dataBar" priority="46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{E7F67C9E-41A7-43A7-9E01-EE4EB31F1FF0}</x14:id>
        </ext>
      </extLst>
    </cfRule>
  </conditionalFormatting>
  <conditionalFormatting sqref="H21">
    <cfRule type="dataBar" priority="4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{2476B211-7495-4FDD-8A49-4D9BE0760514}</x14:id>
        </ext>
      </extLst>
    </cfRule>
  </conditionalFormatting>
  <conditionalFormatting sqref="H21">
    <cfRule type="dataBar" priority="4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{03BB5A03-5D60-4335-B767-38DBA865EBDC}</x14:id>
        </ext>
      </extLst>
    </cfRule>
  </conditionalFormatting>
  <conditionalFormatting sqref="B3:B10">
    <cfRule type="dataBar" priority="43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{959C829B-6D23-4412-90B8-2D3F7A873610}</x14:id>
        </ext>
      </extLst>
    </cfRule>
  </conditionalFormatting>
  <conditionalFormatting sqref="B3:B10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{9F407DC7-0818-44DA-999E-D494D3454C96}</x14:id>
        </ext>
      </extLst>
    </cfRule>
  </conditionalFormatting>
  <conditionalFormatting sqref="B3:B10">
    <cfRule type="dataBar" priority="4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{9F95416C-7275-4537-B02E-7FDF36E8BF09}</x14:id>
        </ext>
      </extLst>
    </cfRule>
  </conditionalFormatting>
  <conditionalFormatting sqref="B3:B10">
    <cfRule type="dataBar" priority="4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{B855C5D0-E5D8-435A-985C-74461E91B946}</x14:id>
        </ext>
      </extLst>
    </cfRule>
  </conditionalFormatting>
  <conditionalFormatting sqref="B3:B10">
    <cfRule type="dataBar" priority="3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{56EFE14E-392F-44A3-8982-7FCAB1F1AB17}</x14:id>
        </ext>
      </extLst>
    </cfRule>
  </conditionalFormatting>
  <conditionalFormatting sqref="B14:B20">
    <cfRule type="dataBar" priority="3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{844D4FAC-B8DE-45D8-9F69-D41A6E44B5D8}</x14:id>
        </ext>
      </extLst>
    </cfRule>
  </conditionalFormatting>
  <conditionalFormatting sqref="B14:B20">
    <cfRule type="dataBar" priority="3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{EF03B22A-BE81-49DB-B8DD-FCCA27FD01B7}</x14:id>
        </ext>
      </extLst>
    </cfRule>
  </conditionalFormatting>
  <conditionalFormatting sqref="B14:B20">
    <cfRule type="dataBar" priority="3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{52C9E168-01B8-420F-8E59-603EEC0E38A1}</x14:id>
        </ext>
      </extLst>
    </cfRule>
  </conditionalFormatting>
  <conditionalFormatting sqref="B14:B20">
    <cfRule type="dataBar" priority="3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{A1AF6A9D-3BC2-4770-83FD-60D30F1D2317}</x14:id>
        </ext>
      </extLst>
    </cfRule>
    <cfRule type="dataBar" priority="3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{E8B71DB2-2939-477F-AA62-9ED14F74EECC}</x14:id>
        </ext>
      </extLst>
    </cfRule>
  </conditionalFormatting>
  <conditionalFormatting sqref="B14:B20">
    <cfRule type="dataBar" priority="3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{D402E53D-3286-47E8-8CA1-98878F967E3E}</x14:id>
        </ext>
      </extLst>
    </cfRule>
  </conditionalFormatting>
  <conditionalFormatting sqref="B14:B21">
    <cfRule type="dataBar" priority="3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{C1E601EE-239B-4822-B8AA-B6B1700A9A3E}</x14:id>
        </ext>
      </extLst>
    </cfRule>
  </conditionalFormatting>
  <conditionalFormatting sqref="B21">
    <cfRule type="dataBar" priority="3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{F506BB91-4C5A-48BF-914D-08EA4C54A761}</x14:id>
        </ext>
      </extLst>
    </cfRule>
  </conditionalFormatting>
  <conditionalFormatting sqref="B21">
    <cfRule type="dataBar" priority="3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{B00DEDF2-8912-4332-9C97-ED1A664FD717}</x14:id>
        </ext>
      </extLst>
    </cfRule>
  </conditionalFormatting>
  <conditionalFormatting sqref="B21">
    <cfRule type="dataBar" priority="2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{FD38F177-8401-4BFE-AE6D-9542BC106546}</x14:id>
        </ext>
      </extLst>
    </cfRule>
  </conditionalFormatting>
  <conditionalFormatting sqref="C3:C9">
    <cfRule type="dataBar" priority="2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{BF1B2A04-36A5-4DE4-BCBA-1833EF97BF62}</x14:id>
        </ext>
      </extLst>
    </cfRule>
  </conditionalFormatting>
  <conditionalFormatting sqref="C3:C9">
    <cfRule type="dataBar" priority="2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{6CC2C8DD-6A1C-4855-B257-CB148DB5854A}</x14:id>
        </ext>
      </extLst>
    </cfRule>
  </conditionalFormatting>
  <conditionalFormatting sqref="C3:C9">
    <cfRule type="dataBar" priority="2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{D01DC8EF-F118-460C-936A-7244A896B608}</x14:id>
        </ext>
      </extLst>
    </cfRule>
  </conditionalFormatting>
  <conditionalFormatting sqref="C3:C9">
    <cfRule type="dataBar" priority="2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{3DA6025F-ACD4-4F3F-B890-CF2C74B00E8B}</x14:id>
        </ext>
      </extLst>
    </cfRule>
    <cfRule type="dataBar" priority="2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{7A8393DA-25F0-4BA0-A914-ED0DAE24061E}</x14:id>
        </ext>
      </extLst>
    </cfRule>
  </conditionalFormatting>
  <conditionalFormatting sqref="C3:C9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{BE594FF3-5CB5-4D80-A30A-928FA642C77E}</x14:id>
        </ext>
      </extLst>
    </cfRule>
  </conditionalFormatting>
  <conditionalFormatting sqref="C3:C10">
    <cfRule type="dataBar" priority="2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{C2BE5348-F89D-4217-ACE1-4BE20C6CC430}</x14:id>
        </ext>
      </extLst>
    </cfRule>
  </conditionalFormatting>
  <conditionalFormatting sqref="C10">
    <cfRule type="dataBar" priority="21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{05F9C285-5BA1-41F7-AB18-8F40A0DED421}</x14:id>
        </ext>
      </extLst>
    </cfRule>
  </conditionalFormatting>
  <conditionalFormatting sqref="C10">
    <cfRule type="dataBar" priority="2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{71AA4F4A-41EF-4524-85E0-B1378EFC4248}</x14:id>
        </ext>
      </extLst>
    </cfRule>
  </conditionalFormatting>
  <conditionalFormatting sqref="C10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{33CA1ADC-B39C-4905-940A-24984639CE11}</x14:id>
        </ext>
      </extLst>
    </cfRule>
  </conditionalFormatting>
  <conditionalFormatting sqref="B3:C10">
    <cfRule type="dataBar" priority="1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{1E38DEDF-D7F8-4907-AC19-0E09AD66C9DB}</x14:id>
        </ext>
      </extLst>
    </cfRule>
  </conditionalFormatting>
  <conditionalFormatting sqref="C32:C38">
    <cfRule type="dataBar" priority="1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{E3766291-2EEB-462D-A27C-1672BDA28398}</x14:id>
        </ext>
      </extLst>
    </cfRule>
  </conditionalFormatting>
  <conditionalFormatting sqref="C38">
    <cfRule type="dataBar" priority="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{F28564EF-E024-47F2-8666-3AE103C48175}</x14:id>
        </ext>
      </extLst>
    </cfRule>
  </conditionalFormatting>
  <conditionalFormatting sqref="C38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{FF6A9302-DB7D-4C46-A189-8D61A51C9A1C}</x14:id>
        </ext>
      </extLst>
    </cfRule>
  </conditionalFormatting>
  <conditionalFormatting sqref="C38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{627CC3EA-2CCB-4A38-B420-1EC6ED431C95}</x14:id>
        </ext>
      </extLst>
    </cfRule>
  </conditionalFormatting>
  <conditionalFormatting sqref="B32:B38">
    <cfRule type="dataBar" priority="7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{1E6D2F23-4FDD-4283-8445-F393FB5E9BF1}</x14:id>
        </ext>
      </extLst>
    </cfRule>
  </conditionalFormatting>
  <conditionalFormatting sqref="B32:B38">
    <cfRule type="dataBar" priority="7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{6CDC1914-86B5-44AE-B3DB-7BF6958E4FF1}</x14:id>
        </ext>
      </extLst>
    </cfRule>
  </conditionalFormatting>
  <conditionalFormatting sqref="B32:B38">
    <cfRule type="dataBar" priority="7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{1F7905F7-33E1-4DE4-83FC-16380920048A}</x14:id>
        </ext>
      </extLst>
    </cfRule>
  </conditionalFormatting>
  <conditionalFormatting sqref="C32:C37">
    <cfRule type="dataBar" priority="82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{A5FB5F03-2758-4144-B20B-1EB0BAF9077E}</x14:id>
        </ext>
      </extLst>
    </cfRule>
  </conditionalFormatting>
  <conditionalFormatting sqref="C32:C37">
    <cfRule type="dataBar" priority="8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{14B08B5C-7B9A-40B9-89EA-40FEF686B933}</x14:id>
        </ext>
      </extLst>
    </cfRule>
  </conditionalFormatting>
  <conditionalFormatting sqref="C32:C37">
    <cfRule type="dataBar" priority="8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{961A98E2-FF05-4864-BD6B-6AFC0D2002DD}</x14:id>
        </ext>
      </extLst>
    </cfRule>
  </conditionalFormatting>
  <conditionalFormatting sqref="C32:C37">
    <cfRule type="dataBar" priority="8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{D4767DA2-F1FE-4E66-B372-4B277C935E06}</x14:id>
        </ext>
      </extLst>
    </cfRule>
    <cfRule type="dataBar" priority="8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{0FB2964E-A412-4D95-9AF8-03FA6AC9E2BA}</x14:id>
        </ext>
      </extLst>
    </cfRule>
  </conditionalFormatting>
  <conditionalFormatting sqref="B32:C3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{450E3520-CC17-4528-8236-B3AFC6BDBA1B}</x14:id>
        </ext>
      </extLst>
    </cfRule>
    <cfRule type="dataBar" priority="9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{E082952D-4680-4163-BF63-1685F0D40CAC}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FE63EF-C62C-4E13-AA60-758AE9CDD2A9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H3:H10</xm:sqref>
        </x14:conditionalFormatting>
        <x14:conditionalFormatting xmlns:xm="http://schemas.microsoft.com/office/excel/2006/main">
          <x14:cfRule type="dataBar" id="{CD7BED4A-0F5F-40B2-906D-3A5444E0375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H3:H10</xm:sqref>
        </x14:conditionalFormatting>
        <x14:conditionalFormatting xmlns:xm="http://schemas.microsoft.com/office/excel/2006/main">
          <x14:cfRule type="dataBar" id="{AF128BE7-FB32-492B-9BED-42E579A9D0EE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H3:H10</xm:sqref>
        </x14:conditionalFormatting>
        <x14:conditionalFormatting xmlns:xm="http://schemas.microsoft.com/office/excel/2006/main">
          <x14:cfRule type="dataBar" id="{7682CF72-BC1A-4293-9D49-16BFC7F9AA6B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H3:H10</xm:sqref>
        </x14:conditionalFormatting>
        <x14:conditionalFormatting xmlns:xm="http://schemas.microsoft.com/office/excel/2006/main">
          <x14:cfRule type="dataBar" id="{EFD36658-CC43-497E-B5C6-5985065F8853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H3:H10</xm:sqref>
        </x14:conditionalFormatting>
        <x14:conditionalFormatting xmlns:xm="http://schemas.microsoft.com/office/excel/2006/main">
          <x14:cfRule type="dataBar" id="{9D7FAD59-03A5-46D9-8F14-78AA734B7406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H14:H20</xm:sqref>
        </x14:conditionalFormatting>
        <x14:conditionalFormatting xmlns:xm="http://schemas.microsoft.com/office/excel/2006/main">
          <x14:cfRule type="dataBar" id="{D2C60ED1-8800-4CC8-B728-C4EC67CE895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H14:H20</xm:sqref>
        </x14:conditionalFormatting>
        <x14:conditionalFormatting xmlns:xm="http://schemas.microsoft.com/office/excel/2006/main">
          <x14:cfRule type="dataBar" id="{F1C698C3-35AB-441C-A64A-A0158DA3E006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H14:H20</xm:sqref>
        </x14:conditionalFormatting>
        <x14:conditionalFormatting xmlns:xm="http://schemas.microsoft.com/office/excel/2006/main">
          <x14:cfRule type="dataBar" id="{D1BA6F1E-ECCE-4B22-88B8-10C721BB97FD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14:cfRule type="dataBar" id="{E82E9489-B934-478E-9FDB-8191C9C19DC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H14:H20</xm:sqref>
        </x14:conditionalFormatting>
        <x14:conditionalFormatting xmlns:xm="http://schemas.microsoft.com/office/excel/2006/main">
          <x14:cfRule type="dataBar" id="{24896936-579B-4880-9F8F-17671B952A42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H14:H20</xm:sqref>
        </x14:conditionalFormatting>
        <x14:conditionalFormatting xmlns:xm="http://schemas.microsoft.com/office/excel/2006/main">
          <x14:cfRule type="dataBar" id="{3D68AB6E-8964-4BD7-B0E7-74C10A4F2CA3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H14:H21</xm:sqref>
        </x14:conditionalFormatting>
        <x14:conditionalFormatting xmlns:xm="http://schemas.microsoft.com/office/excel/2006/main">
          <x14:cfRule type="dataBar" id="{E7F67C9E-41A7-43A7-9E01-EE4EB31F1FF0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H21</xm:sqref>
        </x14:conditionalFormatting>
        <x14:conditionalFormatting xmlns:xm="http://schemas.microsoft.com/office/excel/2006/main">
          <x14:cfRule type="dataBar" id="{2476B211-7495-4FDD-8A49-4D9BE076051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H21</xm:sqref>
        </x14:conditionalFormatting>
        <x14:conditionalFormatting xmlns:xm="http://schemas.microsoft.com/office/excel/2006/main">
          <x14:cfRule type="dataBar" id="{03BB5A03-5D60-4335-B767-38DBA865EBDC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H21</xm:sqref>
        </x14:conditionalFormatting>
        <x14:conditionalFormatting xmlns:xm="http://schemas.microsoft.com/office/excel/2006/main">
          <x14:cfRule type="dataBar" id="{959C829B-6D23-4412-90B8-2D3F7A873610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B3:B10</xm:sqref>
        </x14:conditionalFormatting>
        <x14:conditionalFormatting xmlns:xm="http://schemas.microsoft.com/office/excel/2006/main">
          <x14:cfRule type="dataBar" id="{9F407DC7-0818-44DA-999E-D494D3454C9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B3:B10</xm:sqref>
        </x14:conditionalFormatting>
        <x14:conditionalFormatting xmlns:xm="http://schemas.microsoft.com/office/excel/2006/main">
          <x14:cfRule type="dataBar" id="{9F95416C-7275-4537-B02E-7FDF36E8BF09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B3:B10</xm:sqref>
        </x14:conditionalFormatting>
        <x14:conditionalFormatting xmlns:xm="http://schemas.microsoft.com/office/excel/2006/main">
          <x14:cfRule type="dataBar" id="{B855C5D0-E5D8-435A-985C-74461E91B946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B3:B10</xm:sqref>
        </x14:conditionalFormatting>
        <x14:conditionalFormatting xmlns:xm="http://schemas.microsoft.com/office/excel/2006/main">
          <x14:cfRule type="dataBar" id="{56EFE14E-392F-44A3-8982-7FCAB1F1AB17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B3:B10</xm:sqref>
        </x14:conditionalFormatting>
        <x14:conditionalFormatting xmlns:xm="http://schemas.microsoft.com/office/excel/2006/main">
          <x14:cfRule type="dataBar" id="{844D4FAC-B8DE-45D8-9F69-D41A6E44B5D8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B14:B20</xm:sqref>
        </x14:conditionalFormatting>
        <x14:conditionalFormatting xmlns:xm="http://schemas.microsoft.com/office/excel/2006/main">
          <x14:cfRule type="dataBar" id="{EF03B22A-BE81-49DB-B8DD-FCCA27FD01B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B14:B20</xm:sqref>
        </x14:conditionalFormatting>
        <x14:conditionalFormatting xmlns:xm="http://schemas.microsoft.com/office/excel/2006/main">
          <x14:cfRule type="dataBar" id="{52C9E168-01B8-420F-8E59-603EEC0E38A1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B14:B20</xm:sqref>
        </x14:conditionalFormatting>
        <x14:conditionalFormatting xmlns:xm="http://schemas.microsoft.com/office/excel/2006/main">
          <x14:cfRule type="dataBar" id="{A1AF6A9D-3BC2-4770-83FD-60D30F1D2317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14:cfRule type="dataBar" id="{E8B71DB2-2939-477F-AA62-9ED14F74EEC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B14:B20</xm:sqref>
        </x14:conditionalFormatting>
        <x14:conditionalFormatting xmlns:xm="http://schemas.microsoft.com/office/excel/2006/main">
          <x14:cfRule type="dataBar" id="{D402E53D-3286-47E8-8CA1-98878F967E3E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B14:B20</xm:sqref>
        </x14:conditionalFormatting>
        <x14:conditionalFormatting xmlns:xm="http://schemas.microsoft.com/office/excel/2006/main">
          <x14:cfRule type="dataBar" id="{C1E601EE-239B-4822-B8AA-B6B1700A9A3E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B14:B21</xm:sqref>
        </x14:conditionalFormatting>
        <x14:conditionalFormatting xmlns:xm="http://schemas.microsoft.com/office/excel/2006/main">
          <x14:cfRule type="dataBar" id="{F506BB91-4C5A-48BF-914D-08EA4C54A761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B21</xm:sqref>
        </x14:conditionalFormatting>
        <x14:conditionalFormatting xmlns:xm="http://schemas.microsoft.com/office/excel/2006/main">
          <x14:cfRule type="dataBar" id="{B00DEDF2-8912-4332-9C97-ED1A664FD71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B21</xm:sqref>
        </x14:conditionalFormatting>
        <x14:conditionalFormatting xmlns:xm="http://schemas.microsoft.com/office/excel/2006/main">
          <x14:cfRule type="dataBar" id="{FD38F177-8401-4BFE-AE6D-9542BC106546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B21</xm:sqref>
        </x14:conditionalFormatting>
        <x14:conditionalFormatting xmlns:xm="http://schemas.microsoft.com/office/excel/2006/main">
          <x14:cfRule type="dataBar" id="{BF1B2A04-36A5-4DE4-BCBA-1833EF97BF62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C3:C9</xm:sqref>
        </x14:conditionalFormatting>
        <x14:conditionalFormatting xmlns:xm="http://schemas.microsoft.com/office/excel/2006/main">
          <x14:cfRule type="dataBar" id="{6CC2C8DD-6A1C-4855-B257-CB148DB5854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C3:C9</xm:sqref>
        </x14:conditionalFormatting>
        <x14:conditionalFormatting xmlns:xm="http://schemas.microsoft.com/office/excel/2006/main">
          <x14:cfRule type="dataBar" id="{D01DC8EF-F118-460C-936A-7244A896B608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C3:C9</xm:sqref>
        </x14:conditionalFormatting>
        <x14:conditionalFormatting xmlns:xm="http://schemas.microsoft.com/office/excel/2006/main">
          <x14:cfRule type="dataBar" id="{3DA6025F-ACD4-4F3F-B890-CF2C74B00E8B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14:cfRule type="dataBar" id="{7A8393DA-25F0-4BA0-A914-ED0DAE2406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C3:C9</xm:sqref>
        </x14:conditionalFormatting>
        <x14:conditionalFormatting xmlns:xm="http://schemas.microsoft.com/office/excel/2006/main">
          <x14:cfRule type="dataBar" id="{BE594FF3-5CB5-4D80-A30A-928FA642C77E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C3:C9</xm:sqref>
        </x14:conditionalFormatting>
        <x14:conditionalFormatting xmlns:xm="http://schemas.microsoft.com/office/excel/2006/main">
          <x14:cfRule type="dataBar" id="{C2BE5348-F89D-4217-ACE1-4BE20C6CC430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C3:C10</xm:sqref>
        </x14:conditionalFormatting>
        <x14:conditionalFormatting xmlns:xm="http://schemas.microsoft.com/office/excel/2006/main">
          <x14:cfRule type="dataBar" id="{05F9C285-5BA1-41F7-AB18-8F40A0DED421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C10</xm:sqref>
        </x14:conditionalFormatting>
        <x14:conditionalFormatting xmlns:xm="http://schemas.microsoft.com/office/excel/2006/main">
          <x14:cfRule type="dataBar" id="{71AA4F4A-41EF-4524-85E0-B1378EFC424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C10</xm:sqref>
        </x14:conditionalFormatting>
        <x14:conditionalFormatting xmlns:xm="http://schemas.microsoft.com/office/excel/2006/main">
          <x14:cfRule type="dataBar" id="{33CA1ADC-B39C-4905-940A-24984639CE11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C10</xm:sqref>
        </x14:conditionalFormatting>
        <x14:conditionalFormatting xmlns:xm="http://schemas.microsoft.com/office/excel/2006/main">
          <x14:cfRule type="dataBar" id="{1E38DEDF-D7F8-4907-AC19-0E09AD66C9DB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B3:C10</xm:sqref>
        </x14:conditionalFormatting>
        <x14:conditionalFormatting xmlns:xm="http://schemas.microsoft.com/office/excel/2006/main">
          <x14:cfRule type="dataBar" id="{E3766291-2EEB-462D-A27C-1672BDA28398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C32:C38</xm:sqref>
        </x14:conditionalFormatting>
        <x14:conditionalFormatting xmlns:xm="http://schemas.microsoft.com/office/excel/2006/main">
          <x14:cfRule type="dataBar" id="{F28564EF-E024-47F2-8666-3AE103C48175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C38</xm:sqref>
        </x14:conditionalFormatting>
        <x14:conditionalFormatting xmlns:xm="http://schemas.microsoft.com/office/excel/2006/main">
          <x14:cfRule type="dataBar" id="{FF6A9302-DB7D-4C46-A189-8D61A51C9A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C38</xm:sqref>
        </x14:conditionalFormatting>
        <x14:conditionalFormatting xmlns:xm="http://schemas.microsoft.com/office/excel/2006/main">
          <x14:cfRule type="dataBar" id="{627CC3EA-2CCB-4A38-B420-1EC6ED431C95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C38</xm:sqref>
        </x14:conditionalFormatting>
        <x14:conditionalFormatting xmlns:xm="http://schemas.microsoft.com/office/excel/2006/main">
          <x14:cfRule type="dataBar" id="{1E6D2F23-4FDD-4283-8445-F393FB5E9BF1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B32:B38</xm:sqref>
        </x14:conditionalFormatting>
        <x14:conditionalFormatting xmlns:xm="http://schemas.microsoft.com/office/excel/2006/main">
          <x14:cfRule type="dataBar" id="{6CDC1914-86B5-44AE-B3DB-7BF6958E4FF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B32:B38</xm:sqref>
        </x14:conditionalFormatting>
        <x14:conditionalFormatting xmlns:xm="http://schemas.microsoft.com/office/excel/2006/main">
          <x14:cfRule type="dataBar" id="{1F7905F7-33E1-4DE4-83FC-16380920048A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B32:B38</xm:sqref>
        </x14:conditionalFormatting>
        <x14:conditionalFormatting xmlns:xm="http://schemas.microsoft.com/office/excel/2006/main">
          <x14:cfRule type="dataBar" id="{A5FB5F03-2758-4144-B20B-1EB0BAF9077E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C32:C37</xm:sqref>
        </x14:conditionalFormatting>
        <x14:conditionalFormatting xmlns:xm="http://schemas.microsoft.com/office/excel/2006/main">
          <x14:cfRule type="dataBar" id="{14B08B5C-7B9A-40B9-89EA-40FEF686B93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C32:C37</xm:sqref>
        </x14:conditionalFormatting>
        <x14:conditionalFormatting xmlns:xm="http://schemas.microsoft.com/office/excel/2006/main">
          <x14:cfRule type="dataBar" id="{961A98E2-FF05-4864-BD6B-6AFC0D2002DD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C32:C37</xm:sqref>
        </x14:conditionalFormatting>
        <x14:conditionalFormatting xmlns:xm="http://schemas.microsoft.com/office/excel/2006/main">
          <x14:cfRule type="dataBar" id="{D4767DA2-F1FE-4E66-B372-4B277C935E06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14:cfRule type="dataBar" id="{0FB2964E-A412-4D95-9AF8-03FA6AC9E2B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C32:C37</xm:sqref>
        </x14:conditionalFormatting>
        <x14:conditionalFormatting xmlns:xm="http://schemas.microsoft.com/office/excel/2006/main">
          <x14:cfRule type="dataBar" id="{450E3520-CC17-4528-8236-B3AFC6BDBA1B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14:cfRule type="dataBar" id="{E082952D-4680-4163-BF63-1685F0D40CAC}">
            <x14:dataBar minLength="0" maxLength="100" gradient="0">
              <x14:cfvo type="autoMin"/>
              <x14:cfvo type="autoMax"/>
              <x14:negativeFillColor theme="5"/>
              <x14:axisColor rgb="FF000000"/>
            </x14:dataBar>
          </x14:cfRule>
          <xm:sqref>B32:C38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42"/>
  <sheetViews>
    <sheetView workbookViewId="0">
      <selection activeCell="A3" sqref="A3"/>
    </sheetView>
  </sheetViews>
  <sheetFormatPr defaultColWidth="8.85546875" defaultRowHeight="15" x14ac:dyDescent="0.25"/>
  <cols>
    <col min="1" max="1" width="32.42578125" customWidth="1"/>
    <col min="3" max="21" width="0" hidden="1" customWidth="1"/>
    <col min="23" max="41" width="0" hidden="1" customWidth="1"/>
    <col min="43" max="43" width="5.42578125" customWidth="1"/>
    <col min="44" max="44" width="8.42578125" customWidth="1"/>
    <col min="45" max="45" width="9.7109375" style="4" bestFit="1" customWidth="1"/>
    <col min="46" max="48" width="11.85546875" customWidth="1"/>
  </cols>
  <sheetData>
    <row r="1" spans="1:48" ht="30" x14ac:dyDescent="0.25">
      <c r="A1" s="1" t="s">
        <v>0</v>
      </c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  <c r="W1" s="1">
        <v>2021</v>
      </c>
      <c r="X1" s="1">
        <v>2022</v>
      </c>
      <c r="Y1" s="1">
        <v>2023</v>
      </c>
      <c r="Z1" s="1">
        <v>2024</v>
      </c>
      <c r="AA1" s="1">
        <v>2025</v>
      </c>
      <c r="AB1" s="1">
        <v>2026</v>
      </c>
      <c r="AC1" s="1">
        <v>2027</v>
      </c>
      <c r="AD1" s="1">
        <v>2028</v>
      </c>
      <c r="AE1" s="1">
        <v>2029</v>
      </c>
      <c r="AF1" s="1">
        <v>2030</v>
      </c>
      <c r="AG1" s="1">
        <v>2031</v>
      </c>
      <c r="AH1" s="1">
        <v>2032</v>
      </c>
      <c r="AI1" s="1">
        <v>2033</v>
      </c>
      <c r="AJ1" s="1">
        <v>2034</v>
      </c>
      <c r="AK1" s="1">
        <v>2035</v>
      </c>
      <c r="AL1" s="1">
        <v>2036</v>
      </c>
      <c r="AM1" s="1">
        <v>2037</v>
      </c>
      <c r="AN1" s="1">
        <v>2038</v>
      </c>
      <c r="AO1" s="1">
        <v>2039</v>
      </c>
      <c r="AP1" s="1">
        <v>2040</v>
      </c>
      <c r="AQ1" s="1"/>
      <c r="AR1" s="2" t="s">
        <v>1</v>
      </c>
      <c r="AS1" s="3" t="s">
        <v>2</v>
      </c>
      <c r="AT1" s="2" t="s">
        <v>3</v>
      </c>
      <c r="AU1" s="2" t="s">
        <v>4</v>
      </c>
      <c r="AV1" s="2" t="s">
        <v>5</v>
      </c>
    </row>
    <row r="2" spans="1:48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</row>
    <row r="3" spans="1:48" x14ac:dyDescent="0.25">
      <c r="A3" t="s">
        <v>14</v>
      </c>
      <c r="B3">
        <v>1</v>
      </c>
      <c r="C3">
        <v>1.0249900000000001</v>
      </c>
      <c r="D3">
        <v>1.04521</v>
      </c>
      <c r="E3">
        <v>1.00637</v>
      </c>
      <c r="F3">
        <v>0.97170000000000001</v>
      </c>
      <c r="G3">
        <v>0.98436999999999997</v>
      </c>
      <c r="H3">
        <v>0.93967000000000001</v>
      </c>
      <c r="I3">
        <v>0.94242000000000004</v>
      </c>
      <c r="J3">
        <v>0.92027999999999999</v>
      </c>
      <c r="K3">
        <v>0.87268000000000001</v>
      </c>
      <c r="L3">
        <v>0.88214000000000004</v>
      </c>
      <c r="M3">
        <v>0.86273999999999995</v>
      </c>
      <c r="N3">
        <v>0.87751000000000001</v>
      </c>
      <c r="O3">
        <v>0.86338000000000004</v>
      </c>
      <c r="P3">
        <v>0.89309000000000005</v>
      </c>
      <c r="Q3">
        <v>0.93223</v>
      </c>
      <c r="R3">
        <v>0.91869999999999996</v>
      </c>
      <c r="S3">
        <v>0.91952999999999996</v>
      </c>
      <c r="T3">
        <v>0.91503999999999996</v>
      </c>
      <c r="U3">
        <v>0.91898000000000002</v>
      </c>
      <c r="V3">
        <v>0.92779999999999996</v>
      </c>
      <c r="W3">
        <v>0.9234</v>
      </c>
      <c r="X3">
        <v>0.92708000000000002</v>
      </c>
      <c r="Y3">
        <v>0.93115000000000003</v>
      </c>
      <c r="Z3">
        <v>0.93427000000000004</v>
      </c>
      <c r="AA3">
        <v>0.93925999999999998</v>
      </c>
      <c r="AB3">
        <v>0.94381000000000004</v>
      </c>
      <c r="AC3">
        <v>0.94918999999999998</v>
      </c>
      <c r="AD3">
        <v>0.95247000000000004</v>
      </c>
      <c r="AE3">
        <v>0.95508999999999999</v>
      </c>
      <c r="AF3">
        <v>0.95750000000000002</v>
      </c>
      <c r="AG3">
        <v>0.96218999999999999</v>
      </c>
      <c r="AH3">
        <v>0.96804000000000001</v>
      </c>
      <c r="AI3">
        <v>0.97609000000000001</v>
      </c>
      <c r="AJ3">
        <v>0.97797000000000001</v>
      </c>
      <c r="AK3">
        <v>0.98146</v>
      </c>
      <c r="AL3">
        <v>0.98150000000000004</v>
      </c>
      <c r="AM3">
        <v>0.98404999999999998</v>
      </c>
      <c r="AN3">
        <v>0.98768999999999996</v>
      </c>
      <c r="AO3">
        <v>0.99046999999999996</v>
      </c>
      <c r="AP3">
        <v>0.98697000000000001</v>
      </c>
    </row>
    <row r="4" spans="1:48" x14ac:dyDescent="0.25">
      <c r="A4" t="s">
        <v>8</v>
      </c>
      <c r="B4">
        <v>1</v>
      </c>
      <c r="C4">
        <v>1.0249900000000001</v>
      </c>
      <c r="D4">
        <v>1.04521</v>
      </c>
      <c r="E4">
        <v>1.00637</v>
      </c>
      <c r="F4">
        <v>0.97170000000000001</v>
      </c>
      <c r="G4">
        <v>0.98436999999999997</v>
      </c>
      <c r="H4">
        <v>0.93967000000000001</v>
      </c>
      <c r="I4">
        <v>0.94242000000000004</v>
      </c>
      <c r="J4">
        <v>0.92027999999999999</v>
      </c>
      <c r="K4">
        <v>0.87268000000000001</v>
      </c>
      <c r="L4">
        <v>0.88214000000000004</v>
      </c>
      <c r="M4">
        <v>0.86273999999999995</v>
      </c>
      <c r="N4">
        <v>0.87751000000000001</v>
      </c>
      <c r="O4">
        <v>0.86338000000000004</v>
      </c>
      <c r="P4">
        <v>0.89309000000000005</v>
      </c>
      <c r="Q4">
        <v>0.93223</v>
      </c>
      <c r="R4">
        <v>0.91869999999999996</v>
      </c>
      <c r="S4">
        <v>0.91952999999999996</v>
      </c>
      <c r="T4">
        <v>0.91503999999999996</v>
      </c>
      <c r="U4">
        <v>0.91898000000000002</v>
      </c>
      <c r="V4">
        <v>0.92779999999999996</v>
      </c>
      <c r="W4">
        <v>0.9234</v>
      </c>
      <c r="X4">
        <v>0.92708000000000002</v>
      </c>
      <c r="Y4">
        <v>0.93115000000000003</v>
      </c>
      <c r="Z4">
        <v>0.93427000000000004</v>
      </c>
      <c r="AA4">
        <v>0.93925999999999998</v>
      </c>
      <c r="AB4">
        <v>0.94381000000000004</v>
      </c>
      <c r="AC4">
        <v>0.94918999999999998</v>
      </c>
      <c r="AD4">
        <v>0.95247000000000004</v>
      </c>
      <c r="AE4">
        <v>0.95508999999999999</v>
      </c>
      <c r="AF4">
        <v>0.95750000000000002</v>
      </c>
      <c r="AG4">
        <v>0.96218999999999999</v>
      </c>
      <c r="AH4">
        <v>0.96804000000000001</v>
      </c>
      <c r="AI4">
        <v>0.97609000000000001</v>
      </c>
      <c r="AJ4">
        <v>0.97797000000000001</v>
      </c>
      <c r="AK4">
        <v>0.98146</v>
      </c>
      <c r="AL4">
        <v>0.98150000000000004</v>
      </c>
      <c r="AM4">
        <v>0.98404999999999998</v>
      </c>
      <c r="AN4">
        <v>0.98768999999999996</v>
      </c>
      <c r="AO4">
        <v>0.99046999999999996</v>
      </c>
      <c r="AP4">
        <v>0.98697000000000001</v>
      </c>
      <c r="AR4">
        <f>AP4-V4</f>
        <v>5.9170000000000056E-2</v>
      </c>
      <c r="AS4" s="4">
        <f>(AP4-V4)/V4</f>
        <v>6.3774520370769625E-2</v>
      </c>
      <c r="AT4" s="5">
        <f>(AR4-AR7)/AR7</f>
        <v>0.74183102737710194</v>
      </c>
      <c r="AU4" s="5">
        <f>(AR4-AR5)/AR5</f>
        <v>0.52618003611039721</v>
      </c>
      <c r="AV4" s="5">
        <f>(AR4-AR6)/AR6</f>
        <v>-0.1008965202856705</v>
      </c>
    </row>
    <row r="5" spans="1:48" x14ac:dyDescent="0.25">
      <c r="A5" t="s">
        <v>9</v>
      </c>
      <c r="B5">
        <v>1</v>
      </c>
      <c r="C5">
        <v>1.0249900000000001</v>
      </c>
      <c r="D5">
        <v>1.04521</v>
      </c>
      <c r="E5">
        <v>1.00637</v>
      </c>
      <c r="F5">
        <v>0.97170000000000001</v>
      </c>
      <c r="G5">
        <v>0.98436999999999997</v>
      </c>
      <c r="H5">
        <v>0.93967000000000001</v>
      </c>
      <c r="I5">
        <v>0.94242000000000004</v>
      </c>
      <c r="J5">
        <v>0.92027999999999999</v>
      </c>
      <c r="K5">
        <v>0.87268000000000001</v>
      </c>
      <c r="L5">
        <v>0.88214000000000004</v>
      </c>
      <c r="M5">
        <v>0.86273999999999995</v>
      </c>
      <c r="N5">
        <v>0.87751000000000001</v>
      </c>
      <c r="O5">
        <v>0.86338000000000004</v>
      </c>
      <c r="P5">
        <v>0.89309000000000005</v>
      </c>
      <c r="Q5">
        <v>0.93223</v>
      </c>
      <c r="R5">
        <v>0.91869999999999996</v>
      </c>
      <c r="S5">
        <v>0.91952999999999996</v>
      </c>
      <c r="T5">
        <v>0.91503999999999996</v>
      </c>
      <c r="U5">
        <v>0.91898000000000002</v>
      </c>
      <c r="V5">
        <v>0.92781000000000002</v>
      </c>
      <c r="W5">
        <v>0.92366999999999999</v>
      </c>
      <c r="X5">
        <v>0.92803999999999998</v>
      </c>
      <c r="Y5">
        <v>0.93257999999999996</v>
      </c>
      <c r="Z5">
        <v>0.93555999999999995</v>
      </c>
      <c r="AA5">
        <v>0.93971000000000005</v>
      </c>
      <c r="AB5">
        <v>0.94240999999999997</v>
      </c>
      <c r="AC5">
        <v>0.94511000000000001</v>
      </c>
      <c r="AD5">
        <v>0.94540999999999997</v>
      </c>
      <c r="AE5">
        <v>0.94520999999999999</v>
      </c>
      <c r="AF5">
        <v>0.94503000000000004</v>
      </c>
      <c r="AG5">
        <v>0.94710000000000005</v>
      </c>
      <c r="AH5">
        <v>0.95023000000000002</v>
      </c>
      <c r="AI5">
        <v>0.95531999999999995</v>
      </c>
      <c r="AJ5">
        <v>0.95408999999999999</v>
      </c>
      <c r="AK5">
        <v>0.95506999999999997</v>
      </c>
      <c r="AL5">
        <v>0.95574999999999999</v>
      </c>
      <c r="AM5">
        <v>0.95945000000000003</v>
      </c>
      <c r="AN5">
        <v>0.96442000000000005</v>
      </c>
      <c r="AO5">
        <v>0.96902999999999995</v>
      </c>
      <c r="AP5">
        <v>0.96657999999999999</v>
      </c>
      <c r="AR5">
        <f>AP5-V5</f>
        <v>3.8769999999999971E-2</v>
      </c>
      <c r="AS5" s="4">
        <f>(AP5-V5)/V5</f>
        <v>4.1786572681906824E-2</v>
      </c>
      <c r="AT5" s="5">
        <f>(AR5-AR7)/AR7</f>
        <v>0.14130114807182909</v>
      </c>
    </row>
    <row r="6" spans="1:48" x14ac:dyDescent="0.25">
      <c r="A6" t="s">
        <v>10</v>
      </c>
      <c r="B6">
        <v>1</v>
      </c>
      <c r="C6">
        <v>1.0249900000000001</v>
      </c>
      <c r="D6">
        <v>1.04521</v>
      </c>
      <c r="E6">
        <v>1.00637</v>
      </c>
      <c r="F6">
        <v>0.97170000000000001</v>
      </c>
      <c r="G6">
        <v>0.98436999999999997</v>
      </c>
      <c r="H6">
        <v>0.93967000000000001</v>
      </c>
      <c r="I6">
        <v>0.94242000000000004</v>
      </c>
      <c r="J6">
        <v>0.92027999999999999</v>
      </c>
      <c r="K6">
        <v>0.87268000000000001</v>
      </c>
      <c r="L6">
        <v>0.88214000000000004</v>
      </c>
      <c r="M6">
        <v>0.86273999999999995</v>
      </c>
      <c r="N6">
        <v>0.87751000000000001</v>
      </c>
      <c r="O6">
        <v>0.86338000000000004</v>
      </c>
      <c r="P6">
        <v>0.89309000000000005</v>
      </c>
      <c r="Q6">
        <v>0.93223</v>
      </c>
      <c r="R6">
        <v>0.91869000000000001</v>
      </c>
      <c r="S6">
        <v>0.91952999999999996</v>
      </c>
      <c r="T6">
        <v>0.91503999999999996</v>
      </c>
      <c r="U6">
        <v>0.91898000000000002</v>
      </c>
      <c r="V6">
        <v>0.92779999999999996</v>
      </c>
      <c r="W6">
        <v>0.92361000000000004</v>
      </c>
      <c r="X6">
        <v>0.92762</v>
      </c>
      <c r="Y6">
        <v>0.93171000000000004</v>
      </c>
      <c r="Z6">
        <v>0.93464000000000003</v>
      </c>
      <c r="AA6">
        <v>0.93935999999999997</v>
      </c>
      <c r="AB6">
        <v>0.94362999999999997</v>
      </c>
      <c r="AC6">
        <v>0.94877</v>
      </c>
      <c r="AD6">
        <v>0.95177999999999996</v>
      </c>
      <c r="AE6">
        <v>0.95413000000000003</v>
      </c>
      <c r="AF6">
        <v>0.95628999999999997</v>
      </c>
      <c r="AG6">
        <v>0.96067999999999998</v>
      </c>
      <c r="AH6">
        <v>0.96619999999999995</v>
      </c>
      <c r="AI6">
        <v>0.97401000000000004</v>
      </c>
      <c r="AJ6">
        <v>0.97587999999999997</v>
      </c>
      <c r="AK6">
        <v>0.98023000000000005</v>
      </c>
      <c r="AL6">
        <v>0.98445000000000005</v>
      </c>
      <c r="AM6">
        <v>0.98934</v>
      </c>
      <c r="AN6">
        <v>0.99346000000000001</v>
      </c>
      <c r="AO6">
        <v>0.99680999999999997</v>
      </c>
      <c r="AP6">
        <v>0.99360999999999999</v>
      </c>
      <c r="AR6">
        <f>AP6-V6</f>
        <v>6.5810000000000035E-2</v>
      </c>
      <c r="AS6" s="4">
        <f>(AP6-V6)/V6</f>
        <v>7.0931235179995736E-2</v>
      </c>
      <c r="AT6" s="5">
        <f>(AR6-AR7)/AR7</f>
        <v>0.93729761554313051</v>
      </c>
    </row>
    <row r="7" spans="1:48" x14ac:dyDescent="0.25">
      <c r="A7" t="s">
        <v>11</v>
      </c>
      <c r="B7">
        <v>1</v>
      </c>
      <c r="C7">
        <v>1.0249900000000001</v>
      </c>
      <c r="D7">
        <v>1.04521</v>
      </c>
      <c r="E7">
        <v>1.00637</v>
      </c>
      <c r="F7">
        <v>0.97170000000000001</v>
      </c>
      <c r="G7">
        <v>0.98436999999999997</v>
      </c>
      <c r="H7">
        <v>0.93967000000000001</v>
      </c>
      <c r="I7">
        <v>0.94242000000000004</v>
      </c>
      <c r="J7">
        <v>0.92027999999999999</v>
      </c>
      <c r="K7">
        <v>0.87268000000000001</v>
      </c>
      <c r="L7">
        <v>0.88214000000000004</v>
      </c>
      <c r="M7">
        <v>0.86273999999999995</v>
      </c>
      <c r="N7">
        <v>0.87751000000000001</v>
      </c>
      <c r="O7">
        <v>0.86338000000000004</v>
      </c>
      <c r="P7">
        <v>0.89309000000000005</v>
      </c>
      <c r="Q7">
        <v>0.93223</v>
      </c>
      <c r="R7">
        <v>0.91869000000000001</v>
      </c>
      <c r="S7">
        <v>0.91952999999999996</v>
      </c>
      <c r="T7">
        <v>0.91503999999999996</v>
      </c>
      <c r="U7">
        <v>0.91898000000000002</v>
      </c>
      <c r="V7">
        <v>0.92781000000000002</v>
      </c>
      <c r="W7">
        <v>0.92388999999999999</v>
      </c>
      <c r="X7">
        <v>0.92857000000000001</v>
      </c>
      <c r="Y7">
        <v>0.93310999999999999</v>
      </c>
      <c r="Z7">
        <v>0.93586000000000003</v>
      </c>
      <c r="AA7">
        <v>0.93971000000000005</v>
      </c>
      <c r="AB7">
        <v>0.94213999999999998</v>
      </c>
      <c r="AC7">
        <v>0.94460999999999995</v>
      </c>
      <c r="AD7">
        <v>0.94469000000000003</v>
      </c>
      <c r="AE7">
        <v>0.94425999999999999</v>
      </c>
      <c r="AF7">
        <v>0.94384999999999997</v>
      </c>
      <c r="AG7">
        <v>0.94565999999999995</v>
      </c>
      <c r="AH7">
        <v>0.94850000000000001</v>
      </c>
      <c r="AI7">
        <v>0.95328999999999997</v>
      </c>
      <c r="AJ7">
        <v>0.95174999999999998</v>
      </c>
      <c r="AK7">
        <v>0.95240999999999998</v>
      </c>
      <c r="AL7">
        <v>0.95272000000000001</v>
      </c>
      <c r="AM7">
        <v>0.95601999999999998</v>
      </c>
      <c r="AN7">
        <v>0.96055000000000001</v>
      </c>
      <c r="AO7">
        <v>0.9647</v>
      </c>
      <c r="AP7">
        <v>0.96177999999999997</v>
      </c>
      <c r="AR7">
        <f>AP7-V7</f>
        <v>3.3969999999999945E-2</v>
      </c>
      <c r="AS7" s="4">
        <f>(AP7-V7)/V7</f>
        <v>3.6613099664802001E-2</v>
      </c>
    </row>
    <row r="8" spans="1:48" x14ac:dyDescent="0.25">
      <c r="A8" t="s">
        <v>12</v>
      </c>
      <c r="B8" t="s">
        <v>15</v>
      </c>
    </row>
    <row r="9" spans="1:48" x14ac:dyDescent="0.25">
      <c r="A9" t="s">
        <v>13</v>
      </c>
      <c r="B9" t="s">
        <v>15</v>
      </c>
    </row>
    <row r="10" spans="1:48" x14ac:dyDescent="0.25">
      <c r="A10" t="s">
        <v>16</v>
      </c>
      <c r="B10" s="4">
        <f>(B4-B5)/B5</f>
        <v>0</v>
      </c>
      <c r="C10" s="4">
        <f t="shared" ref="C10:AP10" si="0">(C4-C5)/C5</f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-1.0778068785705599E-5</v>
      </c>
      <c r="W10" s="4">
        <f t="shared" si="0"/>
        <v>-2.923121894182906E-4</v>
      </c>
      <c r="X10" s="4">
        <f t="shared" si="0"/>
        <v>-1.0344381707684592E-3</v>
      </c>
      <c r="Y10" s="4">
        <f t="shared" si="0"/>
        <v>-1.5333805142721604E-3</v>
      </c>
      <c r="Z10" s="4">
        <f t="shared" si="0"/>
        <v>-1.3788533071100756E-3</v>
      </c>
      <c r="AA10" s="4">
        <f t="shared" si="0"/>
        <v>-4.7887114109678672E-4</v>
      </c>
      <c r="AB10" s="4">
        <f t="shared" si="0"/>
        <v>1.4855529971032437E-3</v>
      </c>
      <c r="AC10" s="4">
        <f t="shared" si="0"/>
        <v>4.3169578144342698E-3</v>
      </c>
      <c r="AD10" s="4">
        <f t="shared" si="0"/>
        <v>7.4676595339588821E-3</v>
      </c>
      <c r="AE10" s="4">
        <f t="shared" si="0"/>
        <v>1.0452703631997122E-2</v>
      </c>
      <c r="AF10" s="4">
        <f t="shared" si="0"/>
        <v>1.3195348295821276E-2</v>
      </c>
      <c r="AG10" s="4">
        <f t="shared" si="0"/>
        <v>1.5932847640164647E-2</v>
      </c>
      <c r="AH10" s="4">
        <f t="shared" si="0"/>
        <v>1.8742830683097768E-2</v>
      </c>
      <c r="AI10" s="4">
        <f t="shared" si="0"/>
        <v>2.1741406021019205E-2</v>
      </c>
      <c r="AJ10" s="4">
        <f t="shared" si="0"/>
        <v>2.5029085306417648E-2</v>
      </c>
      <c r="AK10" s="4">
        <f t="shared" si="0"/>
        <v>2.7631482509135483E-2</v>
      </c>
      <c r="AL10" s="4">
        <f t="shared" si="0"/>
        <v>2.6942191995814858E-2</v>
      </c>
      <c r="AM10" s="4">
        <f t="shared" si="0"/>
        <v>2.5639689405388456E-2</v>
      </c>
      <c r="AN10" s="4">
        <f t="shared" si="0"/>
        <v>2.4128491735965554E-2</v>
      </c>
      <c r="AO10" s="4">
        <f t="shared" si="0"/>
        <v>2.2125218001506679E-2</v>
      </c>
      <c r="AP10" s="5">
        <f t="shared" si="0"/>
        <v>2.1094994723664901E-2</v>
      </c>
    </row>
    <row r="11" spans="1:48" x14ac:dyDescent="0.25">
      <c r="A11" t="s">
        <v>17</v>
      </c>
      <c r="B11" s="4">
        <f>(B4-B6)/B6</f>
        <v>0</v>
      </c>
      <c r="C11" s="4">
        <f t="shared" ref="C11:AP11" si="1">(C4-C6)/C6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4">
        <f t="shared" si="1"/>
        <v>1.088506460280888E-5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-2.2736869457892778E-4</v>
      </c>
      <c r="X11" s="4">
        <f t="shared" si="1"/>
        <v>-5.821349259394848E-4</v>
      </c>
      <c r="Y11" s="4">
        <f t="shared" si="1"/>
        <v>-6.0104538965987796E-4</v>
      </c>
      <c r="Z11" s="4">
        <f t="shared" si="1"/>
        <v>-3.9587434734227235E-4</v>
      </c>
      <c r="AA11" s="4">
        <f t="shared" si="1"/>
        <v>-1.0645545903592765E-4</v>
      </c>
      <c r="AB11" s="4">
        <f t="shared" si="1"/>
        <v>1.9075273147321406E-4</v>
      </c>
      <c r="AC11" s="4">
        <f t="shared" si="1"/>
        <v>4.426784152112482E-4</v>
      </c>
      <c r="AD11" s="4">
        <f t="shared" si="1"/>
        <v>7.2495744814986599E-4</v>
      </c>
      <c r="AE11" s="4">
        <f t="shared" si="1"/>
        <v>1.0061522014819372E-3</v>
      </c>
      <c r="AF11" s="4">
        <f t="shared" si="1"/>
        <v>1.2653065492685737E-3</v>
      </c>
      <c r="AG11" s="4">
        <f t="shared" si="1"/>
        <v>1.5718033059916011E-3</v>
      </c>
      <c r="AH11" s="4">
        <f t="shared" si="1"/>
        <v>1.9043676257504284E-3</v>
      </c>
      <c r="AI11" s="4">
        <f t="shared" si="1"/>
        <v>2.1355016888943345E-3</v>
      </c>
      <c r="AJ11" s="4">
        <f t="shared" si="1"/>
        <v>2.1416567610772191E-3</v>
      </c>
      <c r="AK11" s="4">
        <f t="shared" si="1"/>
        <v>1.2548075451679231E-3</v>
      </c>
      <c r="AL11" s="4">
        <f t="shared" si="1"/>
        <v>-2.9965970846665734E-3</v>
      </c>
      <c r="AM11" s="4">
        <f t="shared" si="1"/>
        <v>-5.3469990094406547E-3</v>
      </c>
      <c r="AN11" s="4">
        <f t="shared" si="1"/>
        <v>-5.8079842167777793E-3</v>
      </c>
      <c r="AO11" s="4">
        <f t="shared" si="1"/>
        <v>-6.3602893229401918E-3</v>
      </c>
      <c r="AP11" s="5">
        <f t="shared" si="1"/>
        <v>-6.6827024687754547E-3</v>
      </c>
    </row>
    <row r="12" spans="1:48" x14ac:dyDescent="0.25">
      <c r="A12" t="s">
        <v>18</v>
      </c>
      <c r="B12" s="4">
        <f>(B4-B7)/B7</f>
        <v>0</v>
      </c>
      <c r="C12" s="4">
        <f t="shared" ref="C12:AP12" si="2">(C4-C7)/C7</f>
        <v>0</v>
      </c>
      <c r="D12" s="4">
        <f t="shared" si="2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0</v>
      </c>
      <c r="P12" s="4">
        <f t="shared" si="2"/>
        <v>0</v>
      </c>
      <c r="Q12" s="4">
        <f t="shared" si="2"/>
        <v>0</v>
      </c>
      <c r="R12" s="4">
        <f t="shared" si="2"/>
        <v>1.088506460280888E-5</v>
      </c>
      <c r="S12" s="4">
        <f t="shared" si="2"/>
        <v>0</v>
      </c>
      <c r="T12" s="4">
        <f t="shared" si="2"/>
        <v>0</v>
      </c>
      <c r="U12" s="4">
        <f t="shared" si="2"/>
        <v>0</v>
      </c>
      <c r="V12" s="4">
        <f t="shared" si="2"/>
        <v>-1.0778068785705599E-5</v>
      </c>
      <c r="W12" s="4">
        <f t="shared" si="2"/>
        <v>-5.3036616913267867E-4</v>
      </c>
      <c r="X12" s="4">
        <f t="shared" si="2"/>
        <v>-1.6046178532582265E-3</v>
      </c>
      <c r="Y12" s="4">
        <f t="shared" si="2"/>
        <v>-2.1005026202698092E-3</v>
      </c>
      <c r="Z12" s="4">
        <f t="shared" si="2"/>
        <v>-1.6989720684717588E-3</v>
      </c>
      <c r="AA12" s="4">
        <f t="shared" si="2"/>
        <v>-4.7887114109678672E-4</v>
      </c>
      <c r="AB12" s="4">
        <f t="shared" si="2"/>
        <v>1.7725603413506065E-3</v>
      </c>
      <c r="AC12" s="4">
        <f t="shared" si="2"/>
        <v>4.8485618403362541E-3</v>
      </c>
      <c r="AD12" s="4">
        <f t="shared" si="2"/>
        <v>8.2355058273084394E-3</v>
      </c>
      <c r="AE12" s="4">
        <f t="shared" si="2"/>
        <v>1.1469298710101038E-2</v>
      </c>
      <c r="AF12" s="4">
        <f t="shared" si="2"/>
        <v>1.4462043756952959E-2</v>
      </c>
      <c r="AG12" s="4">
        <f t="shared" si="2"/>
        <v>1.7479855339128277E-2</v>
      </c>
      <c r="AH12" s="4">
        <f t="shared" si="2"/>
        <v>2.0600948866631524E-2</v>
      </c>
      <c r="AI12" s="4">
        <f t="shared" si="2"/>
        <v>2.3917171060223064E-2</v>
      </c>
      <c r="AJ12" s="4">
        <f t="shared" si="2"/>
        <v>2.7549251379038634E-2</v>
      </c>
      <c r="AK12" s="4">
        <f t="shared" si="2"/>
        <v>3.0501569702124108E-2</v>
      </c>
      <c r="AL12" s="4">
        <f t="shared" si="2"/>
        <v>3.0208245864472277E-2</v>
      </c>
      <c r="AM12" s="4">
        <f t="shared" si="2"/>
        <v>2.9319470303968535E-2</v>
      </c>
      <c r="AN12" s="4">
        <f t="shared" si="2"/>
        <v>2.8254645775857522E-2</v>
      </c>
      <c r="AO12" s="4">
        <f t="shared" si="2"/>
        <v>2.6712967761998507E-2</v>
      </c>
      <c r="AP12" s="5">
        <f t="shared" si="2"/>
        <v>2.6191020815571175E-2</v>
      </c>
    </row>
    <row r="13" spans="1:48" x14ac:dyDescent="0.25">
      <c r="A13" t="s">
        <v>19</v>
      </c>
      <c r="B13" s="4">
        <f>(B5-B7)/B7</f>
        <v>0</v>
      </c>
      <c r="C13" s="4">
        <f t="shared" ref="C13:AP13" si="3">(C5-C7)/C7</f>
        <v>0</v>
      </c>
      <c r="D13" s="4">
        <f t="shared" si="3"/>
        <v>0</v>
      </c>
      <c r="E13" s="4">
        <f t="shared" si="3"/>
        <v>0</v>
      </c>
      <c r="F13" s="4">
        <f t="shared" si="3"/>
        <v>0</v>
      </c>
      <c r="G13" s="4">
        <f t="shared" si="3"/>
        <v>0</v>
      </c>
      <c r="H13" s="4">
        <f t="shared" si="3"/>
        <v>0</v>
      </c>
      <c r="I13" s="4">
        <f t="shared" si="3"/>
        <v>0</v>
      </c>
      <c r="J13" s="4">
        <f t="shared" si="3"/>
        <v>0</v>
      </c>
      <c r="K13" s="4">
        <f t="shared" si="3"/>
        <v>0</v>
      </c>
      <c r="L13" s="4">
        <f t="shared" si="3"/>
        <v>0</v>
      </c>
      <c r="M13" s="4">
        <f t="shared" si="3"/>
        <v>0</v>
      </c>
      <c r="N13" s="4">
        <f t="shared" si="3"/>
        <v>0</v>
      </c>
      <c r="O13" s="4">
        <f t="shared" si="3"/>
        <v>0</v>
      </c>
      <c r="P13" s="4">
        <f t="shared" si="3"/>
        <v>0</v>
      </c>
      <c r="Q13" s="4">
        <f t="shared" si="3"/>
        <v>0</v>
      </c>
      <c r="R13" s="4">
        <f t="shared" si="3"/>
        <v>1.088506460280888E-5</v>
      </c>
      <c r="S13" s="4">
        <f t="shared" si="3"/>
        <v>0</v>
      </c>
      <c r="T13" s="4">
        <f t="shared" si="3"/>
        <v>0</v>
      </c>
      <c r="U13" s="4">
        <f t="shared" si="3"/>
        <v>0</v>
      </c>
      <c r="V13" s="4">
        <f t="shared" si="3"/>
        <v>0</v>
      </c>
      <c r="W13" s="4">
        <f t="shared" si="3"/>
        <v>-2.3812358614120509E-4</v>
      </c>
      <c r="X13" s="4">
        <f t="shared" si="3"/>
        <v>-5.7077010887712331E-4</v>
      </c>
      <c r="Y13" s="4">
        <f t="shared" si="3"/>
        <v>-5.679930554811656E-4</v>
      </c>
      <c r="Z13" s="4">
        <f t="shared" si="3"/>
        <v>-3.205607676362682E-4</v>
      </c>
      <c r="AA13" s="4">
        <f t="shared" si="3"/>
        <v>0</v>
      </c>
      <c r="AB13" s="4">
        <f t="shared" si="3"/>
        <v>2.8658161207463062E-4</v>
      </c>
      <c r="AC13" s="4">
        <f t="shared" si="3"/>
        <v>5.2931897820270371E-4</v>
      </c>
      <c r="AD13" s="4">
        <f t="shared" si="3"/>
        <v>7.6215478093336747E-4</v>
      </c>
      <c r="AE13" s="4">
        <f t="shared" si="3"/>
        <v>1.0060788342193955E-3</v>
      </c>
      <c r="AF13" s="4">
        <f t="shared" si="3"/>
        <v>1.2501986544472849E-3</v>
      </c>
      <c r="AG13" s="4">
        <f t="shared" si="3"/>
        <v>1.522746018653753E-3</v>
      </c>
      <c r="AH13" s="4">
        <f t="shared" si="3"/>
        <v>1.8239325250395458E-3</v>
      </c>
      <c r="AI13" s="4">
        <f t="shared" si="3"/>
        <v>2.1294674233443929E-3</v>
      </c>
      <c r="AJ13" s="4">
        <f t="shared" si="3"/>
        <v>2.458628841607574E-3</v>
      </c>
      <c r="AK13" s="4">
        <f t="shared" si="3"/>
        <v>2.7929148160981045E-3</v>
      </c>
      <c r="AL13" s="4">
        <f t="shared" si="3"/>
        <v>3.1803677890670681E-3</v>
      </c>
      <c r="AM13" s="4">
        <f t="shared" si="3"/>
        <v>3.5877910503964816E-3</v>
      </c>
      <c r="AN13" s="4">
        <f t="shared" si="3"/>
        <v>4.0289417521212224E-3</v>
      </c>
      <c r="AO13" s="4">
        <f t="shared" si="3"/>
        <v>4.4884420026950816E-3</v>
      </c>
      <c r="AP13" s="5">
        <f t="shared" si="3"/>
        <v>4.9907463245233074E-3</v>
      </c>
    </row>
    <row r="14" spans="1:48" x14ac:dyDescent="0.25">
      <c r="A14" t="s">
        <v>20</v>
      </c>
      <c r="B14" s="4">
        <f>(B6-B7)/B7</f>
        <v>0</v>
      </c>
      <c r="C14" s="4">
        <f t="shared" ref="C14:AP14" si="4">(C6-C7)/C7</f>
        <v>0</v>
      </c>
      <c r="D14" s="4">
        <f t="shared" si="4"/>
        <v>0</v>
      </c>
      <c r="E14" s="4">
        <f t="shared" si="4"/>
        <v>0</v>
      </c>
      <c r="F14" s="4">
        <f t="shared" si="4"/>
        <v>0</v>
      </c>
      <c r="G14" s="4">
        <f t="shared" si="4"/>
        <v>0</v>
      </c>
      <c r="H14" s="4">
        <f t="shared" si="4"/>
        <v>0</v>
      </c>
      <c r="I14" s="4">
        <f t="shared" si="4"/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4">
        <f t="shared" si="4"/>
        <v>0</v>
      </c>
      <c r="N14" s="4">
        <f t="shared" si="4"/>
        <v>0</v>
      </c>
      <c r="O14" s="4">
        <f t="shared" si="4"/>
        <v>0</v>
      </c>
      <c r="P14" s="4">
        <f t="shared" si="4"/>
        <v>0</v>
      </c>
      <c r="Q14" s="4">
        <f t="shared" si="4"/>
        <v>0</v>
      </c>
      <c r="R14" s="4">
        <f t="shared" si="4"/>
        <v>0</v>
      </c>
      <c r="S14" s="4">
        <f t="shared" si="4"/>
        <v>0</v>
      </c>
      <c r="T14" s="4">
        <f t="shared" si="4"/>
        <v>0</v>
      </c>
      <c r="U14" s="4">
        <f t="shared" si="4"/>
        <v>0</v>
      </c>
      <c r="V14" s="4">
        <f t="shared" si="4"/>
        <v>-1.0778068785705599E-5</v>
      </c>
      <c r="W14" s="4">
        <f t="shared" si="4"/>
        <v>-3.0306638236147912E-4</v>
      </c>
      <c r="X14" s="4">
        <f t="shared" si="4"/>
        <v>-1.0230784970438485E-3</v>
      </c>
      <c r="Y14" s="4">
        <f t="shared" si="4"/>
        <v>-1.5003590144784182E-3</v>
      </c>
      <c r="Z14" s="4">
        <f t="shared" si="4"/>
        <v>-1.3036137883871506E-3</v>
      </c>
      <c r="AA14" s="4">
        <f t="shared" si="4"/>
        <v>-3.7245533196419371E-4</v>
      </c>
      <c r="AB14" s="4">
        <f t="shared" si="4"/>
        <v>1.5815059333007741E-3</v>
      </c>
      <c r="AC14" s="4">
        <f t="shared" si="4"/>
        <v>4.4039338986460582E-3</v>
      </c>
      <c r="AD14" s="4">
        <f t="shared" si="4"/>
        <v>7.5051074955804859E-3</v>
      </c>
      <c r="AE14" s="4">
        <f t="shared" si="4"/>
        <v>1.0452629572363592E-2</v>
      </c>
      <c r="AF14" s="4">
        <f t="shared" si="4"/>
        <v>1.318006039095196E-2</v>
      </c>
      <c r="AG14" s="4">
        <f t="shared" si="4"/>
        <v>1.5883086944567852E-2</v>
      </c>
      <c r="AH14" s="4">
        <f t="shared" si="4"/>
        <v>1.8661043753294609E-2</v>
      </c>
      <c r="AI14" s="4">
        <f t="shared" si="4"/>
        <v>2.1735253700343099E-2</v>
      </c>
      <c r="AJ14" s="4">
        <f t="shared" si="4"/>
        <v>2.5353296558970301E-2</v>
      </c>
      <c r="AK14" s="4">
        <f t="shared" si="4"/>
        <v>2.9210109091672775E-2</v>
      </c>
      <c r="AL14" s="4">
        <f t="shared" si="4"/>
        <v>3.3304643546897342E-2</v>
      </c>
      <c r="AM14" s="4">
        <f t="shared" si="4"/>
        <v>3.4852827346708248E-2</v>
      </c>
      <c r="AN14" s="4">
        <f t="shared" si="4"/>
        <v>3.4261620946332824E-2</v>
      </c>
      <c r="AO14" s="4">
        <f t="shared" si="4"/>
        <v>3.3284959054628353E-2</v>
      </c>
      <c r="AP14" s="5">
        <f t="shared" si="4"/>
        <v>3.3094886564495024E-2</v>
      </c>
    </row>
    <row r="15" spans="1:48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</row>
    <row r="16" spans="1:48" x14ac:dyDescent="0.25">
      <c r="A16" t="s">
        <v>21</v>
      </c>
      <c r="B16">
        <v>0.50048999999999999</v>
      </c>
      <c r="C16">
        <v>0.52037</v>
      </c>
      <c r="D16">
        <v>0.52485999999999999</v>
      </c>
      <c r="E16">
        <v>0.51554999999999995</v>
      </c>
      <c r="F16">
        <v>0.50146999999999997</v>
      </c>
      <c r="G16">
        <v>0.49869999999999998</v>
      </c>
      <c r="H16">
        <v>0.48352000000000001</v>
      </c>
      <c r="I16">
        <v>0.48437999999999998</v>
      </c>
      <c r="J16">
        <v>0.48594999999999999</v>
      </c>
      <c r="K16">
        <v>0.49491000000000002</v>
      </c>
      <c r="L16">
        <v>0.49147000000000002</v>
      </c>
      <c r="M16">
        <v>0.46487000000000001</v>
      </c>
      <c r="N16">
        <v>0.46999000000000002</v>
      </c>
      <c r="O16">
        <v>0.46472999999999998</v>
      </c>
      <c r="P16">
        <v>0.47449999999999998</v>
      </c>
      <c r="Q16">
        <v>0.49965999999999999</v>
      </c>
      <c r="R16">
        <v>0.48877999999999999</v>
      </c>
      <c r="S16">
        <v>0.48699999999999999</v>
      </c>
      <c r="T16">
        <v>0.48320000000000002</v>
      </c>
      <c r="U16">
        <v>0.48399999999999999</v>
      </c>
      <c r="V16">
        <v>0.48455999999999999</v>
      </c>
      <c r="W16">
        <v>0.48296</v>
      </c>
      <c r="X16">
        <v>0.48154000000000002</v>
      </c>
      <c r="Y16">
        <v>0.48047000000000001</v>
      </c>
      <c r="Z16">
        <v>0.47928999999999999</v>
      </c>
      <c r="AA16">
        <v>0.47832000000000002</v>
      </c>
      <c r="AB16">
        <v>0.47766999999999998</v>
      </c>
      <c r="AC16">
        <v>0.4778</v>
      </c>
      <c r="AD16">
        <v>0.47606999999999999</v>
      </c>
      <c r="AE16">
        <v>0.47428999999999999</v>
      </c>
      <c r="AF16">
        <v>0.47313</v>
      </c>
      <c r="AG16">
        <v>0.47191</v>
      </c>
      <c r="AH16">
        <v>0.47084999999999999</v>
      </c>
      <c r="AI16">
        <v>0.47040999999999999</v>
      </c>
      <c r="AJ16">
        <v>0.46755000000000002</v>
      </c>
      <c r="AK16">
        <v>0.46540999999999999</v>
      </c>
      <c r="AL16">
        <v>0.46268999999999999</v>
      </c>
      <c r="AM16">
        <v>0.46073999999999998</v>
      </c>
      <c r="AN16">
        <v>0.45937</v>
      </c>
      <c r="AO16">
        <v>0.45754</v>
      </c>
      <c r="AP16">
        <v>0.45555000000000001</v>
      </c>
    </row>
    <row r="17" spans="1:48" x14ac:dyDescent="0.25">
      <c r="A17" t="s">
        <v>8</v>
      </c>
      <c r="B17">
        <v>0.50048999999999999</v>
      </c>
      <c r="C17">
        <v>0.52037</v>
      </c>
      <c r="D17">
        <v>0.52485999999999999</v>
      </c>
      <c r="E17">
        <v>0.51554999999999995</v>
      </c>
      <c r="F17">
        <v>0.50146999999999997</v>
      </c>
      <c r="G17">
        <v>0.49869999999999998</v>
      </c>
      <c r="H17">
        <v>0.48352000000000001</v>
      </c>
      <c r="I17">
        <v>0.48437999999999998</v>
      </c>
      <c r="J17">
        <v>0.48594999999999999</v>
      </c>
      <c r="K17">
        <v>0.49491000000000002</v>
      </c>
      <c r="L17">
        <v>0.49147000000000002</v>
      </c>
      <c r="M17">
        <v>0.46487000000000001</v>
      </c>
      <c r="N17">
        <v>0.46999000000000002</v>
      </c>
      <c r="O17">
        <v>0.46472999999999998</v>
      </c>
      <c r="P17">
        <v>0.47449999999999998</v>
      </c>
      <c r="Q17">
        <v>0.49965999999999999</v>
      </c>
      <c r="R17">
        <v>0.48877999999999999</v>
      </c>
      <c r="S17">
        <v>0.48699999999999999</v>
      </c>
      <c r="T17">
        <v>0.48320000000000002</v>
      </c>
      <c r="U17">
        <v>0.48399999999999999</v>
      </c>
      <c r="V17">
        <v>0.48455999999999999</v>
      </c>
      <c r="W17">
        <v>0.48296</v>
      </c>
      <c r="X17">
        <v>0.48154000000000002</v>
      </c>
      <c r="Y17">
        <v>0.48047000000000001</v>
      </c>
      <c r="Z17">
        <v>0.47928999999999999</v>
      </c>
      <c r="AA17">
        <v>0.47832000000000002</v>
      </c>
      <c r="AB17">
        <v>0.47766999999999998</v>
      </c>
      <c r="AC17">
        <v>0.4778</v>
      </c>
      <c r="AD17">
        <v>0.47606999999999999</v>
      </c>
      <c r="AE17">
        <v>0.47428999999999999</v>
      </c>
      <c r="AF17">
        <v>0.47313</v>
      </c>
      <c r="AG17">
        <v>0.47191</v>
      </c>
      <c r="AH17">
        <v>0.47084999999999999</v>
      </c>
      <c r="AI17">
        <v>0.47040999999999999</v>
      </c>
      <c r="AJ17">
        <v>0.46755000000000002</v>
      </c>
      <c r="AK17">
        <v>0.46540999999999999</v>
      </c>
      <c r="AL17">
        <v>0.46268999999999999</v>
      </c>
      <c r="AM17">
        <v>0.46073999999999998</v>
      </c>
      <c r="AN17">
        <v>0.45937</v>
      </c>
      <c r="AO17">
        <v>0.45754</v>
      </c>
      <c r="AP17">
        <v>0.45555000000000001</v>
      </c>
      <c r="AR17">
        <f>AP17-V17</f>
        <v>-2.900999999999998E-2</v>
      </c>
      <c r="AS17" s="4">
        <f>(AP17-V17)/V17</f>
        <v>-5.9868746904408084E-2</v>
      </c>
      <c r="AT17" s="5">
        <f>(AR17-AR20)/AR20</f>
        <v>0.30793507664562714</v>
      </c>
      <c r="AU17" s="5">
        <f>(AR17-AR18)/AR18</f>
        <v>0.21941992433795743</v>
      </c>
      <c r="AV17" s="5">
        <f>(AR17-AR19)/AR19</f>
        <v>9.5543806646524787E-2</v>
      </c>
    </row>
    <row r="18" spans="1:48" x14ac:dyDescent="0.25">
      <c r="A18" t="s">
        <v>9</v>
      </c>
      <c r="B18">
        <v>0.50048999999999999</v>
      </c>
      <c r="C18">
        <v>0.52037</v>
      </c>
      <c r="D18">
        <v>0.52485999999999999</v>
      </c>
      <c r="E18">
        <v>0.51554999999999995</v>
      </c>
      <c r="F18">
        <v>0.50146999999999997</v>
      </c>
      <c r="G18">
        <v>0.49869999999999998</v>
      </c>
      <c r="H18">
        <v>0.48352000000000001</v>
      </c>
      <c r="I18">
        <v>0.48437999999999998</v>
      </c>
      <c r="J18">
        <v>0.48594999999999999</v>
      </c>
      <c r="K18">
        <v>0.49491000000000002</v>
      </c>
      <c r="L18">
        <v>0.49147000000000002</v>
      </c>
      <c r="M18">
        <v>0.46487000000000001</v>
      </c>
      <c r="N18">
        <v>0.46999000000000002</v>
      </c>
      <c r="O18">
        <v>0.46472999999999998</v>
      </c>
      <c r="P18">
        <v>0.47449999999999998</v>
      </c>
      <c r="Q18">
        <v>0.49965999999999999</v>
      </c>
      <c r="R18">
        <v>0.48877999999999999</v>
      </c>
      <c r="S18">
        <v>0.48699999999999999</v>
      </c>
      <c r="T18">
        <v>0.48320000000000002</v>
      </c>
      <c r="U18">
        <v>0.48399999999999999</v>
      </c>
      <c r="V18">
        <v>0.48455999999999999</v>
      </c>
      <c r="W18">
        <v>0.48307</v>
      </c>
      <c r="X18">
        <v>0.48197000000000001</v>
      </c>
      <c r="Y18">
        <v>0.48129</v>
      </c>
      <c r="Z18">
        <v>0.48054000000000002</v>
      </c>
      <c r="AA18">
        <v>0.48000999999999999</v>
      </c>
      <c r="AB18">
        <v>0.47963</v>
      </c>
      <c r="AC18">
        <v>0.47994999999999999</v>
      </c>
      <c r="AD18">
        <v>0.47835</v>
      </c>
      <c r="AE18">
        <v>0.47672999999999999</v>
      </c>
      <c r="AF18">
        <v>0.47581000000000001</v>
      </c>
      <c r="AG18">
        <v>0.47489999999999999</v>
      </c>
      <c r="AH18">
        <v>0.47419</v>
      </c>
      <c r="AI18">
        <v>0.47414000000000001</v>
      </c>
      <c r="AJ18">
        <v>0.47160999999999997</v>
      </c>
      <c r="AK18">
        <v>0.46958</v>
      </c>
      <c r="AL18">
        <v>0.46667999999999998</v>
      </c>
      <c r="AM18">
        <v>0.46510000000000001</v>
      </c>
      <c r="AN18">
        <v>0.46393000000000001</v>
      </c>
      <c r="AO18">
        <v>0.46233999999999997</v>
      </c>
      <c r="AP18">
        <v>0.46077000000000001</v>
      </c>
      <c r="AR18">
        <f>AP18-V18</f>
        <v>-2.3789999999999978E-2</v>
      </c>
      <c r="AS18" s="4">
        <f>(AP18-V18)/V18</f>
        <v>-4.9096087171867218E-2</v>
      </c>
      <c r="AT18" s="5">
        <f>(AR18-AR20)/AR20</f>
        <v>7.2587917042380615E-2</v>
      </c>
    </row>
    <row r="19" spans="1:48" x14ac:dyDescent="0.25">
      <c r="A19" t="s">
        <v>10</v>
      </c>
      <c r="B19">
        <v>0.50048999999999999</v>
      </c>
      <c r="C19">
        <v>0.52037</v>
      </c>
      <c r="D19">
        <v>0.52485999999999999</v>
      </c>
      <c r="E19">
        <v>0.51554999999999995</v>
      </c>
      <c r="F19">
        <v>0.50146999999999997</v>
      </c>
      <c r="G19">
        <v>0.49869999999999998</v>
      </c>
      <c r="H19">
        <v>0.48352000000000001</v>
      </c>
      <c r="I19">
        <v>0.48437999999999998</v>
      </c>
      <c r="J19">
        <v>0.48594999999999999</v>
      </c>
      <c r="K19">
        <v>0.49491000000000002</v>
      </c>
      <c r="L19">
        <v>0.49147000000000002</v>
      </c>
      <c r="M19">
        <v>0.46487000000000001</v>
      </c>
      <c r="N19">
        <v>0.46999000000000002</v>
      </c>
      <c r="O19">
        <v>0.46472999999999998</v>
      </c>
      <c r="P19">
        <v>0.47449999999999998</v>
      </c>
      <c r="Q19">
        <v>0.49965999999999999</v>
      </c>
      <c r="R19">
        <v>0.48877999999999999</v>
      </c>
      <c r="S19">
        <v>0.48699999999999999</v>
      </c>
      <c r="T19">
        <v>0.48320000000000002</v>
      </c>
      <c r="U19">
        <v>0.48399999999999999</v>
      </c>
      <c r="V19">
        <v>0.48455999999999999</v>
      </c>
      <c r="W19">
        <v>0.48304999999999998</v>
      </c>
      <c r="X19">
        <v>0.48180000000000001</v>
      </c>
      <c r="Y19">
        <v>0.48086000000000001</v>
      </c>
      <c r="Z19">
        <v>0.47978999999999999</v>
      </c>
      <c r="AA19">
        <v>0.47891</v>
      </c>
      <c r="AB19">
        <v>0.47835</v>
      </c>
      <c r="AC19">
        <v>0.47859000000000002</v>
      </c>
      <c r="AD19">
        <v>0.47693999999999998</v>
      </c>
      <c r="AE19">
        <v>0.47526000000000002</v>
      </c>
      <c r="AF19">
        <v>0.47419</v>
      </c>
      <c r="AG19">
        <v>0.47308</v>
      </c>
      <c r="AH19">
        <v>0.47212999999999999</v>
      </c>
      <c r="AI19">
        <v>0.47188000000000002</v>
      </c>
      <c r="AJ19">
        <v>0.46923999999999999</v>
      </c>
      <c r="AK19">
        <v>0.46706999999999999</v>
      </c>
      <c r="AL19">
        <v>0.46401999999999999</v>
      </c>
      <c r="AM19">
        <v>0.46278999999999998</v>
      </c>
      <c r="AN19">
        <v>0.46159</v>
      </c>
      <c r="AO19">
        <v>0.45995999999999998</v>
      </c>
      <c r="AP19">
        <v>0.45807999999999999</v>
      </c>
      <c r="AR19">
        <f>AP19-V19</f>
        <v>-2.6480000000000004E-2</v>
      </c>
      <c r="AS19" s="4">
        <f>(AP19-V19)/V19</f>
        <v>-5.4647515271586601E-2</v>
      </c>
      <c r="AT19" s="5">
        <f>(AR19-AR20)/AR20</f>
        <v>0.19386834986474438</v>
      </c>
    </row>
    <row r="20" spans="1:48" x14ac:dyDescent="0.25">
      <c r="A20" t="s">
        <v>11</v>
      </c>
      <c r="B20">
        <v>0.50048999999999999</v>
      </c>
      <c r="C20">
        <v>0.52037</v>
      </c>
      <c r="D20">
        <v>0.52485999999999999</v>
      </c>
      <c r="E20">
        <v>0.51554999999999995</v>
      </c>
      <c r="F20">
        <v>0.50146999999999997</v>
      </c>
      <c r="G20">
        <v>0.49869999999999998</v>
      </c>
      <c r="H20">
        <v>0.48352000000000001</v>
      </c>
      <c r="I20">
        <v>0.48437999999999998</v>
      </c>
      <c r="J20">
        <v>0.48594999999999999</v>
      </c>
      <c r="K20">
        <v>0.49491000000000002</v>
      </c>
      <c r="L20">
        <v>0.49147000000000002</v>
      </c>
      <c r="M20">
        <v>0.46487000000000001</v>
      </c>
      <c r="N20">
        <v>0.46999000000000002</v>
      </c>
      <c r="O20">
        <v>0.46472999999999998</v>
      </c>
      <c r="P20">
        <v>0.47449999999999998</v>
      </c>
      <c r="Q20">
        <v>0.49965999999999999</v>
      </c>
      <c r="R20">
        <v>0.48877999999999999</v>
      </c>
      <c r="S20">
        <v>0.48699999999999999</v>
      </c>
      <c r="T20">
        <v>0.48320000000000002</v>
      </c>
      <c r="U20">
        <v>0.48399999999999999</v>
      </c>
      <c r="V20">
        <v>0.48455999999999999</v>
      </c>
      <c r="W20">
        <v>0.48315999999999998</v>
      </c>
      <c r="X20">
        <v>0.48222999999999999</v>
      </c>
      <c r="Y20">
        <v>0.48166999999999999</v>
      </c>
      <c r="Z20">
        <v>0.48100999999999999</v>
      </c>
      <c r="AA20">
        <v>0.48055999999999999</v>
      </c>
      <c r="AB20">
        <v>0.48025000000000001</v>
      </c>
      <c r="AC20">
        <v>0.48065000000000002</v>
      </c>
      <c r="AD20">
        <v>0.47913</v>
      </c>
      <c r="AE20">
        <v>0.47760000000000002</v>
      </c>
      <c r="AF20">
        <v>0.47676000000000002</v>
      </c>
      <c r="AG20">
        <v>0.47593000000000002</v>
      </c>
      <c r="AH20">
        <v>0.4753</v>
      </c>
      <c r="AI20">
        <v>0.47532999999999997</v>
      </c>
      <c r="AJ20">
        <v>0.47286</v>
      </c>
      <c r="AK20">
        <v>0.47091</v>
      </c>
      <c r="AL20">
        <v>0.46806999999999999</v>
      </c>
      <c r="AM20">
        <v>0.46655999999999997</v>
      </c>
      <c r="AN20">
        <v>0.46544999999999997</v>
      </c>
      <c r="AO20">
        <v>0.46390999999999999</v>
      </c>
      <c r="AP20">
        <v>0.46238000000000001</v>
      </c>
      <c r="AR20">
        <f>AP20-V20</f>
        <v>-2.2179999999999978E-2</v>
      </c>
      <c r="AS20" s="4">
        <f>(AP20-V20)/V20</f>
        <v>-4.5773485223708062E-2</v>
      </c>
    </row>
    <row r="21" spans="1:48" x14ac:dyDescent="0.25">
      <c r="A21" t="s">
        <v>12</v>
      </c>
      <c r="B21" t="s">
        <v>15</v>
      </c>
    </row>
    <row r="22" spans="1:48" x14ac:dyDescent="0.25">
      <c r="A22" t="s">
        <v>13</v>
      </c>
      <c r="B22" t="s">
        <v>15</v>
      </c>
    </row>
    <row r="23" spans="1:48" x14ac:dyDescent="0.25">
      <c r="A23" t="s">
        <v>16</v>
      </c>
      <c r="B23" s="4">
        <f>(B17-B18)/B18</f>
        <v>0</v>
      </c>
      <c r="C23" s="4">
        <f t="shared" ref="C23:AP23" si="5">(C17-C18)/C18</f>
        <v>0</v>
      </c>
      <c r="D23" s="4">
        <f t="shared" si="5"/>
        <v>0</v>
      </c>
      <c r="E23" s="4">
        <f t="shared" si="5"/>
        <v>0</v>
      </c>
      <c r="F23" s="4">
        <f t="shared" si="5"/>
        <v>0</v>
      </c>
      <c r="G23" s="4">
        <f t="shared" si="5"/>
        <v>0</v>
      </c>
      <c r="H23" s="4">
        <f t="shared" si="5"/>
        <v>0</v>
      </c>
      <c r="I23" s="4">
        <f t="shared" si="5"/>
        <v>0</v>
      </c>
      <c r="J23" s="4">
        <f t="shared" si="5"/>
        <v>0</v>
      </c>
      <c r="K23" s="4">
        <f t="shared" si="5"/>
        <v>0</v>
      </c>
      <c r="L23" s="4">
        <f t="shared" si="5"/>
        <v>0</v>
      </c>
      <c r="M23" s="4">
        <f t="shared" si="5"/>
        <v>0</v>
      </c>
      <c r="N23" s="4">
        <f t="shared" si="5"/>
        <v>0</v>
      </c>
      <c r="O23" s="4">
        <f t="shared" si="5"/>
        <v>0</v>
      </c>
      <c r="P23" s="4">
        <f t="shared" si="5"/>
        <v>0</v>
      </c>
      <c r="Q23" s="4">
        <f t="shared" si="5"/>
        <v>0</v>
      </c>
      <c r="R23" s="4">
        <f t="shared" si="5"/>
        <v>0</v>
      </c>
      <c r="S23" s="4">
        <f t="shared" si="5"/>
        <v>0</v>
      </c>
      <c r="T23" s="4">
        <f t="shared" si="5"/>
        <v>0</v>
      </c>
      <c r="U23" s="4">
        <f t="shared" si="5"/>
        <v>0</v>
      </c>
      <c r="V23" s="4">
        <f t="shared" si="5"/>
        <v>0</v>
      </c>
      <c r="W23" s="4">
        <f t="shared" si="5"/>
        <v>-2.2771026973316286E-4</v>
      </c>
      <c r="X23" s="4">
        <f t="shared" si="5"/>
        <v>-8.9217171193224881E-4</v>
      </c>
      <c r="Y23" s="4">
        <f t="shared" si="5"/>
        <v>-1.7037544931330121E-3</v>
      </c>
      <c r="Z23" s="4">
        <f t="shared" si="5"/>
        <v>-2.6012402713614449E-3</v>
      </c>
      <c r="AA23" s="4">
        <f t="shared" si="5"/>
        <v>-3.5207599841669325E-3</v>
      </c>
      <c r="AB23" s="4">
        <f t="shared" si="5"/>
        <v>-4.0864833309009387E-3</v>
      </c>
      <c r="AC23" s="4">
        <f t="shared" si="5"/>
        <v>-4.4796332951348794E-3</v>
      </c>
      <c r="AD23" s="4">
        <f t="shared" si="5"/>
        <v>-4.7663844465349724E-3</v>
      </c>
      <c r="AE23" s="4">
        <f t="shared" si="5"/>
        <v>-5.1182010781784196E-3</v>
      </c>
      <c r="AF23" s="4">
        <f t="shared" si="5"/>
        <v>-5.6325003677938999E-3</v>
      </c>
      <c r="AG23" s="4">
        <f t="shared" si="5"/>
        <v>-6.2960623289113346E-3</v>
      </c>
      <c r="AH23" s="4">
        <f t="shared" si="5"/>
        <v>-7.043590122102975E-3</v>
      </c>
      <c r="AI23" s="4">
        <f t="shared" si="5"/>
        <v>-7.8668747627283313E-3</v>
      </c>
      <c r="AJ23" s="4">
        <f t="shared" si="5"/>
        <v>-8.6088081253577163E-3</v>
      </c>
      <c r="AK23" s="4">
        <f t="shared" si="5"/>
        <v>-8.8802759913113993E-3</v>
      </c>
      <c r="AL23" s="4">
        <f t="shared" si="5"/>
        <v>-8.5497557212650937E-3</v>
      </c>
      <c r="AM23" s="4">
        <f t="shared" si="5"/>
        <v>-9.3743281014836179E-3</v>
      </c>
      <c r="AN23" s="4">
        <f t="shared" si="5"/>
        <v>-9.8290690405880374E-3</v>
      </c>
      <c r="AO23" s="4">
        <f t="shared" si="5"/>
        <v>-1.0381969978803416E-2</v>
      </c>
      <c r="AP23" s="5">
        <f t="shared" si="5"/>
        <v>-1.1328862556156005E-2</v>
      </c>
    </row>
    <row r="24" spans="1:48" x14ac:dyDescent="0.25">
      <c r="A24" t="s">
        <v>17</v>
      </c>
      <c r="B24" s="4">
        <f>(B17-B19)/B19</f>
        <v>0</v>
      </c>
      <c r="C24" s="4">
        <f t="shared" ref="C24:AP24" si="6">(C17-C19)/C19</f>
        <v>0</v>
      </c>
      <c r="D24" s="4">
        <f t="shared" si="6"/>
        <v>0</v>
      </c>
      <c r="E24" s="4">
        <f t="shared" si="6"/>
        <v>0</v>
      </c>
      <c r="F24" s="4">
        <f t="shared" si="6"/>
        <v>0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0</v>
      </c>
      <c r="P24" s="4">
        <f t="shared" si="6"/>
        <v>0</v>
      </c>
      <c r="Q24" s="4">
        <f t="shared" si="6"/>
        <v>0</v>
      </c>
      <c r="R24" s="4">
        <f t="shared" si="6"/>
        <v>0</v>
      </c>
      <c r="S24" s="4">
        <f t="shared" si="6"/>
        <v>0</v>
      </c>
      <c r="T24" s="4">
        <f t="shared" si="6"/>
        <v>0</v>
      </c>
      <c r="U24" s="4">
        <f t="shared" si="6"/>
        <v>0</v>
      </c>
      <c r="V24" s="4">
        <f t="shared" si="6"/>
        <v>0</v>
      </c>
      <c r="W24" s="4">
        <f t="shared" si="6"/>
        <v>-1.8631611634402026E-4</v>
      </c>
      <c r="X24" s="4">
        <f t="shared" si="6"/>
        <v>-5.3964300539639364E-4</v>
      </c>
      <c r="Y24" s="4">
        <f t="shared" si="6"/>
        <v>-8.1104687435012567E-4</v>
      </c>
      <c r="Z24" s="4">
        <f t="shared" si="6"/>
        <v>-1.0421225953021122E-3</v>
      </c>
      <c r="AA24" s="4">
        <f t="shared" si="6"/>
        <v>-1.2319642521558946E-3</v>
      </c>
      <c r="AB24" s="4">
        <f t="shared" si="6"/>
        <v>-1.4215532559841411E-3</v>
      </c>
      <c r="AC24" s="4">
        <f t="shared" si="6"/>
        <v>-1.6506822123320856E-3</v>
      </c>
      <c r="AD24" s="4">
        <f t="shared" si="6"/>
        <v>-1.8241288212353377E-3</v>
      </c>
      <c r="AE24" s="4">
        <f t="shared" si="6"/>
        <v>-2.0409880907293404E-3</v>
      </c>
      <c r="AF24" s="4">
        <f t="shared" si="6"/>
        <v>-2.2353908770746016E-3</v>
      </c>
      <c r="AG24" s="4">
        <f t="shared" si="6"/>
        <v>-2.4731546461486524E-3</v>
      </c>
      <c r="AH24" s="4">
        <f t="shared" si="6"/>
        <v>-2.7111177006333073E-3</v>
      </c>
      <c r="AI24" s="4">
        <f t="shared" si="6"/>
        <v>-3.1151987793507389E-3</v>
      </c>
      <c r="AJ24" s="4">
        <f t="shared" si="6"/>
        <v>-3.6015684937344842E-3</v>
      </c>
      <c r="AK24" s="4">
        <f t="shared" si="6"/>
        <v>-3.5540711242426077E-3</v>
      </c>
      <c r="AL24" s="4">
        <f t="shared" si="6"/>
        <v>-2.8662557648377177E-3</v>
      </c>
      <c r="AM24" s="4">
        <f t="shared" si="6"/>
        <v>-4.42965491907776E-3</v>
      </c>
      <c r="AN24" s="4">
        <f t="shared" si="6"/>
        <v>-4.809462943304664E-3</v>
      </c>
      <c r="AO24" s="4">
        <f t="shared" si="6"/>
        <v>-5.2613270719192489E-3</v>
      </c>
      <c r="AP24" s="5">
        <f t="shared" si="6"/>
        <v>-5.5230527418790969E-3</v>
      </c>
    </row>
    <row r="25" spans="1:48" x14ac:dyDescent="0.25">
      <c r="A25" t="s">
        <v>18</v>
      </c>
      <c r="B25" s="4">
        <f>(B17-B20)/B20</f>
        <v>0</v>
      </c>
      <c r="C25" s="4">
        <f t="shared" ref="C25:AP25" si="7">(C17-C20)/C20</f>
        <v>0</v>
      </c>
      <c r="D25" s="4">
        <f t="shared" si="7"/>
        <v>0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0</v>
      </c>
      <c r="J25" s="4">
        <f t="shared" si="7"/>
        <v>0</v>
      </c>
      <c r="K25" s="4">
        <f t="shared" si="7"/>
        <v>0</v>
      </c>
      <c r="L25" s="4">
        <f t="shared" si="7"/>
        <v>0</v>
      </c>
      <c r="M25" s="4">
        <f t="shared" si="7"/>
        <v>0</v>
      </c>
      <c r="N25" s="4">
        <f t="shared" si="7"/>
        <v>0</v>
      </c>
      <c r="O25" s="4">
        <f t="shared" si="7"/>
        <v>0</v>
      </c>
      <c r="P25" s="4">
        <f t="shared" si="7"/>
        <v>0</v>
      </c>
      <c r="Q25" s="4">
        <f t="shared" si="7"/>
        <v>0</v>
      </c>
      <c r="R25" s="4">
        <f t="shared" si="7"/>
        <v>0</v>
      </c>
      <c r="S25" s="4">
        <f t="shared" si="7"/>
        <v>0</v>
      </c>
      <c r="T25" s="4">
        <f t="shared" si="7"/>
        <v>0</v>
      </c>
      <c r="U25" s="4">
        <f t="shared" si="7"/>
        <v>0</v>
      </c>
      <c r="V25" s="4">
        <f t="shared" si="7"/>
        <v>0</v>
      </c>
      <c r="W25" s="4">
        <f t="shared" si="7"/>
        <v>-4.1394155145288929E-4</v>
      </c>
      <c r="X25" s="4">
        <f t="shared" si="7"/>
        <v>-1.4308524977707077E-3</v>
      </c>
      <c r="Y25" s="4">
        <f t="shared" si="7"/>
        <v>-2.491332239915251E-3</v>
      </c>
      <c r="Z25" s="4">
        <f t="shared" si="7"/>
        <v>-3.5758092347352431E-3</v>
      </c>
      <c r="AA25" s="4">
        <f t="shared" si="7"/>
        <v>-4.6612285666721414E-3</v>
      </c>
      <c r="AB25" s="4">
        <f t="shared" si="7"/>
        <v>-5.3722019781364426E-3</v>
      </c>
      <c r="AC25" s="4">
        <f t="shared" si="7"/>
        <v>-5.9294705086861939E-3</v>
      </c>
      <c r="AD25" s="4">
        <f t="shared" si="7"/>
        <v>-6.3865756683989883E-3</v>
      </c>
      <c r="AE25" s="4">
        <f t="shared" si="7"/>
        <v>-6.9304857621441266E-3</v>
      </c>
      <c r="AF25" s="4">
        <f t="shared" si="7"/>
        <v>-7.6138937830355358E-3</v>
      </c>
      <c r="AG25" s="4">
        <f t="shared" si="7"/>
        <v>-8.4466203013048632E-3</v>
      </c>
      <c r="AH25" s="4">
        <f t="shared" si="7"/>
        <v>-9.3625078897538599E-3</v>
      </c>
      <c r="AI25" s="4">
        <f t="shared" si="7"/>
        <v>-1.0350703721624934E-2</v>
      </c>
      <c r="AJ25" s="4">
        <f t="shared" si="7"/>
        <v>-1.1229539398553444E-2</v>
      </c>
      <c r="AK25" s="4">
        <f t="shared" si="7"/>
        <v>-1.1679514132212111E-2</v>
      </c>
      <c r="AL25" s="4">
        <f t="shared" si="7"/>
        <v>-1.1494007306599432E-2</v>
      </c>
      <c r="AM25" s="4">
        <f t="shared" si="7"/>
        <v>-1.247427983539093E-2</v>
      </c>
      <c r="AN25" s="4">
        <f t="shared" si="7"/>
        <v>-1.3062627564722257E-2</v>
      </c>
      <c r="AO25" s="4">
        <f t="shared" si="7"/>
        <v>-1.373111163803321E-2</v>
      </c>
      <c r="AP25" s="5">
        <f t="shared" si="7"/>
        <v>-1.477140014706519E-2</v>
      </c>
    </row>
    <row r="26" spans="1:48" x14ac:dyDescent="0.25">
      <c r="A26" t="s">
        <v>19</v>
      </c>
      <c r="B26" s="4">
        <f>(B18-B20)/B20</f>
        <v>0</v>
      </c>
      <c r="C26" s="4">
        <f t="shared" ref="C26:AP26" si="8">(C18-C20)/C20</f>
        <v>0</v>
      </c>
      <c r="D26" s="4">
        <f t="shared" si="8"/>
        <v>0</v>
      </c>
      <c r="E26" s="4">
        <f t="shared" si="8"/>
        <v>0</v>
      </c>
      <c r="F26" s="4">
        <f t="shared" si="8"/>
        <v>0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0</v>
      </c>
      <c r="L26" s="4">
        <f t="shared" si="8"/>
        <v>0</v>
      </c>
      <c r="M26" s="4">
        <f t="shared" si="8"/>
        <v>0</v>
      </c>
      <c r="N26" s="4">
        <f t="shared" si="8"/>
        <v>0</v>
      </c>
      <c r="O26" s="4">
        <f t="shared" si="8"/>
        <v>0</v>
      </c>
      <c r="P26" s="4">
        <f t="shared" si="8"/>
        <v>0</v>
      </c>
      <c r="Q26" s="4">
        <f t="shared" si="8"/>
        <v>0</v>
      </c>
      <c r="R26" s="4">
        <f t="shared" si="8"/>
        <v>0</v>
      </c>
      <c r="S26" s="4">
        <f t="shared" si="8"/>
        <v>0</v>
      </c>
      <c r="T26" s="4">
        <f t="shared" si="8"/>
        <v>0</v>
      </c>
      <c r="U26" s="4">
        <f t="shared" si="8"/>
        <v>0</v>
      </c>
      <c r="V26" s="4">
        <f t="shared" si="8"/>
        <v>0</v>
      </c>
      <c r="W26" s="4">
        <f t="shared" si="8"/>
        <v>-1.862736981537772E-4</v>
      </c>
      <c r="X26" s="4">
        <f t="shared" si="8"/>
        <v>-5.3916181075416804E-4</v>
      </c>
      <c r="Y26" s="4">
        <f t="shared" si="8"/>
        <v>-7.8892187597315896E-4</v>
      </c>
      <c r="Z26" s="4">
        <f t="shared" si="8"/>
        <v>-9.7711066297991814E-4</v>
      </c>
      <c r="AA26" s="4">
        <f t="shared" si="8"/>
        <v>-1.1444980855668282E-3</v>
      </c>
      <c r="AB26" s="4">
        <f t="shared" si="8"/>
        <v>-1.2909942738157406E-3</v>
      </c>
      <c r="AC26" s="4">
        <f t="shared" si="8"/>
        <v>-1.4563611775721085E-3</v>
      </c>
      <c r="AD26" s="4">
        <f t="shared" si="8"/>
        <v>-1.6279506605722934E-3</v>
      </c>
      <c r="AE26" s="4">
        <f t="shared" si="8"/>
        <v>-1.8216080402010833E-3</v>
      </c>
      <c r="AF26" s="4">
        <f t="shared" si="8"/>
        <v>-1.9926168302710091E-3</v>
      </c>
      <c r="AG26" s="4">
        <f t="shared" si="8"/>
        <v>-2.1641838085433378E-3</v>
      </c>
      <c r="AH26" s="4">
        <f t="shared" si="8"/>
        <v>-2.3353671365453394E-3</v>
      </c>
      <c r="AI26" s="4">
        <f t="shared" si="8"/>
        <v>-2.5035238676287398E-3</v>
      </c>
      <c r="AJ26" s="4">
        <f t="shared" si="8"/>
        <v>-2.6434885589815779E-3</v>
      </c>
      <c r="AK26" s="4">
        <f t="shared" si="8"/>
        <v>-2.8243188719712852E-3</v>
      </c>
      <c r="AL26" s="4">
        <f t="shared" si="8"/>
        <v>-2.9696412929690053E-3</v>
      </c>
      <c r="AM26" s="4">
        <f t="shared" si="8"/>
        <v>-3.1292866941014263E-3</v>
      </c>
      <c r="AN26" s="4">
        <f t="shared" si="8"/>
        <v>-3.2656568911805049E-3</v>
      </c>
      <c r="AO26" s="4">
        <f t="shared" si="8"/>
        <v>-3.3842771227178027E-3</v>
      </c>
      <c r="AP26" s="5">
        <f t="shared" si="8"/>
        <v>-3.4819845149011643E-3</v>
      </c>
    </row>
    <row r="27" spans="1:48" x14ac:dyDescent="0.25">
      <c r="A27" t="s">
        <v>20</v>
      </c>
      <c r="B27" s="4">
        <f>(B19-B20)/B20</f>
        <v>0</v>
      </c>
      <c r="C27" s="4">
        <f t="shared" ref="C27:AP27" si="9">(C19-C20)/C20</f>
        <v>0</v>
      </c>
      <c r="D27" s="4">
        <f t="shared" si="9"/>
        <v>0</v>
      </c>
      <c r="E27" s="4">
        <f t="shared" si="9"/>
        <v>0</v>
      </c>
      <c r="F27" s="4">
        <f t="shared" si="9"/>
        <v>0</v>
      </c>
      <c r="G27" s="4">
        <f t="shared" si="9"/>
        <v>0</v>
      </c>
      <c r="H27" s="4">
        <f t="shared" si="9"/>
        <v>0</v>
      </c>
      <c r="I27" s="4">
        <f t="shared" si="9"/>
        <v>0</v>
      </c>
      <c r="J27" s="4">
        <f t="shared" si="9"/>
        <v>0</v>
      </c>
      <c r="K27" s="4">
        <f t="shared" si="9"/>
        <v>0</v>
      </c>
      <c r="L27" s="4">
        <f t="shared" si="9"/>
        <v>0</v>
      </c>
      <c r="M27" s="4">
        <f t="shared" si="9"/>
        <v>0</v>
      </c>
      <c r="N27" s="4">
        <f t="shared" si="9"/>
        <v>0</v>
      </c>
      <c r="O27" s="4">
        <f t="shared" si="9"/>
        <v>0</v>
      </c>
      <c r="P27" s="4">
        <f t="shared" si="9"/>
        <v>0</v>
      </c>
      <c r="Q27" s="4">
        <f t="shared" si="9"/>
        <v>0</v>
      </c>
      <c r="R27" s="4">
        <f t="shared" si="9"/>
        <v>0</v>
      </c>
      <c r="S27" s="4">
        <f t="shared" si="9"/>
        <v>0</v>
      </c>
      <c r="T27" s="4">
        <f t="shared" si="9"/>
        <v>0</v>
      </c>
      <c r="U27" s="4">
        <f t="shared" si="9"/>
        <v>0</v>
      </c>
      <c r="V27" s="4">
        <f t="shared" si="9"/>
        <v>0</v>
      </c>
      <c r="W27" s="4">
        <f t="shared" si="9"/>
        <v>-2.2766785329911209E-4</v>
      </c>
      <c r="X27" s="4">
        <f t="shared" si="9"/>
        <v>-8.9169068701653968E-4</v>
      </c>
      <c r="Y27" s="4">
        <f t="shared" si="9"/>
        <v>-1.6816492619427771E-3</v>
      </c>
      <c r="Z27" s="4">
        <f t="shared" si="9"/>
        <v>-2.5363298060331364E-3</v>
      </c>
      <c r="AA27" s="4">
        <f t="shared" si="9"/>
        <v>-3.4334942567004847E-3</v>
      </c>
      <c r="AB27" s="4">
        <f t="shared" si="9"/>
        <v>-3.9562727745965911E-3</v>
      </c>
      <c r="AC27" s="4">
        <f t="shared" si="9"/>
        <v>-4.2858628939977245E-3</v>
      </c>
      <c r="AD27" s="4">
        <f t="shared" si="9"/>
        <v>-4.5707845469914743E-3</v>
      </c>
      <c r="AE27" s="4">
        <f t="shared" si="9"/>
        <v>-4.8994974874372044E-3</v>
      </c>
      <c r="AF27" s="4">
        <f t="shared" si="9"/>
        <v>-5.3905528987331502E-3</v>
      </c>
      <c r="AG27" s="4">
        <f t="shared" si="9"/>
        <v>-5.9882755867459898E-3</v>
      </c>
      <c r="AH27" s="4">
        <f t="shared" si="9"/>
        <v>-6.6694719124763433E-3</v>
      </c>
      <c r="AI27" s="4">
        <f t="shared" si="9"/>
        <v>-7.2581154145540012E-3</v>
      </c>
      <c r="AJ27" s="4">
        <f t="shared" si="9"/>
        <v>-7.6555428668104979E-3</v>
      </c>
      <c r="AK27" s="4">
        <f t="shared" si="9"/>
        <v>-8.1544244123081065E-3</v>
      </c>
      <c r="AL27" s="4">
        <f t="shared" si="9"/>
        <v>-8.6525519687226226E-3</v>
      </c>
      <c r="AM27" s="4">
        <f t="shared" si="9"/>
        <v>-8.0804183813442988E-3</v>
      </c>
      <c r="AN27" s="4">
        <f t="shared" si="9"/>
        <v>-8.2930497368137821E-3</v>
      </c>
      <c r="AO27" s="4">
        <f t="shared" si="9"/>
        <v>-8.5145825698950423E-3</v>
      </c>
      <c r="AP27" s="5">
        <f t="shared" si="9"/>
        <v>-9.299710195077698E-3</v>
      </c>
    </row>
    <row r="28" spans="1:4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5"/>
    </row>
    <row r="29" spans="1:48" x14ac:dyDescent="0.25">
      <c r="A29" t="s">
        <v>22</v>
      </c>
      <c r="B29">
        <v>0.60594000000000003</v>
      </c>
      <c r="C29">
        <v>0.60745000000000005</v>
      </c>
      <c r="D29">
        <v>0.61753999999999998</v>
      </c>
      <c r="E29">
        <v>0.58333000000000002</v>
      </c>
      <c r="F29">
        <v>0.60385999999999995</v>
      </c>
      <c r="G29">
        <v>0.59489000000000003</v>
      </c>
      <c r="H29">
        <v>0.56988000000000005</v>
      </c>
      <c r="I29">
        <v>0.61158999999999997</v>
      </c>
      <c r="J29">
        <v>0.58491000000000004</v>
      </c>
      <c r="K29">
        <v>0.57989000000000002</v>
      </c>
      <c r="L29">
        <v>0.58994000000000002</v>
      </c>
      <c r="M29">
        <v>0.57848999999999995</v>
      </c>
      <c r="N29">
        <v>0.57001000000000002</v>
      </c>
      <c r="O29">
        <v>0.56574999999999998</v>
      </c>
      <c r="P29">
        <v>0.57472999999999996</v>
      </c>
      <c r="Q29">
        <v>0.59277000000000002</v>
      </c>
      <c r="R29">
        <v>0.58396999999999999</v>
      </c>
      <c r="S29">
        <v>0.57869999999999999</v>
      </c>
      <c r="T29">
        <v>0.57282999999999995</v>
      </c>
      <c r="U29">
        <v>0.56815000000000004</v>
      </c>
      <c r="V29">
        <v>0.56620999999999999</v>
      </c>
      <c r="W29">
        <v>0.55889999999999995</v>
      </c>
      <c r="X29">
        <v>0.55079999999999996</v>
      </c>
      <c r="Y29">
        <v>0.54305000000000003</v>
      </c>
      <c r="Z29">
        <v>0.53725000000000001</v>
      </c>
      <c r="AA29">
        <v>0.53188999999999997</v>
      </c>
      <c r="AB29">
        <v>0.52515000000000001</v>
      </c>
      <c r="AC29">
        <v>0.52164999999999995</v>
      </c>
      <c r="AD29">
        <v>0.51693999999999996</v>
      </c>
      <c r="AE29">
        <v>0.50990000000000002</v>
      </c>
      <c r="AF29">
        <v>0.50536999999999999</v>
      </c>
      <c r="AG29">
        <v>0.50063999999999997</v>
      </c>
      <c r="AH29">
        <v>0.49703999999999998</v>
      </c>
      <c r="AI29">
        <v>0.49268000000000001</v>
      </c>
      <c r="AJ29">
        <v>0.48720999999999998</v>
      </c>
      <c r="AK29">
        <v>0.48204999999999998</v>
      </c>
      <c r="AL29">
        <v>0.47464000000000001</v>
      </c>
      <c r="AM29">
        <v>0.47033000000000003</v>
      </c>
      <c r="AN29">
        <v>0.46626000000000001</v>
      </c>
      <c r="AO29">
        <v>0.46142</v>
      </c>
      <c r="AP29">
        <v>0.45878000000000002</v>
      </c>
      <c r="AT29" s="5"/>
      <c r="AU29" s="5"/>
      <c r="AV29" s="5"/>
    </row>
    <row r="30" spans="1:48" x14ac:dyDescent="0.25">
      <c r="A30" t="s">
        <v>8</v>
      </c>
      <c r="B30">
        <v>0.60594000000000003</v>
      </c>
      <c r="C30">
        <v>0.60745000000000005</v>
      </c>
      <c r="D30">
        <v>0.61753999999999998</v>
      </c>
      <c r="E30">
        <v>0.58333000000000002</v>
      </c>
      <c r="F30">
        <v>0.60385999999999995</v>
      </c>
      <c r="G30">
        <v>0.59489000000000003</v>
      </c>
      <c r="H30">
        <v>0.56988000000000005</v>
      </c>
      <c r="I30">
        <v>0.61158999999999997</v>
      </c>
      <c r="J30">
        <v>0.58491000000000004</v>
      </c>
      <c r="K30">
        <v>0.57989000000000002</v>
      </c>
      <c r="L30">
        <v>0.58994000000000002</v>
      </c>
      <c r="M30">
        <v>0.57848999999999995</v>
      </c>
      <c r="N30">
        <v>0.57001000000000002</v>
      </c>
      <c r="O30">
        <v>0.56574999999999998</v>
      </c>
      <c r="P30">
        <v>0.57472999999999996</v>
      </c>
      <c r="Q30">
        <v>0.59277000000000002</v>
      </c>
      <c r="R30">
        <v>0.58396999999999999</v>
      </c>
      <c r="S30">
        <v>0.57869999999999999</v>
      </c>
      <c r="T30">
        <v>0.57282999999999995</v>
      </c>
      <c r="U30">
        <v>0.56815000000000004</v>
      </c>
      <c r="V30">
        <v>0.56620999999999999</v>
      </c>
      <c r="W30">
        <v>0.55889999999999995</v>
      </c>
      <c r="X30">
        <v>0.55079999999999996</v>
      </c>
      <c r="Y30">
        <v>0.54305000000000003</v>
      </c>
      <c r="Z30">
        <v>0.53725000000000001</v>
      </c>
      <c r="AA30">
        <v>0.53188999999999997</v>
      </c>
      <c r="AB30">
        <v>0.52515000000000001</v>
      </c>
      <c r="AC30">
        <v>0.52164999999999995</v>
      </c>
      <c r="AD30">
        <v>0.51693999999999996</v>
      </c>
      <c r="AE30">
        <v>0.50990000000000002</v>
      </c>
      <c r="AF30">
        <v>0.50536999999999999</v>
      </c>
      <c r="AG30">
        <v>0.50063999999999997</v>
      </c>
      <c r="AH30">
        <v>0.49703999999999998</v>
      </c>
      <c r="AI30">
        <v>0.49268000000000001</v>
      </c>
      <c r="AJ30">
        <v>0.48720999999999998</v>
      </c>
      <c r="AK30">
        <v>0.48204999999999998</v>
      </c>
      <c r="AL30">
        <v>0.47464000000000001</v>
      </c>
      <c r="AM30">
        <v>0.47033000000000003</v>
      </c>
      <c r="AN30">
        <v>0.46626000000000001</v>
      </c>
      <c r="AO30">
        <v>0.46142</v>
      </c>
      <c r="AP30">
        <v>0.45878000000000002</v>
      </c>
      <c r="AR30">
        <f>AP30-V30</f>
        <v>-0.10742999999999997</v>
      </c>
      <c r="AS30" s="4">
        <f>(AP30-V30)/V30</f>
        <v>-0.18973525723671425</v>
      </c>
      <c r="AT30" s="5">
        <f>(AR30-AR33)/AR33</f>
        <v>0.43776766595289024</v>
      </c>
      <c r="AU30" s="5">
        <f>(AR30-AR31)/AR31</f>
        <v>0.45372124492557425</v>
      </c>
      <c r="AV30" s="5">
        <f>(AR30-AR32)/AR32</f>
        <v>0.34624060150375841</v>
      </c>
    </row>
    <row r="31" spans="1:48" x14ac:dyDescent="0.25">
      <c r="A31" t="s">
        <v>9</v>
      </c>
      <c r="B31">
        <v>0.60594000000000003</v>
      </c>
      <c r="C31">
        <v>0.60745000000000005</v>
      </c>
      <c r="D31">
        <v>0.61753999999999998</v>
      </c>
      <c r="E31">
        <v>0.58333000000000002</v>
      </c>
      <c r="F31">
        <v>0.60385999999999995</v>
      </c>
      <c r="G31">
        <v>0.59489000000000003</v>
      </c>
      <c r="H31">
        <v>0.56988000000000005</v>
      </c>
      <c r="I31">
        <v>0.61158999999999997</v>
      </c>
      <c r="J31">
        <v>0.58491000000000004</v>
      </c>
      <c r="K31">
        <v>0.57989000000000002</v>
      </c>
      <c r="L31">
        <v>0.58994000000000002</v>
      </c>
      <c r="M31">
        <v>0.57848999999999995</v>
      </c>
      <c r="N31">
        <v>0.57001000000000002</v>
      </c>
      <c r="O31">
        <v>0.56574999999999998</v>
      </c>
      <c r="P31">
        <v>0.57472999999999996</v>
      </c>
      <c r="Q31">
        <v>0.59277000000000002</v>
      </c>
      <c r="R31">
        <v>0.58396999999999999</v>
      </c>
      <c r="S31">
        <v>0.57869999999999999</v>
      </c>
      <c r="T31">
        <v>0.57282999999999995</v>
      </c>
      <c r="U31">
        <v>0.56815000000000004</v>
      </c>
      <c r="V31">
        <v>0.56613000000000002</v>
      </c>
      <c r="W31">
        <v>0.56025000000000003</v>
      </c>
      <c r="X31">
        <v>0.55528</v>
      </c>
      <c r="Y31">
        <v>0.55045999999999995</v>
      </c>
      <c r="Z31">
        <v>0.54715999999999998</v>
      </c>
      <c r="AA31">
        <v>0.54461999999999999</v>
      </c>
      <c r="AB31">
        <v>0.54088999999999998</v>
      </c>
      <c r="AC31">
        <v>0.53859000000000001</v>
      </c>
      <c r="AD31">
        <v>0.53488000000000002</v>
      </c>
      <c r="AE31">
        <v>0.5292</v>
      </c>
      <c r="AF31">
        <v>0.52605000000000002</v>
      </c>
      <c r="AG31">
        <v>0.52276</v>
      </c>
      <c r="AH31">
        <v>0.52034000000000002</v>
      </c>
      <c r="AI31">
        <v>0.51727000000000001</v>
      </c>
      <c r="AJ31">
        <v>0.51278000000000001</v>
      </c>
      <c r="AK31">
        <v>0.50878000000000001</v>
      </c>
      <c r="AL31">
        <v>0.50263999999999998</v>
      </c>
      <c r="AM31">
        <v>0.49967</v>
      </c>
      <c r="AN31">
        <v>0.49703000000000003</v>
      </c>
      <c r="AO31">
        <v>0.49391000000000002</v>
      </c>
      <c r="AP31">
        <v>0.49223</v>
      </c>
      <c r="AR31">
        <f>AP31-V31</f>
        <v>-7.3900000000000021E-2</v>
      </c>
      <c r="AS31" s="4">
        <f>(AP31-V31)/V31</f>
        <v>-0.13053538939819478</v>
      </c>
      <c r="AT31" s="5">
        <f>(AR31-AR33)/AR33</f>
        <v>-1.0974304068522314E-2</v>
      </c>
    </row>
    <row r="32" spans="1:48" x14ac:dyDescent="0.25">
      <c r="A32" t="s">
        <v>10</v>
      </c>
      <c r="B32">
        <v>0.60594000000000003</v>
      </c>
      <c r="C32">
        <v>0.60745000000000005</v>
      </c>
      <c r="D32">
        <v>0.61753999999999998</v>
      </c>
      <c r="E32">
        <v>0.58333000000000002</v>
      </c>
      <c r="F32">
        <v>0.60385999999999995</v>
      </c>
      <c r="G32">
        <v>0.59489000000000003</v>
      </c>
      <c r="H32">
        <v>0.56988000000000005</v>
      </c>
      <c r="I32">
        <v>0.61158999999999997</v>
      </c>
      <c r="J32">
        <v>0.58491000000000004</v>
      </c>
      <c r="K32">
        <v>0.57989000000000002</v>
      </c>
      <c r="L32">
        <v>0.58994000000000002</v>
      </c>
      <c r="M32">
        <v>0.57848999999999995</v>
      </c>
      <c r="N32">
        <v>0.57001000000000002</v>
      </c>
      <c r="O32">
        <v>0.56574999999999998</v>
      </c>
      <c r="P32">
        <v>0.57472999999999996</v>
      </c>
      <c r="Q32">
        <v>0.59289999999999998</v>
      </c>
      <c r="R32">
        <v>0.58401999999999998</v>
      </c>
      <c r="S32">
        <v>0.5786</v>
      </c>
      <c r="T32">
        <v>0.57257000000000002</v>
      </c>
      <c r="U32">
        <v>0.56776000000000004</v>
      </c>
      <c r="V32">
        <v>0.56569000000000003</v>
      </c>
      <c r="W32">
        <v>0.55930999999999997</v>
      </c>
      <c r="X32">
        <v>0.55166999999999999</v>
      </c>
      <c r="Y32">
        <v>0.54320000000000002</v>
      </c>
      <c r="Z32">
        <v>0.53654999999999997</v>
      </c>
      <c r="AA32">
        <v>0.53054999999999997</v>
      </c>
      <c r="AB32">
        <v>0.52356999999999998</v>
      </c>
      <c r="AC32">
        <v>0.52066000000000001</v>
      </c>
      <c r="AD32">
        <v>0.51576</v>
      </c>
      <c r="AE32">
        <v>0.50878000000000001</v>
      </c>
      <c r="AF32">
        <v>0.50704000000000005</v>
      </c>
      <c r="AG32">
        <v>0.50497999999999998</v>
      </c>
      <c r="AH32">
        <v>0.50392000000000003</v>
      </c>
      <c r="AI32">
        <v>0.50280999999999998</v>
      </c>
      <c r="AJ32">
        <v>0.50056999999999996</v>
      </c>
      <c r="AK32">
        <v>0.49807000000000001</v>
      </c>
      <c r="AL32">
        <v>0.49353999999999998</v>
      </c>
      <c r="AM32">
        <v>0.49106</v>
      </c>
      <c r="AN32">
        <v>0.48926999999999998</v>
      </c>
      <c r="AO32">
        <v>0.48709000000000002</v>
      </c>
      <c r="AP32">
        <v>0.48588999999999999</v>
      </c>
      <c r="AR32">
        <f>AP32-V32</f>
        <v>-7.9800000000000038E-2</v>
      </c>
      <c r="AS32" s="4">
        <f>(AP32-V32)/V32</f>
        <v>-0.14106666195265966</v>
      </c>
      <c r="AT32" s="5">
        <f>(AR32-AR33)/AR33</f>
        <v>6.7987152034261616E-2</v>
      </c>
    </row>
    <row r="33" spans="1:48" x14ac:dyDescent="0.25">
      <c r="A33" t="s">
        <v>11</v>
      </c>
      <c r="B33">
        <v>0.60594000000000003</v>
      </c>
      <c r="C33">
        <v>0.60745000000000005</v>
      </c>
      <c r="D33">
        <v>0.61753999999999998</v>
      </c>
      <c r="E33">
        <v>0.58333000000000002</v>
      </c>
      <c r="F33">
        <v>0.60385999999999995</v>
      </c>
      <c r="G33">
        <v>0.59489000000000003</v>
      </c>
      <c r="H33">
        <v>0.56988000000000005</v>
      </c>
      <c r="I33">
        <v>0.61158999999999997</v>
      </c>
      <c r="J33">
        <v>0.58491000000000004</v>
      </c>
      <c r="K33">
        <v>0.57989000000000002</v>
      </c>
      <c r="L33">
        <v>0.58994000000000002</v>
      </c>
      <c r="M33">
        <v>0.57848999999999995</v>
      </c>
      <c r="N33">
        <v>0.57001000000000002</v>
      </c>
      <c r="O33">
        <v>0.56574999999999998</v>
      </c>
      <c r="P33">
        <v>0.57472999999999996</v>
      </c>
      <c r="Q33">
        <v>0.59289999999999998</v>
      </c>
      <c r="R33">
        <v>0.58401999999999998</v>
      </c>
      <c r="S33">
        <v>0.5786</v>
      </c>
      <c r="T33">
        <v>0.57257000000000002</v>
      </c>
      <c r="U33">
        <v>0.56776000000000004</v>
      </c>
      <c r="V33">
        <v>0.56562000000000001</v>
      </c>
      <c r="W33">
        <v>0.56061000000000005</v>
      </c>
      <c r="X33">
        <v>0.55589999999999995</v>
      </c>
      <c r="Y33">
        <v>0.55062</v>
      </c>
      <c r="Z33">
        <v>0.54659000000000002</v>
      </c>
      <c r="AA33">
        <v>0.54347999999999996</v>
      </c>
      <c r="AB33">
        <v>0.53944999999999999</v>
      </c>
      <c r="AC33">
        <v>0.53695999999999999</v>
      </c>
      <c r="AD33">
        <v>0.53300000000000003</v>
      </c>
      <c r="AE33">
        <v>0.52703</v>
      </c>
      <c r="AF33">
        <v>0.52358000000000005</v>
      </c>
      <c r="AG33">
        <v>0.51998</v>
      </c>
      <c r="AH33">
        <v>0.51726000000000005</v>
      </c>
      <c r="AI33">
        <v>0.51388</v>
      </c>
      <c r="AJ33">
        <v>0.50939999999999996</v>
      </c>
      <c r="AK33">
        <v>0.50573000000000001</v>
      </c>
      <c r="AL33">
        <v>0.49986999999999998</v>
      </c>
      <c r="AM33">
        <v>0.49708000000000002</v>
      </c>
      <c r="AN33">
        <v>0.49497000000000002</v>
      </c>
      <c r="AO33">
        <v>0.49231999999999998</v>
      </c>
      <c r="AP33">
        <v>0.4909</v>
      </c>
      <c r="AR33">
        <f>AP33-V33</f>
        <v>-7.4720000000000009E-2</v>
      </c>
      <c r="AS33" s="4">
        <f>(AP33-V33)/V33</f>
        <v>-0.13210282521834449</v>
      </c>
    </row>
    <row r="34" spans="1:48" x14ac:dyDescent="0.25">
      <c r="A34" t="s">
        <v>12</v>
      </c>
      <c r="B34" t="s">
        <v>15</v>
      </c>
    </row>
    <row r="35" spans="1:48" x14ac:dyDescent="0.25">
      <c r="A35" t="s">
        <v>13</v>
      </c>
      <c r="B35" t="s">
        <v>15</v>
      </c>
    </row>
    <row r="36" spans="1:48" x14ac:dyDescent="0.25">
      <c r="A36" t="s">
        <v>16</v>
      </c>
      <c r="B36" s="4">
        <f>(B30-B31)/B31</f>
        <v>0</v>
      </c>
      <c r="C36" s="4">
        <f t="shared" ref="C36:AP36" si="10">(C30-C31)/C31</f>
        <v>0</v>
      </c>
      <c r="D36" s="4">
        <f t="shared" si="10"/>
        <v>0</v>
      </c>
      <c r="E36" s="4">
        <f t="shared" si="10"/>
        <v>0</v>
      </c>
      <c r="F36" s="4">
        <f t="shared" si="10"/>
        <v>0</v>
      </c>
      <c r="G36" s="4">
        <f t="shared" si="10"/>
        <v>0</v>
      </c>
      <c r="H36" s="4">
        <f t="shared" si="10"/>
        <v>0</v>
      </c>
      <c r="I36" s="4">
        <f t="shared" si="10"/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4">
        <f t="shared" si="10"/>
        <v>0</v>
      </c>
      <c r="O36" s="4">
        <f t="shared" si="10"/>
        <v>0</v>
      </c>
      <c r="P36" s="4">
        <f t="shared" si="10"/>
        <v>0</v>
      </c>
      <c r="Q36" s="4">
        <f t="shared" si="10"/>
        <v>0</v>
      </c>
      <c r="R36" s="4">
        <f t="shared" si="10"/>
        <v>0</v>
      </c>
      <c r="S36" s="4">
        <f t="shared" si="10"/>
        <v>0</v>
      </c>
      <c r="T36" s="4">
        <f t="shared" si="10"/>
        <v>0</v>
      </c>
      <c r="U36" s="4">
        <f t="shared" si="10"/>
        <v>0</v>
      </c>
      <c r="V36" s="4">
        <f t="shared" si="10"/>
        <v>1.4131029975441857E-4</v>
      </c>
      <c r="W36" s="4">
        <f t="shared" si="10"/>
        <v>-2.4096385542169982E-3</v>
      </c>
      <c r="X36" s="4">
        <f t="shared" si="10"/>
        <v>-8.0680017288575854E-3</v>
      </c>
      <c r="Y36" s="4">
        <f t="shared" si="10"/>
        <v>-1.3461468589906473E-2</v>
      </c>
      <c r="Z36" s="4">
        <f t="shared" si="10"/>
        <v>-1.8111704071935037E-2</v>
      </c>
      <c r="AA36" s="4">
        <f t="shared" si="10"/>
        <v>-2.3374095699753992E-2</v>
      </c>
      <c r="AB36" s="4">
        <f t="shared" si="10"/>
        <v>-2.9100186729279477E-2</v>
      </c>
      <c r="AC36" s="4">
        <f t="shared" si="10"/>
        <v>-3.1452496333017818E-2</v>
      </c>
      <c r="AD36" s="4">
        <f t="shared" si="10"/>
        <v>-3.3540233323362374E-2</v>
      </c>
      <c r="AE36" s="4">
        <f t="shared" si="10"/>
        <v>-3.6470143613000723E-2</v>
      </c>
      <c r="AF36" s="4">
        <f t="shared" si="10"/>
        <v>-3.9311852485505241E-2</v>
      </c>
      <c r="AG36" s="4">
        <f t="shared" si="10"/>
        <v>-4.2313872522763848E-2</v>
      </c>
      <c r="AH36" s="4">
        <f t="shared" si="10"/>
        <v>-4.4778414113848718E-2</v>
      </c>
      <c r="AI36" s="4">
        <f t="shared" si="10"/>
        <v>-4.7538036228662012E-2</v>
      </c>
      <c r="AJ36" s="4">
        <f t="shared" si="10"/>
        <v>-4.9865439369710281E-2</v>
      </c>
      <c r="AK36" s="4">
        <f t="shared" si="10"/>
        <v>-5.253744250953267E-2</v>
      </c>
      <c r="AL36" s="4">
        <f t="shared" si="10"/>
        <v>-5.5705872990609522E-2</v>
      </c>
      <c r="AM36" s="4">
        <f t="shared" si="10"/>
        <v>-5.8718754377889364E-2</v>
      </c>
      <c r="AN36" s="4">
        <f t="shared" si="10"/>
        <v>-6.1907731927650277E-2</v>
      </c>
      <c r="AO36" s="4">
        <f t="shared" si="10"/>
        <v>-6.5781215201150045E-2</v>
      </c>
      <c r="AP36" s="5">
        <f t="shared" si="10"/>
        <v>-6.7956036812059362E-2</v>
      </c>
    </row>
    <row r="37" spans="1:48" x14ac:dyDescent="0.25">
      <c r="A37" t="s">
        <v>17</v>
      </c>
      <c r="B37" s="4">
        <f>(B30-B32)/B32</f>
        <v>0</v>
      </c>
      <c r="C37" s="4">
        <f t="shared" ref="C37:AP37" si="11">(C30-C32)/C32</f>
        <v>0</v>
      </c>
      <c r="D37" s="4">
        <f t="shared" si="11"/>
        <v>0</v>
      </c>
      <c r="E37" s="4">
        <f t="shared" si="11"/>
        <v>0</v>
      </c>
      <c r="F37" s="4">
        <f t="shared" si="11"/>
        <v>0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4">
        <f t="shared" si="11"/>
        <v>0</v>
      </c>
      <c r="N37" s="4">
        <f t="shared" si="11"/>
        <v>0</v>
      </c>
      <c r="O37" s="4">
        <f t="shared" si="11"/>
        <v>0</v>
      </c>
      <c r="P37" s="4">
        <f t="shared" si="11"/>
        <v>0</v>
      </c>
      <c r="Q37" s="4">
        <f t="shared" si="11"/>
        <v>-2.1926125822223559E-4</v>
      </c>
      <c r="R37" s="4">
        <f t="shared" si="11"/>
        <v>-8.561350638675815E-5</v>
      </c>
      <c r="S37" s="4">
        <f t="shared" si="11"/>
        <v>1.7283097131003973E-4</v>
      </c>
      <c r="T37" s="4">
        <f t="shared" si="11"/>
        <v>4.5409294933357834E-4</v>
      </c>
      <c r="U37" s="4">
        <f t="shared" si="11"/>
        <v>6.8690996195575852E-4</v>
      </c>
      <c r="V37" s="4">
        <f t="shared" si="11"/>
        <v>9.192313811450881E-4</v>
      </c>
      <c r="W37" s="4">
        <f t="shared" si="11"/>
        <v>-7.3304607462770463E-4</v>
      </c>
      <c r="X37" s="4">
        <f t="shared" si="11"/>
        <v>-1.5770297460438983E-3</v>
      </c>
      <c r="Y37" s="4">
        <f t="shared" si="11"/>
        <v>-2.7614138438877665E-4</v>
      </c>
      <c r="Z37" s="4">
        <f t="shared" si="11"/>
        <v>1.3046314416178062E-3</v>
      </c>
      <c r="AA37" s="4">
        <f t="shared" si="11"/>
        <v>2.5256808971821842E-3</v>
      </c>
      <c r="AB37" s="4">
        <f t="shared" si="11"/>
        <v>3.0177435681953244E-3</v>
      </c>
      <c r="AC37" s="4">
        <f t="shared" si="11"/>
        <v>1.9014327968346625E-3</v>
      </c>
      <c r="AD37" s="4">
        <f t="shared" si="11"/>
        <v>2.2878858383743581E-3</v>
      </c>
      <c r="AE37" s="4">
        <f t="shared" si="11"/>
        <v>2.2013443924682767E-3</v>
      </c>
      <c r="AF37" s="4">
        <f t="shared" si="11"/>
        <v>-3.293625749447894E-3</v>
      </c>
      <c r="AG37" s="4">
        <f t="shared" si="11"/>
        <v>-8.5943997782090588E-3</v>
      </c>
      <c r="AH37" s="4">
        <f t="shared" si="11"/>
        <v>-1.365296078742668E-2</v>
      </c>
      <c r="AI37" s="4">
        <f t="shared" si="11"/>
        <v>-2.0146775123804167E-2</v>
      </c>
      <c r="AJ37" s="4">
        <f t="shared" si="11"/>
        <v>-2.6689573885770191E-2</v>
      </c>
      <c r="AK37" s="4">
        <f t="shared" si="11"/>
        <v>-3.2164153633023537E-2</v>
      </c>
      <c r="AL37" s="4">
        <f t="shared" si="11"/>
        <v>-3.8294768407829097E-2</v>
      </c>
      <c r="AM37" s="4">
        <f t="shared" si="11"/>
        <v>-4.2214800635360185E-2</v>
      </c>
      <c r="AN37" s="4">
        <f t="shared" si="11"/>
        <v>-4.7029247654669148E-2</v>
      </c>
      <c r="AO37" s="4">
        <f t="shared" si="11"/>
        <v>-5.2700732924100317E-2</v>
      </c>
      <c r="AP37" s="5">
        <f t="shared" si="11"/>
        <v>-5.5794521393731027E-2</v>
      </c>
    </row>
    <row r="38" spans="1:48" x14ac:dyDescent="0.25">
      <c r="A38" t="s">
        <v>18</v>
      </c>
      <c r="B38" s="4">
        <f>(B30-B33)/B33</f>
        <v>0</v>
      </c>
      <c r="C38" s="4">
        <f t="shared" ref="C38:AP38" si="12">(C30-C33)/C33</f>
        <v>0</v>
      </c>
      <c r="D38" s="4">
        <f t="shared" si="12"/>
        <v>0</v>
      </c>
      <c r="E38" s="4">
        <f t="shared" si="12"/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  <c r="K38" s="4">
        <f t="shared" si="12"/>
        <v>0</v>
      </c>
      <c r="L38" s="4">
        <f t="shared" si="12"/>
        <v>0</v>
      </c>
      <c r="M38" s="4">
        <f t="shared" si="12"/>
        <v>0</v>
      </c>
      <c r="N38" s="4">
        <f t="shared" si="12"/>
        <v>0</v>
      </c>
      <c r="O38" s="4">
        <f t="shared" si="12"/>
        <v>0</v>
      </c>
      <c r="P38" s="4">
        <f t="shared" si="12"/>
        <v>0</v>
      </c>
      <c r="Q38" s="4">
        <f t="shared" si="12"/>
        <v>-2.1926125822223559E-4</v>
      </c>
      <c r="R38" s="4">
        <f t="shared" si="12"/>
        <v>-8.561350638675815E-5</v>
      </c>
      <c r="S38" s="4">
        <f t="shared" si="12"/>
        <v>1.7283097131003973E-4</v>
      </c>
      <c r="T38" s="4">
        <f t="shared" si="12"/>
        <v>4.5409294933357834E-4</v>
      </c>
      <c r="U38" s="4">
        <f t="shared" si="12"/>
        <v>6.8690996195575852E-4</v>
      </c>
      <c r="V38" s="4">
        <f t="shared" si="12"/>
        <v>1.0431031434531654E-3</v>
      </c>
      <c r="W38" s="4">
        <f t="shared" si="12"/>
        <v>-3.0502488360894388E-3</v>
      </c>
      <c r="X38" s="4">
        <f t="shared" si="12"/>
        <v>-9.174311926605493E-3</v>
      </c>
      <c r="Y38" s="4">
        <f t="shared" si="12"/>
        <v>-1.3748138462097209E-2</v>
      </c>
      <c r="Z38" s="4">
        <f t="shared" si="12"/>
        <v>-1.7087762308128605E-2</v>
      </c>
      <c r="AA38" s="4">
        <f t="shared" si="12"/>
        <v>-2.1325531758298356E-2</v>
      </c>
      <c r="AB38" s="4">
        <f t="shared" si="12"/>
        <v>-2.6508480860135287E-2</v>
      </c>
      <c r="AC38" s="4">
        <f t="shared" si="12"/>
        <v>-2.8512365911799849E-2</v>
      </c>
      <c r="AD38" s="4">
        <f t="shared" si="12"/>
        <v>-3.0131332082551733E-2</v>
      </c>
      <c r="AE38" s="4">
        <f t="shared" si="12"/>
        <v>-3.250289357342083E-2</v>
      </c>
      <c r="AF38" s="4">
        <f t="shared" si="12"/>
        <v>-3.4779785324114861E-2</v>
      </c>
      <c r="AG38" s="4">
        <f t="shared" si="12"/>
        <v>-3.7193738220700844E-2</v>
      </c>
      <c r="AH38" s="4">
        <f t="shared" si="12"/>
        <v>-3.9090592738661542E-2</v>
      </c>
      <c r="AI38" s="4">
        <f t="shared" si="12"/>
        <v>-4.1254767650035024E-2</v>
      </c>
      <c r="AJ38" s="4">
        <f t="shared" si="12"/>
        <v>-4.3561052218296016E-2</v>
      </c>
      <c r="AK38" s="4">
        <f t="shared" si="12"/>
        <v>-4.6823403792537584E-2</v>
      </c>
      <c r="AL38" s="4">
        <f t="shared" si="12"/>
        <v>-5.0473123011983069E-2</v>
      </c>
      <c r="AM38" s="4">
        <f t="shared" si="12"/>
        <v>-5.3814275368149984E-2</v>
      </c>
      <c r="AN38" s="4">
        <f t="shared" si="12"/>
        <v>-5.8003515364567576E-2</v>
      </c>
      <c r="AO38" s="4">
        <f t="shared" si="12"/>
        <v>-6.2764055898602497E-2</v>
      </c>
      <c r="AP38" s="5">
        <f t="shared" si="12"/>
        <v>-6.5430841311876112E-2</v>
      </c>
    </row>
    <row r="39" spans="1:48" x14ac:dyDescent="0.25">
      <c r="A39" t="s">
        <v>19</v>
      </c>
      <c r="B39" s="4">
        <f>(B31-B33)/B33</f>
        <v>0</v>
      </c>
      <c r="C39" s="4">
        <f t="shared" ref="C39:AP39" si="13">(C31-C33)/C33</f>
        <v>0</v>
      </c>
      <c r="D39" s="4">
        <f t="shared" si="13"/>
        <v>0</v>
      </c>
      <c r="E39" s="4">
        <f t="shared" si="13"/>
        <v>0</v>
      </c>
      <c r="F39" s="4">
        <f t="shared" si="13"/>
        <v>0</v>
      </c>
      <c r="G39" s="4">
        <f t="shared" si="13"/>
        <v>0</v>
      </c>
      <c r="H39" s="4">
        <f t="shared" si="13"/>
        <v>0</v>
      </c>
      <c r="I39" s="4">
        <f t="shared" si="13"/>
        <v>0</v>
      </c>
      <c r="J39" s="4">
        <f t="shared" si="13"/>
        <v>0</v>
      </c>
      <c r="K39" s="4">
        <f t="shared" si="13"/>
        <v>0</v>
      </c>
      <c r="L39" s="4">
        <f t="shared" si="13"/>
        <v>0</v>
      </c>
      <c r="M39" s="4">
        <f t="shared" si="13"/>
        <v>0</v>
      </c>
      <c r="N39" s="4">
        <f t="shared" si="13"/>
        <v>0</v>
      </c>
      <c r="O39" s="4">
        <f t="shared" si="13"/>
        <v>0</v>
      </c>
      <c r="P39" s="4">
        <f t="shared" si="13"/>
        <v>0</v>
      </c>
      <c r="Q39" s="4">
        <f t="shared" si="13"/>
        <v>-2.1926125822223559E-4</v>
      </c>
      <c r="R39" s="4">
        <f t="shared" si="13"/>
        <v>-8.561350638675815E-5</v>
      </c>
      <c r="S39" s="4">
        <f t="shared" si="13"/>
        <v>1.7283097131003973E-4</v>
      </c>
      <c r="T39" s="4">
        <f t="shared" si="13"/>
        <v>4.5409294933357834E-4</v>
      </c>
      <c r="U39" s="4">
        <f t="shared" si="13"/>
        <v>6.8690996195575852E-4</v>
      </c>
      <c r="V39" s="4">
        <f t="shared" si="13"/>
        <v>9.0166542908668443E-4</v>
      </c>
      <c r="W39" s="4">
        <f t="shared" si="13"/>
        <v>-6.4215764970305012E-4</v>
      </c>
      <c r="X39" s="4">
        <f t="shared" si="13"/>
        <v>-1.115308508724508E-3</v>
      </c>
      <c r="Y39" s="4">
        <f t="shared" si="13"/>
        <v>-2.9058152627955578E-4</v>
      </c>
      <c r="Z39" s="4">
        <f t="shared" si="13"/>
        <v>1.0428291772625906E-3</v>
      </c>
      <c r="AA39" s="4">
        <f t="shared" si="13"/>
        <v>2.0975932877015345E-3</v>
      </c>
      <c r="AB39" s="4">
        <f t="shared" si="13"/>
        <v>2.6693854852164185E-3</v>
      </c>
      <c r="AC39" s="4">
        <f t="shared" si="13"/>
        <v>3.0356078665077853E-3</v>
      </c>
      <c r="AD39" s="4">
        <f t="shared" si="13"/>
        <v>3.527204502814245E-3</v>
      </c>
      <c r="AE39" s="4">
        <f t="shared" si="13"/>
        <v>4.1174126710054552E-3</v>
      </c>
      <c r="AF39" s="4">
        <f t="shared" si="13"/>
        <v>4.7175216776805303E-3</v>
      </c>
      <c r="AG39" s="4">
        <f t="shared" si="13"/>
        <v>5.3463594753644459E-3</v>
      </c>
      <c r="AH39" s="4">
        <f t="shared" si="13"/>
        <v>5.9544523063835815E-3</v>
      </c>
      <c r="AI39" s="4">
        <f t="shared" si="13"/>
        <v>6.5968708647933449E-3</v>
      </c>
      <c r="AJ39" s="4">
        <f t="shared" si="13"/>
        <v>6.6352571652925985E-3</v>
      </c>
      <c r="AK39" s="4">
        <f t="shared" si="13"/>
        <v>6.0308860459138214E-3</v>
      </c>
      <c r="AL39" s="4">
        <f t="shared" si="13"/>
        <v>5.5414407746013855E-3</v>
      </c>
      <c r="AM39" s="4">
        <f t="shared" si="13"/>
        <v>5.2104289048040178E-3</v>
      </c>
      <c r="AN39" s="4">
        <f t="shared" si="13"/>
        <v>4.1618683960644208E-3</v>
      </c>
      <c r="AO39" s="4">
        <f t="shared" si="13"/>
        <v>3.2296067598310773E-3</v>
      </c>
      <c r="AP39" s="5">
        <f t="shared" si="13"/>
        <v>2.7093094316561375E-3</v>
      </c>
    </row>
    <row r="40" spans="1:48" x14ac:dyDescent="0.25">
      <c r="A40" t="s">
        <v>20</v>
      </c>
      <c r="B40" s="4">
        <f>(B32-B33)/B33</f>
        <v>0</v>
      </c>
      <c r="C40" s="4">
        <f t="shared" ref="C40:AP40" si="14">(C32-C33)/C33</f>
        <v>0</v>
      </c>
      <c r="D40" s="4">
        <f t="shared" si="14"/>
        <v>0</v>
      </c>
      <c r="E40" s="4">
        <f t="shared" si="14"/>
        <v>0</v>
      </c>
      <c r="F40" s="4">
        <f t="shared" si="14"/>
        <v>0</v>
      </c>
      <c r="G40" s="4">
        <f t="shared" si="14"/>
        <v>0</v>
      </c>
      <c r="H40" s="4">
        <f t="shared" si="14"/>
        <v>0</v>
      </c>
      <c r="I40" s="4">
        <f t="shared" si="14"/>
        <v>0</v>
      </c>
      <c r="J40" s="4">
        <f t="shared" si="14"/>
        <v>0</v>
      </c>
      <c r="K40" s="4">
        <f t="shared" si="14"/>
        <v>0</v>
      </c>
      <c r="L40" s="4">
        <f t="shared" si="14"/>
        <v>0</v>
      </c>
      <c r="M40" s="4">
        <f t="shared" si="14"/>
        <v>0</v>
      </c>
      <c r="N40" s="4">
        <f t="shared" si="14"/>
        <v>0</v>
      </c>
      <c r="O40" s="4">
        <f t="shared" si="14"/>
        <v>0</v>
      </c>
      <c r="P40" s="4">
        <f t="shared" si="14"/>
        <v>0</v>
      </c>
      <c r="Q40" s="4">
        <f t="shared" si="14"/>
        <v>0</v>
      </c>
      <c r="R40" s="4">
        <f t="shared" si="14"/>
        <v>0</v>
      </c>
      <c r="S40" s="4">
        <f t="shared" si="14"/>
        <v>0</v>
      </c>
      <c r="T40" s="4">
        <f t="shared" si="14"/>
        <v>0</v>
      </c>
      <c r="U40" s="4">
        <f t="shared" si="14"/>
        <v>0</v>
      </c>
      <c r="V40" s="4">
        <f t="shared" si="14"/>
        <v>1.2375800007074448E-4</v>
      </c>
      <c r="W40" s="4">
        <f t="shared" si="14"/>
        <v>-2.3189026239276481E-3</v>
      </c>
      <c r="X40" s="4">
        <f t="shared" si="14"/>
        <v>-7.6092822450080167E-3</v>
      </c>
      <c r="Y40" s="4">
        <f t="shared" si="14"/>
        <v>-1.347571828121024E-2</v>
      </c>
      <c r="Z40" s="4">
        <f t="shared" si="14"/>
        <v>-1.8368429718802117E-2</v>
      </c>
      <c r="AA40" s="4">
        <f t="shared" si="14"/>
        <v>-2.3791123868403617E-2</v>
      </c>
      <c r="AB40" s="4">
        <f t="shared" si="14"/>
        <v>-2.9437389934192242E-2</v>
      </c>
      <c r="AC40" s="4">
        <f t="shared" si="14"/>
        <v>-3.0356078665077439E-2</v>
      </c>
      <c r="AD40" s="4">
        <f t="shared" si="14"/>
        <v>-3.2345215759849964E-2</v>
      </c>
      <c r="AE40" s="4">
        <f t="shared" si="14"/>
        <v>-3.4628009790713982E-2</v>
      </c>
      <c r="AF40" s="4">
        <f t="shared" si="14"/>
        <v>-3.1590205890217347E-2</v>
      </c>
      <c r="AG40" s="4">
        <f t="shared" si="14"/>
        <v>-2.8847263356282959E-2</v>
      </c>
      <c r="AH40" s="4">
        <f t="shared" si="14"/>
        <v>-2.5789738236090199E-2</v>
      </c>
      <c r="AI40" s="4">
        <f t="shared" si="14"/>
        <v>-2.1541994239900414E-2</v>
      </c>
      <c r="AJ40" s="4">
        <f t="shared" si="14"/>
        <v>-1.7334118570867696E-2</v>
      </c>
      <c r="AK40" s="4">
        <f t="shared" si="14"/>
        <v>-1.5146422003836039E-2</v>
      </c>
      <c r="AL40" s="4">
        <f t="shared" si="14"/>
        <v>-1.2663292456038575E-2</v>
      </c>
      <c r="AM40" s="4">
        <f t="shared" si="14"/>
        <v>-1.2110726643598666E-2</v>
      </c>
      <c r="AN40" s="4">
        <f t="shared" si="14"/>
        <v>-1.1515849445421012E-2</v>
      </c>
      <c r="AO40" s="4">
        <f t="shared" si="14"/>
        <v>-1.0623171920701896E-2</v>
      </c>
      <c r="AP40" s="5">
        <f t="shared" si="14"/>
        <v>-1.0205744550825045E-2</v>
      </c>
    </row>
    <row r="41" spans="1:48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5"/>
    </row>
    <row r="42" spans="1:48" x14ac:dyDescent="0.25">
      <c r="A42" t="s">
        <v>23</v>
      </c>
      <c r="B42">
        <v>1</v>
      </c>
      <c r="C42">
        <v>0.97874000000000005</v>
      </c>
      <c r="D42">
        <v>1.0093099999999999</v>
      </c>
      <c r="E42">
        <v>0.93832000000000004</v>
      </c>
      <c r="F42">
        <v>0.95996000000000004</v>
      </c>
      <c r="G42">
        <v>0.97694000000000003</v>
      </c>
      <c r="H42">
        <v>0.92129000000000005</v>
      </c>
      <c r="I42">
        <v>0.97121999999999997</v>
      </c>
      <c r="J42">
        <v>0.85716999999999999</v>
      </c>
      <c r="K42">
        <v>0.77583000000000002</v>
      </c>
      <c r="L42">
        <v>0.85992999999999997</v>
      </c>
      <c r="M42">
        <v>0.86790999999999996</v>
      </c>
      <c r="N42">
        <v>0.87063000000000001</v>
      </c>
      <c r="O42">
        <v>0.87902000000000002</v>
      </c>
      <c r="P42">
        <v>0.91032000000000002</v>
      </c>
      <c r="Q42">
        <v>0.95364000000000004</v>
      </c>
      <c r="R42">
        <v>0.95204</v>
      </c>
      <c r="S42">
        <v>0.95320000000000005</v>
      </c>
      <c r="T42">
        <v>0.95345000000000002</v>
      </c>
      <c r="U42">
        <v>0.95437000000000005</v>
      </c>
      <c r="V42">
        <v>0.95987999999999996</v>
      </c>
      <c r="W42">
        <v>0.96421999999999997</v>
      </c>
      <c r="X42">
        <v>0.95862000000000003</v>
      </c>
      <c r="Y42">
        <v>0.95382</v>
      </c>
      <c r="Z42">
        <v>0.95352000000000003</v>
      </c>
      <c r="AA42">
        <v>0.95552999999999999</v>
      </c>
      <c r="AB42">
        <v>0.95465999999999995</v>
      </c>
      <c r="AC42">
        <v>0.9617</v>
      </c>
      <c r="AD42">
        <v>0.9677</v>
      </c>
      <c r="AE42">
        <v>0.96806999999999999</v>
      </c>
      <c r="AF42">
        <v>0.97177999999999998</v>
      </c>
      <c r="AG42">
        <v>0.97423000000000004</v>
      </c>
      <c r="AH42">
        <v>0.97921999999999998</v>
      </c>
      <c r="AI42">
        <v>0.98231000000000002</v>
      </c>
      <c r="AJ42">
        <v>0.97650999999999999</v>
      </c>
      <c r="AK42">
        <v>0.97838999999999998</v>
      </c>
      <c r="AL42">
        <v>0.97489000000000003</v>
      </c>
      <c r="AM42">
        <v>0.97784000000000004</v>
      </c>
      <c r="AN42">
        <v>0.98094000000000003</v>
      </c>
      <c r="AO42">
        <v>0.98255000000000003</v>
      </c>
      <c r="AP42">
        <v>0.98243000000000003</v>
      </c>
    </row>
    <row r="43" spans="1:48" x14ac:dyDescent="0.25">
      <c r="A43" t="s">
        <v>8</v>
      </c>
      <c r="B43">
        <v>1</v>
      </c>
      <c r="C43">
        <v>0.97874000000000005</v>
      </c>
      <c r="D43">
        <v>1.0093099999999999</v>
      </c>
      <c r="E43">
        <v>0.93832000000000004</v>
      </c>
      <c r="F43">
        <v>0.95996000000000004</v>
      </c>
      <c r="G43">
        <v>0.97694000000000003</v>
      </c>
      <c r="H43">
        <v>0.92129000000000005</v>
      </c>
      <c r="I43">
        <v>0.97121999999999997</v>
      </c>
      <c r="J43">
        <v>0.85716999999999999</v>
      </c>
      <c r="K43">
        <v>0.77583000000000002</v>
      </c>
      <c r="L43">
        <v>0.85992999999999997</v>
      </c>
      <c r="M43">
        <v>0.86790999999999996</v>
      </c>
      <c r="N43">
        <v>0.87063000000000001</v>
      </c>
      <c r="O43">
        <v>0.87902000000000002</v>
      </c>
      <c r="P43">
        <v>0.91032000000000002</v>
      </c>
      <c r="Q43">
        <v>0.95364000000000004</v>
      </c>
      <c r="R43">
        <v>0.95204</v>
      </c>
      <c r="S43">
        <v>0.95320000000000005</v>
      </c>
      <c r="T43">
        <v>0.95345000000000002</v>
      </c>
      <c r="U43">
        <v>0.95437000000000005</v>
      </c>
      <c r="V43">
        <v>0.95987999999999996</v>
      </c>
      <c r="W43">
        <v>0.96421999999999997</v>
      </c>
      <c r="X43">
        <v>0.95862000000000003</v>
      </c>
      <c r="Y43">
        <v>0.95382</v>
      </c>
      <c r="Z43">
        <v>0.95352000000000003</v>
      </c>
      <c r="AA43">
        <v>0.95552999999999999</v>
      </c>
      <c r="AB43">
        <v>0.95465999999999995</v>
      </c>
      <c r="AC43">
        <v>0.9617</v>
      </c>
      <c r="AD43">
        <v>0.9677</v>
      </c>
      <c r="AE43">
        <v>0.96806999999999999</v>
      </c>
      <c r="AF43">
        <v>0.97177999999999998</v>
      </c>
      <c r="AG43">
        <v>0.97423000000000004</v>
      </c>
      <c r="AH43">
        <v>0.97921999999999998</v>
      </c>
      <c r="AI43">
        <v>0.98231000000000002</v>
      </c>
      <c r="AJ43">
        <v>0.97650999999999999</v>
      </c>
      <c r="AK43">
        <v>0.97838999999999998</v>
      </c>
      <c r="AL43">
        <v>0.97489000000000003</v>
      </c>
      <c r="AM43">
        <v>0.97784000000000004</v>
      </c>
      <c r="AN43">
        <v>0.98094000000000003</v>
      </c>
      <c r="AO43">
        <v>0.98255000000000003</v>
      </c>
      <c r="AP43">
        <v>0.98243000000000003</v>
      </c>
      <c r="AR43">
        <f>AP43-V43</f>
        <v>2.255000000000007E-2</v>
      </c>
      <c r="AS43" s="4">
        <f>(AP43-V43)/V43</f>
        <v>2.3492519898320699E-2</v>
      </c>
      <c r="AT43" s="5">
        <f>(AR43-AR46)/AR46</f>
        <v>-0.46677701584298786</v>
      </c>
      <c r="AU43" s="5">
        <f>(AR43-AR44)/AR44</f>
        <v>-0.58970160116448123</v>
      </c>
      <c r="AV43" s="5">
        <f>(AR43-AR45)/AR45</f>
        <v>-0.62259414225941356</v>
      </c>
    </row>
    <row r="44" spans="1:48" x14ac:dyDescent="0.25">
      <c r="A44" t="s">
        <v>9</v>
      </c>
      <c r="B44">
        <v>1</v>
      </c>
      <c r="C44">
        <v>0.97874000000000005</v>
      </c>
      <c r="D44">
        <v>1.0093099999999999</v>
      </c>
      <c r="E44">
        <v>0.93832000000000004</v>
      </c>
      <c r="F44">
        <v>0.95996000000000004</v>
      </c>
      <c r="G44">
        <v>0.97694000000000003</v>
      </c>
      <c r="H44">
        <v>0.92129000000000005</v>
      </c>
      <c r="I44">
        <v>0.97121999999999997</v>
      </c>
      <c r="J44">
        <v>0.85716999999999999</v>
      </c>
      <c r="K44">
        <v>0.77583000000000002</v>
      </c>
      <c r="L44">
        <v>0.85992999999999997</v>
      </c>
      <c r="M44">
        <v>0.86790999999999996</v>
      </c>
      <c r="N44">
        <v>0.87063000000000001</v>
      </c>
      <c r="O44">
        <v>0.87902000000000002</v>
      </c>
      <c r="P44">
        <v>0.91032000000000002</v>
      </c>
      <c r="Q44">
        <v>0.95364000000000004</v>
      </c>
      <c r="R44">
        <v>0.95204</v>
      </c>
      <c r="S44">
        <v>0.95320000000000005</v>
      </c>
      <c r="T44">
        <v>0.95345000000000002</v>
      </c>
      <c r="U44">
        <v>0.95437000000000005</v>
      </c>
      <c r="V44">
        <v>0.9597</v>
      </c>
      <c r="W44">
        <v>0.96664000000000005</v>
      </c>
      <c r="X44">
        <v>0.96697</v>
      </c>
      <c r="Y44">
        <v>0.96752000000000005</v>
      </c>
      <c r="Z44">
        <v>0.97101000000000004</v>
      </c>
      <c r="AA44">
        <v>0.97638999999999998</v>
      </c>
      <c r="AB44">
        <v>0.97926000000000002</v>
      </c>
      <c r="AC44">
        <v>0.98467000000000005</v>
      </c>
      <c r="AD44">
        <v>0.98875000000000002</v>
      </c>
      <c r="AE44">
        <v>0.98865999999999998</v>
      </c>
      <c r="AF44">
        <v>0.99280999999999997</v>
      </c>
      <c r="AG44">
        <v>0.99643000000000004</v>
      </c>
      <c r="AH44">
        <v>1.00214</v>
      </c>
      <c r="AI44">
        <v>1.00614</v>
      </c>
      <c r="AJ44">
        <v>1.00051</v>
      </c>
      <c r="AK44">
        <v>1.0032099999999999</v>
      </c>
      <c r="AL44">
        <v>1.00115</v>
      </c>
      <c r="AM44">
        <v>1.0055499999999999</v>
      </c>
      <c r="AN44">
        <v>1.01034</v>
      </c>
      <c r="AO44">
        <v>1.01447</v>
      </c>
      <c r="AP44">
        <v>1.0146599999999999</v>
      </c>
      <c r="AR44">
        <f>AP44-V44</f>
        <v>5.4959999999999898E-2</v>
      </c>
      <c r="AS44" s="4">
        <f>(AP44-V44)/V44</f>
        <v>5.7267896217567886E-2</v>
      </c>
      <c r="AT44" s="5">
        <f>(AR44-AR46)/AR46</f>
        <v>0.29959801371482225</v>
      </c>
    </row>
    <row r="45" spans="1:48" x14ac:dyDescent="0.25">
      <c r="A45" t="s">
        <v>10</v>
      </c>
      <c r="B45">
        <v>1</v>
      </c>
      <c r="C45">
        <v>0.97874000000000005</v>
      </c>
      <c r="D45">
        <v>1.0093099999999999</v>
      </c>
      <c r="E45">
        <v>0.93832000000000004</v>
      </c>
      <c r="F45">
        <v>0.95996000000000004</v>
      </c>
      <c r="G45">
        <v>0.97694000000000003</v>
      </c>
      <c r="H45">
        <v>0.92129000000000005</v>
      </c>
      <c r="I45">
        <v>0.97121999999999997</v>
      </c>
      <c r="J45">
        <v>0.85716999999999999</v>
      </c>
      <c r="K45">
        <v>0.77583000000000002</v>
      </c>
      <c r="L45">
        <v>0.85992999999999997</v>
      </c>
      <c r="M45">
        <v>0.86790999999999996</v>
      </c>
      <c r="N45">
        <v>0.87063000000000001</v>
      </c>
      <c r="O45">
        <v>0.87902000000000002</v>
      </c>
      <c r="P45">
        <v>0.91032000000000002</v>
      </c>
      <c r="Q45">
        <v>0.95389000000000002</v>
      </c>
      <c r="R45">
        <v>0.95213000000000003</v>
      </c>
      <c r="S45">
        <v>0.95299999999999996</v>
      </c>
      <c r="T45">
        <v>0.95294000000000001</v>
      </c>
      <c r="U45">
        <v>0.95359000000000005</v>
      </c>
      <c r="V45">
        <v>0.95884000000000003</v>
      </c>
      <c r="W45">
        <v>0.96501999999999999</v>
      </c>
      <c r="X45">
        <v>0.96023999999999998</v>
      </c>
      <c r="Y45">
        <v>0.95360999999999996</v>
      </c>
      <c r="Z45">
        <v>0.95074000000000003</v>
      </c>
      <c r="AA45">
        <v>0.95025999999999999</v>
      </c>
      <c r="AB45">
        <v>0.94769999999999999</v>
      </c>
      <c r="AC45">
        <v>0.95494000000000001</v>
      </c>
      <c r="AD45">
        <v>0.95979999999999999</v>
      </c>
      <c r="AE45">
        <v>0.95977000000000001</v>
      </c>
      <c r="AF45">
        <v>0.96916000000000002</v>
      </c>
      <c r="AG45">
        <v>0.97692999999999997</v>
      </c>
      <c r="AH45">
        <v>0.98677999999999999</v>
      </c>
      <c r="AI45">
        <v>0.99644999999999995</v>
      </c>
      <c r="AJ45">
        <v>0.99741999999999997</v>
      </c>
      <c r="AK45">
        <v>1.00488</v>
      </c>
      <c r="AL45">
        <v>1.0069900000000001</v>
      </c>
      <c r="AM45">
        <v>1.0119499999999999</v>
      </c>
      <c r="AN45">
        <v>1.0169600000000001</v>
      </c>
      <c r="AO45">
        <v>1.02051</v>
      </c>
      <c r="AP45">
        <v>1.0185900000000001</v>
      </c>
      <c r="AR45">
        <f>AP45-V45</f>
        <v>5.9750000000000081E-2</v>
      </c>
      <c r="AS45" s="4">
        <f>(AP45-V45)/V45</f>
        <v>6.2314880480580787E-2</v>
      </c>
      <c r="AT45" s="5">
        <f>(AR45-AR46)/AR46</f>
        <v>0.41286356112556183</v>
      </c>
    </row>
    <row r="46" spans="1:48" x14ac:dyDescent="0.25">
      <c r="A46" t="s">
        <v>11</v>
      </c>
      <c r="B46">
        <v>1</v>
      </c>
      <c r="C46">
        <v>0.97874000000000005</v>
      </c>
      <c r="D46">
        <v>1.0093099999999999</v>
      </c>
      <c r="E46">
        <v>0.93832000000000004</v>
      </c>
      <c r="F46">
        <v>0.95996000000000004</v>
      </c>
      <c r="G46">
        <v>0.97694000000000003</v>
      </c>
      <c r="H46">
        <v>0.92129000000000005</v>
      </c>
      <c r="I46">
        <v>0.97121999999999997</v>
      </c>
      <c r="J46">
        <v>0.85716999999999999</v>
      </c>
      <c r="K46">
        <v>0.77583000000000002</v>
      </c>
      <c r="L46">
        <v>0.85992999999999997</v>
      </c>
      <c r="M46">
        <v>0.86790999999999996</v>
      </c>
      <c r="N46">
        <v>0.87063000000000001</v>
      </c>
      <c r="O46">
        <v>0.87902000000000002</v>
      </c>
      <c r="P46">
        <v>0.91032000000000002</v>
      </c>
      <c r="Q46">
        <v>0.95389000000000002</v>
      </c>
      <c r="R46">
        <v>0.95213000000000003</v>
      </c>
      <c r="S46">
        <v>0.95299999999999996</v>
      </c>
      <c r="T46">
        <v>0.95294000000000001</v>
      </c>
      <c r="U46">
        <v>0.95359000000000005</v>
      </c>
      <c r="V46">
        <v>0.95865999999999996</v>
      </c>
      <c r="W46">
        <v>0.96733999999999998</v>
      </c>
      <c r="X46">
        <v>0.96809000000000001</v>
      </c>
      <c r="Y46">
        <v>0.96733999999999998</v>
      </c>
      <c r="Z46">
        <v>0.96857000000000004</v>
      </c>
      <c r="AA46">
        <v>0.97170000000000001</v>
      </c>
      <c r="AB46">
        <v>0.97284999999999999</v>
      </c>
      <c r="AC46">
        <v>0.97702999999999995</v>
      </c>
      <c r="AD46">
        <v>0.97990999999999995</v>
      </c>
      <c r="AE46">
        <v>0.97868999999999995</v>
      </c>
      <c r="AF46">
        <v>0.98162000000000005</v>
      </c>
      <c r="AG46">
        <v>0.98397999999999997</v>
      </c>
      <c r="AH46">
        <v>0.98843999999999999</v>
      </c>
      <c r="AI46">
        <v>0.99121999999999999</v>
      </c>
      <c r="AJ46">
        <v>0.98523000000000005</v>
      </c>
      <c r="AK46">
        <v>0.98819999999999997</v>
      </c>
      <c r="AL46">
        <v>0.98633999999999999</v>
      </c>
      <c r="AM46">
        <v>0.99060000000000004</v>
      </c>
      <c r="AN46">
        <v>0.99602999999999997</v>
      </c>
      <c r="AO46">
        <v>1.0006900000000001</v>
      </c>
      <c r="AP46">
        <v>1.00095</v>
      </c>
      <c r="AR46">
        <f>AP46-V46</f>
        <v>4.229000000000005E-2</v>
      </c>
      <c r="AS46" s="4">
        <f>(AP46-V46)/V46</f>
        <v>4.4113658648530292E-2</v>
      </c>
    </row>
    <row r="47" spans="1:48" x14ac:dyDescent="0.25">
      <c r="A47" t="s">
        <v>12</v>
      </c>
      <c r="B47" t="s">
        <v>15</v>
      </c>
    </row>
    <row r="48" spans="1:48" x14ac:dyDescent="0.25">
      <c r="A48" t="s">
        <v>13</v>
      </c>
      <c r="B48" t="s">
        <v>15</v>
      </c>
    </row>
    <row r="49" spans="1:48" x14ac:dyDescent="0.25">
      <c r="A49" t="s">
        <v>16</v>
      </c>
      <c r="B49" s="4">
        <f>(B43-B44)/B44</f>
        <v>0</v>
      </c>
      <c r="C49" s="4">
        <f t="shared" ref="C49:AP49" si="15">(C43-C44)/C44</f>
        <v>0</v>
      </c>
      <c r="D49" s="4">
        <f t="shared" si="15"/>
        <v>0</v>
      </c>
      <c r="E49" s="4">
        <f t="shared" si="15"/>
        <v>0</v>
      </c>
      <c r="F49" s="4">
        <f t="shared" si="15"/>
        <v>0</v>
      </c>
      <c r="G49" s="4">
        <f t="shared" si="15"/>
        <v>0</v>
      </c>
      <c r="H49" s="4">
        <f t="shared" si="15"/>
        <v>0</v>
      </c>
      <c r="I49" s="4">
        <f t="shared" si="15"/>
        <v>0</v>
      </c>
      <c r="J49" s="4">
        <f t="shared" si="15"/>
        <v>0</v>
      </c>
      <c r="K49" s="4">
        <f t="shared" si="15"/>
        <v>0</v>
      </c>
      <c r="L49" s="4">
        <f t="shared" si="15"/>
        <v>0</v>
      </c>
      <c r="M49" s="4">
        <f t="shared" si="15"/>
        <v>0</v>
      </c>
      <c r="N49" s="4">
        <f t="shared" si="15"/>
        <v>0</v>
      </c>
      <c r="O49" s="4">
        <f t="shared" si="15"/>
        <v>0</v>
      </c>
      <c r="P49" s="4">
        <f t="shared" si="15"/>
        <v>0</v>
      </c>
      <c r="Q49" s="4">
        <f t="shared" si="15"/>
        <v>0</v>
      </c>
      <c r="R49" s="4">
        <f t="shared" si="15"/>
        <v>0</v>
      </c>
      <c r="S49" s="4">
        <f t="shared" si="15"/>
        <v>0</v>
      </c>
      <c r="T49" s="4">
        <f t="shared" si="15"/>
        <v>0</v>
      </c>
      <c r="U49" s="4">
        <f t="shared" si="15"/>
        <v>0</v>
      </c>
      <c r="V49" s="4">
        <f t="shared" si="15"/>
        <v>1.8755861206622691E-4</v>
      </c>
      <c r="W49" s="4">
        <f t="shared" si="15"/>
        <v>-2.503517338409427E-3</v>
      </c>
      <c r="X49" s="4">
        <f t="shared" si="15"/>
        <v>-8.6352213615727147E-3</v>
      </c>
      <c r="Y49" s="4">
        <f t="shared" si="15"/>
        <v>-1.4159914006945639E-2</v>
      </c>
      <c r="Z49" s="4">
        <f t="shared" si="15"/>
        <v>-1.8012172892143238E-2</v>
      </c>
      <c r="AA49" s="4">
        <f t="shared" si="15"/>
        <v>-2.1364413810055397E-2</v>
      </c>
      <c r="AB49" s="4">
        <f t="shared" si="15"/>
        <v>-2.5121009742050188E-2</v>
      </c>
      <c r="AC49" s="4">
        <f t="shared" si="15"/>
        <v>-2.3327612296505474E-2</v>
      </c>
      <c r="AD49" s="4">
        <f t="shared" si="15"/>
        <v>-2.1289506953223781E-2</v>
      </c>
      <c r="AE49" s="4">
        <f t="shared" si="15"/>
        <v>-2.0826168753666576E-2</v>
      </c>
      <c r="AF49" s="4">
        <f t="shared" si="15"/>
        <v>-2.1182300742337401E-2</v>
      </c>
      <c r="AG49" s="4">
        <f t="shared" si="15"/>
        <v>-2.2279537950483222E-2</v>
      </c>
      <c r="AH49" s="4">
        <f t="shared" si="15"/>
        <v>-2.2871055940287835E-2</v>
      </c>
      <c r="AI49" s="4">
        <f t="shared" si="15"/>
        <v>-2.368457669906774E-2</v>
      </c>
      <c r="AJ49" s="4">
        <f t="shared" si="15"/>
        <v>-2.3987766239218021E-2</v>
      </c>
      <c r="AK49" s="4">
        <f t="shared" si="15"/>
        <v>-2.4740582729438458E-2</v>
      </c>
      <c r="AL49" s="4">
        <f t="shared" si="15"/>
        <v>-2.6229835688957648E-2</v>
      </c>
      <c r="AM49" s="4">
        <f t="shared" si="15"/>
        <v>-2.7557058326288998E-2</v>
      </c>
      <c r="AN49" s="4">
        <f t="shared" si="15"/>
        <v>-2.9099115149355644E-2</v>
      </c>
      <c r="AO49" s="4">
        <f t="shared" si="15"/>
        <v>-3.1464705708399411E-2</v>
      </c>
      <c r="AP49" s="5">
        <f t="shared" si="15"/>
        <v>-3.1764334851082994E-2</v>
      </c>
    </row>
    <row r="50" spans="1:48" x14ac:dyDescent="0.25">
      <c r="A50" t="s">
        <v>17</v>
      </c>
      <c r="B50" s="4">
        <f>(B43-B45)/B45</f>
        <v>0</v>
      </c>
      <c r="C50" s="4">
        <f t="shared" ref="C50:AP50" si="16">(C43-C45)/C45</f>
        <v>0</v>
      </c>
      <c r="D50" s="4">
        <f t="shared" si="16"/>
        <v>0</v>
      </c>
      <c r="E50" s="4">
        <f t="shared" si="16"/>
        <v>0</v>
      </c>
      <c r="F50" s="4">
        <f t="shared" si="16"/>
        <v>0</v>
      </c>
      <c r="G50" s="4">
        <f t="shared" si="16"/>
        <v>0</v>
      </c>
      <c r="H50" s="4">
        <f t="shared" si="16"/>
        <v>0</v>
      </c>
      <c r="I50" s="4">
        <f t="shared" si="16"/>
        <v>0</v>
      </c>
      <c r="J50" s="4">
        <f t="shared" si="16"/>
        <v>0</v>
      </c>
      <c r="K50" s="4">
        <f t="shared" si="16"/>
        <v>0</v>
      </c>
      <c r="L50" s="4">
        <f t="shared" si="16"/>
        <v>0</v>
      </c>
      <c r="M50" s="4">
        <f t="shared" si="16"/>
        <v>0</v>
      </c>
      <c r="N50" s="4">
        <f t="shared" si="16"/>
        <v>0</v>
      </c>
      <c r="O50" s="4">
        <f t="shared" si="16"/>
        <v>0</v>
      </c>
      <c r="P50" s="4">
        <f t="shared" si="16"/>
        <v>0</v>
      </c>
      <c r="Q50" s="4">
        <f t="shared" si="16"/>
        <v>-2.62084726750435E-4</v>
      </c>
      <c r="R50" s="4">
        <f t="shared" si="16"/>
        <v>-9.4524907313113223E-5</v>
      </c>
      <c r="S50" s="4">
        <f t="shared" si="16"/>
        <v>2.0986358866745961E-4</v>
      </c>
      <c r="T50" s="4">
        <f t="shared" si="16"/>
        <v>5.3518584590846272E-4</v>
      </c>
      <c r="U50" s="4">
        <f t="shared" si="16"/>
        <v>8.1796159775165728E-4</v>
      </c>
      <c r="V50" s="4">
        <f t="shared" si="16"/>
        <v>1.0846439447665197E-3</v>
      </c>
      <c r="W50" s="4">
        <f t="shared" si="16"/>
        <v>-8.2899836272825732E-4</v>
      </c>
      <c r="X50" s="4">
        <f t="shared" si="16"/>
        <v>-1.6870782304423424E-3</v>
      </c>
      <c r="Y50" s="4">
        <f t="shared" si="16"/>
        <v>2.2021581149531098E-4</v>
      </c>
      <c r="Z50" s="4">
        <f t="shared" si="16"/>
        <v>2.9240381176767619E-3</v>
      </c>
      <c r="AA50" s="4">
        <f t="shared" si="16"/>
        <v>5.5458506093069232E-3</v>
      </c>
      <c r="AB50" s="4">
        <f t="shared" si="16"/>
        <v>7.3440962329850866E-3</v>
      </c>
      <c r="AC50" s="4">
        <f t="shared" si="16"/>
        <v>7.0789787840073596E-3</v>
      </c>
      <c r="AD50" s="4">
        <f t="shared" si="16"/>
        <v>8.230881433632025E-3</v>
      </c>
      <c r="AE50" s="4">
        <f t="shared" si="16"/>
        <v>8.6479052272940126E-3</v>
      </c>
      <c r="AF50" s="4">
        <f t="shared" si="16"/>
        <v>2.7033719922406577E-3</v>
      </c>
      <c r="AG50" s="4">
        <f t="shared" si="16"/>
        <v>-2.7637599418586026E-3</v>
      </c>
      <c r="AH50" s="4">
        <f t="shared" si="16"/>
        <v>-7.6612821500233194E-3</v>
      </c>
      <c r="AI50" s="4">
        <f t="shared" si="16"/>
        <v>-1.4190375834211382E-2</v>
      </c>
      <c r="AJ50" s="4">
        <f t="shared" si="16"/>
        <v>-2.096408734535099E-2</v>
      </c>
      <c r="AK50" s="4">
        <f t="shared" si="16"/>
        <v>-2.6361356579890149E-2</v>
      </c>
      <c r="AL50" s="4">
        <f t="shared" si="16"/>
        <v>-3.1877178522130324E-2</v>
      </c>
      <c r="AM50" s="4">
        <f t="shared" si="16"/>
        <v>-3.3707198972281104E-2</v>
      </c>
      <c r="AN50" s="4">
        <f t="shared" si="16"/>
        <v>-3.5419288860918864E-2</v>
      </c>
      <c r="AO50" s="4">
        <f t="shared" si="16"/>
        <v>-3.7197087730644472E-2</v>
      </c>
      <c r="AP50" s="5">
        <f t="shared" si="16"/>
        <v>-3.550005399621052E-2</v>
      </c>
    </row>
    <row r="51" spans="1:48" x14ac:dyDescent="0.25">
      <c r="A51" t="s">
        <v>18</v>
      </c>
      <c r="B51" s="4">
        <f>(B43-B46)/B46</f>
        <v>0</v>
      </c>
      <c r="C51" s="4">
        <f t="shared" ref="C51:AP51" si="17">(C43-C46)/C46</f>
        <v>0</v>
      </c>
      <c r="D51" s="4">
        <f t="shared" si="17"/>
        <v>0</v>
      </c>
      <c r="E51" s="4">
        <f t="shared" si="17"/>
        <v>0</v>
      </c>
      <c r="F51" s="4">
        <f t="shared" si="17"/>
        <v>0</v>
      </c>
      <c r="G51" s="4">
        <f t="shared" si="17"/>
        <v>0</v>
      </c>
      <c r="H51" s="4">
        <f t="shared" si="17"/>
        <v>0</v>
      </c>
      <c r="I51" s="4">
        <f t="shared" si="17"/>
        <v>0</v>
      </c>
      <c r="J51" s="4">
        <f t="shared" si="17"/>
        <v>0</v>
      </c>
      <c r="K51" s="4">
        <f t="shared" si="17"/>
        <v>0</v>
      </c>
      <c r="L51" s="4">
        <f t="shared" si="17"/>
        <v>0</v>
      </c>
      <c r="M51" s="4">
        <f t="shared" si="17"/>
        <v>0</v>
      </c>
      <c r="N51" s="4">
        <f t="shared" si="17"/>
        <v>0</v>
      </c>
      <c r="O51" s="4">
        <f t="shared" si="17"/>
        <v>0</v>
      </c>
      <c r="P51" s="4">
        <f t="shared" si="17"/>
        <v>0</v>
      </c>
      <c r="Q51" s="4">
        <f t="shared" si="17"/>
        <v>-2.62084726750435E-4</v>
      </c>
      <c r="R51" s="4">
        <f t="shared" si="17"/>
        <v>-9.4524907313113223E-5</v>
      </c>
      <c r="S51" s="4">
        <f t="shared" si="17"/>
        <v>2.0986358866745961E-4</v>
      </c>
      <c r="T51" s="4">
        <f t="shared" si="17"/>
        <v>5.3518584590846272E-4</v>
      </c>
      <c r="U51" s="4">
        <f t="shared" si="17"/>
        <v>8.1796159775165728E-4</v>
      </c>
      <c r="V51" s="4">
        <f t="shared" si="17"/>
        <v>1.2726096843510722E-3</v>
      </c>
      <c r="W51" s="4">
        <f t="shared" si="17"/>
        <v>-3.2253395910434922E-3</v>
      </c>
      <c r="X51" s="4">
        <f t="shared" si="17"/>
        <v>-9.7821483539753309E-3</v>
      </c>
      <c r="Y51" s="4">
        <f t="shared" si="17"/>
        <v>-1.397647156118839E-2</v>
      </c>
      <c r="Z51" s="4">
        <f t="shared" si="17"/>
        <v>-1.5538371000547205E-2</v>
      </c>
      <c r="AA51" s="4">
        <f t="shared" si="17"/>
        <v>-1.6640938561284364E-2</v>
      </c>
      <c r="AB51" s="4">
        <f t="shared" si="17"/>
        <v>-1.8697640951842565E-2</v>
      </c>
      <c r="AC51" s="4">
        <f t="shared" si="17"/>
        <v>-1.5690408687553049E-2</v>
      </c>
      <c r="AD51" s="4">
        <f t="shared" si="17"/>
        <v>-1.2460327989305083E-2</v>
      </c>
      <c r="AE51" s="4">
        <f t="shared" si="17"/>
        <v>-1.0851239922753848E-2</v>
      </c>
      <c r="AF51" s="4">
        <f t="shared" si="17"/>
        <v>-1.0024245634767089E-2</v>
      </c>
      <c r="AG51" s="4">
        <f t="shared" si="17"/>
        <v>-9.9087379824792429E-3</v>
      </c>
      <c r="AH51" s="4">
        <f t="shared" si="17"/>
        <v>-9.3278297114645359E-3</v>
      </c>
      <c r="AI51" s="4">
        <f t="shared" si="17"/>
        <v>-8.9889227416718523E-3</v>
      </c>
      <c r="AJ51" s="4">
        <f t="shared" si="17"/>
        <v>-8.850725211372026E-3</v>
      </c>
      <c r="AK51" s="4">
        <f t="shared" si="17"/>
        <v>-9.9271402550090929E-3</v>
      </c>
      <c r="AL51" s="4">
        <f t="shared" si="17"/>
        <v>-1.1608573108664314E-2</v>
      </c>
      <c r="AM51" s="4">
        <f t="shared" si="17"/>
        <v>-1.2881082172420748E-2</v>
      </c>
      <c r="AN51" s="4">
        <f t="shared" si="17"/>
        <v>-1.5150146079937287E-2</v>
      </c>
      <c r="AO51" s="4">
        <f t="shared" si="17"/>
        <v>-1.8127492030498998E-2</v>
      </c>
      <c r="AP51" s="5">
        <f t="shared" si="17"/>
        <v>-1.8502422698436466E-2</v>
      </c>
    </row>
    <row r="52" spans="1:48" x14ac:dyDescent="0.25">
      <c r="A52" t="s">
        <v>19</v>
      </c>
      <c r="B52" s="4">
        <f>(B44-B46)/B46</f>
        <v>0</v>
      </c>
      <c r="C52" s="4">
        <f t="shared" ref="C52:AP52" si="18">(C44-C46)/C46</f>
        <v>0</v>
      </c>
      <c r="D52" s="4">
        <f t="shared" si="18"/>
        <v>0</v>
      </c>
      <c r="E52" s="4">
        <f t="shared" si="18"/>
        <v>0</v>
      </c>
      <c r="F52" s="4">
        <f t="shared" si="18"/>
        <v>0</v>
      </c>
      <c r="G52" s="4">
        <f t="shared" si="18"/>
        <v>0</v>
      </c>
      <c r="H52" s="4">
        <f t="shared" si="18"/>
        <v>0</v>
      </c>
      <c r="I52" s="4">
        <f t="shared" si="18"/>
        <v>0</v>
      </c>
      <c r="J52" s="4">
        <f t="shared" si="18"/>
        <v>0</v>
      </c>
      <c r="K52" s="4">
        <f t="shared" si="18"/>
        <v>0</v>
      </c>
      <c r="L52" s="4">
        <f t="shared" si="18"/>
        <v>0</v>
      </c>
      <c r="M52" s="4">
        <f t="shared" si="18"/>
        <v>0</v>
      </c>
      <c r="N52" s="4">
        <f t="shared" si="18"/>
        <v>0</v>
      </c>
      <c r="O52" s="4">
        <f t="shared" si="18"/>
        <v>0</v>
      </c>
      <c r="P52" s="4">
        <f t="shared" si="18"/>
        <v>0</v>
      </c>
      <c r="Q52" s="4">
        <f t="shared" si="18"/>
        <v>-2.62084726750435E-4</v>
      </c>
      <c r="R52" s="4">
        <f t="shared" si="18"/>
        <v>-9.4524907313113223E-5</v>
      </c>
      <c r="S52" s="4">
        <f t="shared" si="18"/>
        <v>2.0986358866745961E-4</v>
      </c>
      <c r="T52" s="4">
        <f t="shared" si="18"/>
        <v>5.3518584590846272E-4</v>
      </c>
      <c r="U52" s="4">
        <f t="shared" si="18"/>
        <v>8.1796159775165728E-4</v>
      </c>
      <c r="V52" s="4">
        <f t="shared" si="18"/>
        <v>1.0848475997747283E-3</v>
      </c>
      <c r="W52" s="4">
        <f t="shared" si="18"/>
        <v>-7.2363388260582935E-4</v>
      </c>
      <c r="X52" s="4">
        <f t="shared" si="18"/>
        <v>-1.1569172287700625E-3</v>
      </c>
      <c r="Y52" s="4">
        <f t="shared" si="18"/>
        <v>1.8607728409873365E-4</v>
      </c>
      <c r="Z52" s="4">
        <f t="shared" si="18"/>
        <v>2.519177756899344E-3</v>
      </c>
      <c r="AA52" s="4">
        <f t="shared" si="18"/>
        <v>4.8265925697231369E-3</v>
      </c>
      <c r="AB52" s="4">
        <f t="shared" si="18"/>
        <v>6.5888883178290862E-3</v>
      </c>
      <c r="AC52" s="4">
        <f t="shared" si="18"/>
        <v>7.8196165931446234E-3</v>
      </c>
      <c r="AD52" s="4">
        <f t="shared" si="18"/>
        <v>9.0212366441816804E-3</v>
      </c>
      <c r="AE52" s="4">
        <f t="shared" si="18"/>
        <v>1.0187086820137158E-2</v>
      </c>
      <c r="AF52" s="4">
        <f t="shared" si="18"/>
        <v>1.1399523237097779E-2</v>
      </c>
      <c r="AG52" s="4">
        <f t="shared" si="18"/>
        <v>1.2652696193012127E-2</v>
      </c>
      <c r="AH52" s="4">
        <f t="shared" si="18"/>
        <v>1.3860224191655585E-2</v>
      </c>
      <c r="AI52" s="4">
        <f t="shared" si="18"/>
        <v>1.5052157946772709E-2</v>
      </c>
      <c r="AJ52" s="4">
        <f t="shared" si="18"/>
        <v>1.5509068948367346E-2</v>
      </c>
      <c r="AK52" s="4">
        <f t="shared" si="18"/>
        <v>1.5189232948795758E-2</v>
      </c>
      <c r="AL52" s="4">
        <f t="shared" si="18"/>
        <v>1.501510635277895E-2</v>
      </c>
      <c r="AM52" s="4">
        <f t="shared" si="18"/>
        <v>1.5091863517060274E-2</v>
      </c>
      <c r="AN52" s="4">
        <f t="shared" si="18"/>
        <v>1.4367037137435664E-2</v>
      </c>
      <c r="AO52" s="4">
        <f t="shared" si="18"/>
        <v>1.377049835613417E-2</v>
      </c>
      <c r="AP52" s="5">
        <f t="shared" si="18"/>
        <v>1.3696987861531434E-2</v>
      </c>
    </row>
    <row r="53" spans="1:48" x14ac:dyDescent="0.25">
      <c r="A53" t="s">
        <v>20</v>
      </c>
      <c r="B53" s="4">
        <f>(B45-B46)/B46</f>
        <v>0</v>
      </c>
      <c r="C53" s="4">
        <f t="shared" ref="C53:AP53" si="19">(C45-C46)/C46</f>
        <v>0</v>
      </c>
      <c r="D53" s="4">
        <f t="shared" si="19"/>
        <v>0</v>
      </c>
      <c r="E53" s="4">
        <f t="shared" si="19"/>
        <v>0</v>
      </c>
      <c r="F53" s="4">
        <f t="shared" si="19"/>
        <v>0</v>
      </c>
      <c r="G53" s="4">
        <f t="shared" si="19"/>
        <v>0</v>
      </c>
      <c r="H53" s="4">
        <f t="shared" si="19"/>
        <v>0</v>
      </c>
      <c r="I53" s="4">
        <f t="shared" si="19"/>
        <v>0</v>
      </c>
      <c r="J53" s="4">
        <f t="shared" si="19"/>
        <v>0</v>
      </c>
      <c r="K53" s="4">
        <f t="shared" si="19"/>
        <v>0</v>
      </c>
      <c r="L53" s="4">
        <f t="shared" si="19"/>
        <v>0</v>
      </c>
      <c r="M53" s="4">
        <f t="shared" si="19"/>
        <v>0</v>
      </c>
      <c r="N53" s="4">
        <f t="shared" si="19"/>
        <v>0</v>
      </c>
      <c r="O53" s="4">
        <f t="shared" si="19"/>
        <v>0</v>
      </c>
      <c r="P53" s="4">
        <f t="shared" si="19"/>
        <v>0</v>
      </c>
      <c r="Q53" s="4">
        <f t="shared" si="19"/>
        <v>0</v>
      </c>
      <c r="R53" s="4">
        <f t="shared" si="19"/>
        <v>0</v>
      </c>
      <c r="S53" s="4">
        <f t="shared" si="19"/>
        <v>0</v>
      </c>
      <c r="T53" s="4">
        <f t="shared" si="19"/>
        <v>0</v>
      </c>
      <c r="U53" s="4">
        <f t="shared" si="19"/>
        <v>0</v>
      </c>
      <c r="V53" s="4">
        <f t="shared" si="19"/>
        <v>1.8776208457645986E-4</v>
      </c>
      <c r="W53" s="4">
        <f t="shared" si="19"/>
        <v>-2.3983294394938582E-3</v>
      </c>
      <c r="X53" s="4">
        <f t="shared" si="19"/>
        <v>-8.1087502195044091E-3</v>
      </c>
      <c r="Y53" s="4">
        <f t="shared" si="19"/>
        <v>-1.4193561725970208E-2</v>
      </c>
      <c r="Z53" s="4">
        <f t="shared" si="19"/>
        <v>-1.8408581723571876E-2</v>
      </c>
      <c r="AA53" s="4">
        <f t="shared" si="19"/>
        <v>-2.2064423175877344E-2</v>
      </c>
      <c r="AB53" s="4">
        <f t="shared" si="19"/>
        <v>-2.5851878501310589E-2</v>
      </c>
      <c r="AC53" s="4">
        <f t="shared" si="19"/>
        <v>-2.2609336458450553E-2</v>
      </c>
      <c r="AD53" s="4">
        <f t="shared" si="19"/>
        <v>-2.0522292863630293E-2</v>
      </c>
      <c r="AE53" s="4">
        <f t="shared" si="19"/>
        <v>-1.9331964156167874E-2</v>
      </c>
      <c r="AF53" s="4">
        <f t="shared" si="19"/>
        <v>-1.2693302907438751E-2</v>
      </c>
      <c r="AG53" s="4">
        <f t="shared" si="19"/>
        <v>-7.1647797719465852E-3</v>
      </c>
      <c r="AH53" s="4">
        <f t="shared" si="19"/>
        <v>-1.6794140261421986E-3</v>
      </c>
      <c r="AI53" s="4">
        <f t="shared" si="19"/>
        <v>5.27632614354024E-3</v>
      </c>
      <c r="AJ53" s="4">
        <f t="shared" si="19"/>
        <v>1.2372745450300867E-2</v>
      </c>
      <c r="AK53" s="4">
        <f t="shared" si="19"/>
        <v>1.6879174256223466E-2</v>
      </c>
      <c r="AL53" s="4">
        <f t="shared" si="19"/>
        <v>2.0935985562787737E-2</v>
      </c>
      <c r="AM53" s="4">
        <f t="shared" si="19"/>
        <v>2.1552594387239922E-2</v>
      </c>
      <c r="AN53" s="4">
        <f t="shared" si="19"/>
        <v>2.1013423290463254E-2</v>
      </c>
      <c r="AO53" s="4">
        <f t="shared" si="19"/>
        <v>1.9806333629795388E-2</v>
      </c>
      <c r="AP53" s="5">
        <f t="shared" si="19"/>
        <v>1.762325790499036E-2</v>
      </c>
    </row>
    <row r="54" spans="1:48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5"/>
    </row>
    <row r="55" spans="1:48" x14ac:dyDescent="0.25">
      <c r="A55" t="s">
        <v>24</v>
      </c>
      <c r="B55">
        <v>10348.70117</v>
      </c>
      <c r="C55">
        <v>12556.54492</v>
      </c>
      <c r="D55">
        <v>15996.96875</v>
      </c>
      <c r="E55">
        <v>15874.48828</v>
      </c>
      <c r="F55">
        <v>15257.339840000001</v>
      </c>
      <c r="G55">
        <v>15282.177729999999</v>
      </c>
      <c r="H55">
        <v>15135.29492</v>
      </c>
      <c r="I55">
        <v>15596.20703</v>
      </c>
      <c r="J55">
        <v>18403.644530000001</v>
      </c>
      <c r="K55">
        <v>23681.980469999999</v>
      </c>
      <c r="L55">
        <v>25619.230469999999</v>
      </c>
      <c r="M55">
        <v>25822.148440000001</v>
      </c>
      <c r="N55">
        <v>25260.640630000002</v>
      </c>
      <c r="O55">
        <v>24304.46875</v>
      </c>
      <c r="P55">
        <v>22488.01367</v>
      </c>
      <c r="Q55">
        <v>22190.978520000001</v>
      </c>
      <c r="R55">
        <v>22648.652340000001</v>
      </c>
      <c r="S55">
        <v>23151.996090000001</v>
      </c>
      <c r="T55">
        <v>23681.666020000001</v>
      </c>
      <c r="U55">
        <v>24266.587889999999</v>
      </c>
      <c r="V55">
        <v>24972.554690000001</v>
      </c>
      <c r="W55">
        <v>25653.730469999999</v>
      </c>
      <c r="X55">
        <v>26363.28125</v>
      </c>
      <c r="Y55">
        <v>26822.835940000001</v>
      </c>
      <c r="Z55">
        <v>26929.667969999999</v>
      </c>
      <c r="AA55">
        <v>26869.5</v>
      </c>
      <c r="AB55">
        <v>26483.679690000001</v>
      </c>
      <c r="AC55">
        <v>26086.425780000001</v>
      </c>
      <c r="AD55">
        <v>25378.429690000001</v>
      </c>
      <c r="AE55">
        <v>24616.439450000002</v>
      </c>
      <c r="AF55">
        <v>24068.753909999999</v>
      </c>
      <c r="AG55">
        <v>22919.759770000001</v>
      </c>
      <c r="AH55">
        <v>22256.408200000002</v>
      </c>
      <c r="AI55">
        <v>22778.474610000001</v>
      </c>
      <c r="AJ55">
        <v>23306.240229999999</v>
      </c>
      <c r="AK55">
        <v>23839.146479999999</v>
      </c>
      <c r="AL55">
        <v>24377.0625</v>
      </c>
      <c r="AM55">
        <v>24920.035159999999</v>
      </c>
      <c r="AN55">
        <v>25468.921880000002</v>
      </c>
      <c r="AO55">
        <v>26024.148440000001</v>
      </c>
      <c r="AP55">
        <v>26584.125</v>
      </c>
      <c r="AT55" s="5"/>
      <c r="AU55" s="5"/>
      <c r="AV55" s="5"/>
    </row>
    <row r="56" spans="1:48" x14ac:dyDescent="0.25">
      <c r="A56" t="s">
        <v>8</v>
      </c>
      <c r="B56">
        <v>10348.70117</v>
      </c>
      <c r="C56">
        <v>12556.54492</v>
      </c>
      <c r="D56">
        <v>15996.96875</v>
      </c>
      <c r="E56">
        <v>15874.48828</v>
      </c>
      <c r="F56">
        <v>15257.339840000001</v>
      </c>
      <c r="G56">
        <v>15282.177729999999</v>
      </c>
      <c r="H56">
        <v>15135.29492</v>
      </c>
      <c r="I56">
        <v>15596.20703</v>
      </c>
      <c r="J56">
        <v>18403.644530000001</v>
      </c>
      <c r="K56">
        <v>23681.980469999999</v>
      </c>
      <c r="L56">
        <v>25619.230469999999</v>
      </c>
      <c r="M56">
        <v>25822.148440000001</v>
      </c>
      <c r="N56">
        <v>25260.640630000002</v>
      </c>
      <c r="O56">
        <v>24304.46875</v>
      </c>
      <c r="P56">
        <v>22488.01367</v>
      </c>
      <c r="Q56">
        <v>22190.978520000001</v>
      </c>
      <c r="R56">
        <v>22648.652340000001</v>
      </c>
      <c r="S56">
        <v>23151.996090000001</v>
      </c>
      <c r="T56">
        <v>23681.666020000001</v>
      </c>
      <c r="U56">
        <v>24266.587889999999</v>
      </c>
      <c r="V56">
        <v>24972.554690000001</v>
      </c>
      <c r="W56">
        <v>25653.730469999999</v>
      </c>
      <c r="X56">
        <v>26363.28125</v>
      </c>
      <c r="Y56">
        <v>26822.835940000001</v>
      </c>
      <c r="Z56">
        <v>26929.667969999999</v>
      </c>
      <c r="AA56">
        <v>26869.5</v>
      </c>
      <c r="AB56">
        <v>26483.679690000001</v>
      </c>
      <c r="AC56">
        <v>26086.425780000001</v>
      </c>
      <c r="AD56">
        <v>25378.429690000001</v>
      </c>
      <c r="AE56">
        <v>24616.439450000002</v>
      </c>
      <c r="AF56">
        <v>24068.753909999999</v>
      </c>
      <c r="AG56">
        <v>22919.759770000001</v>
      </c>
      <c r="AH56">
        <v>22256.408200000002</v>
      </c>
      <c r="AI56">
        <v>22778.474610000001</v>
      </c>
      <c r="AJ56">
        <v>23306.240229999999</v>
      </c>
      <c r="AK56">
        <v>23839.146479999999</v>
      </c>
      <c r="AL56">
        <v>24377.0625</v>
      </c>
      <c r="AM56">
        <v>24920.035159999999</v>
      </c>
      <c r="AN56">
        <v>25468.921880000002</v>
      </c>
      <c r="AO56">
        <v>26024.148440000001</v>
      </c>
      <c r="AP56">
        <v>26584.125</v>
      </c>
      <c r="AR56">
        <f>AP56-V56</f>
        <v>1611.5703099999992</v>
      </c>
      <c r="AS56" s="4">
        <f>(AP56-V56)/V56</f>
        <v>6.4533658250244444E-2</v>
      </c>
      <c r="AT56" s="5">
        <f>(AR56-AR59)/AR59</f>
        <v>-0.88872793214022083</v>
      </c>
      <c r="AU56" s="5">
        <f>(AR56-AR57)/AR57</f>
        <v>-0.8615977574102136</v>
      </c>
      <c r="AV56" s="5">
        <f>(AR56-AR58)/AR58</f>
        <v>0.29785045799075949</v>
      </c>
    </row>
    <row r="57" spans="1:48" x14ac:dyDescent="0.25">
      <c r="A57" t="s">
        <v>9</v>
      </c>
      <c r="B57">
        <v>10348.70117</v>
      </c>
      <c r="C57">
        <v>12556.54492</v>
      </c>
      <c r="D57">
        <v>15996.96875</v>
      </c>
      <c r="E57">
        <v>15874.48828</v>
      </c>
      <c r="F57">
        <v>15257.339840000001</v>
      </c>
      <c r="G57">
        <v>15282.177729999999</v>
      </c>
      <c r="H57">
        <v>15135.29492</v>
      </c>
      <c r="I57">
        <v>15596.20703</v>
      </c>
      <c r="J57">
        <v>18403.644530000001</v>
      </c>
      <c r="K57">
        <v>23681.980469999999</v>
      </c>
      <c r="L57">
        <v>25619.230469999999</v>
      </c>
      <c r="M57">
        <v>25822.148440000001</v>
      </c>
      <c r="N57">
        <v>25260.640630000002</v>
      </c>
      <c r="O57">
        <v>24304.46875</v>
      </c>
      <c r="P57">
        <v>22488.01367</v>
      </c>
      <c r="Q57">
        <v>22190.978520000001</v>
      </c>
      <c r="R57">
        <v>22648.652340000001</v>
      </c>
      <c r="S57">
        <v>23151.996090000001</v>
      </c>
      <c r="T57">
        <v>23681.666020000001</v>
      </c>
      <c r="U57">
        <v>24266.587889999999</v>
      </c>
      <c r="V57">
        <v>24972.519530000001</v>
      </c>
      <c r="W57">
        <v>25653.578130000002</v>
      </c>
      <c r="X57">
        <v>26393.367190000001</v>
      </c>
      <c r="Y57">
        <v>27007.148440000001</v>
      </c>
      <c r="Z57">
        <v>27479.113280000001</v>
      </c>
      <c r="AA57">
        <v>28018.671880000002</v>
      </c>
      <c r="AB57">
        <v>28479.027340000001</v>
      </c>
      <c r="AC57">
        <v>29132.992190000001</v>
      </c>
      <c r="AD57">
        <v>29635.976559999999</v>
      </c>
      <c r="AE57">
        <v>30159.59375</v>
      </c>
      <c r="AF57">
        <v>30915.101559999999</v>
      </c>
      <c r="AG57">
        <v>31371.25</v>
      </c>
      <c r="AH57">
        <v>31875.179690000001</v>
      </c>
      <c r="AI57">
        <v>32493.714840000001</v>
      </c>
      <c r="AJ57">
        <v>33019.832029999998</v>
      </c>
      <c r="AK57">
        <v>33484.078130000002</v>
      </c>
      <c r="AL57">
        <v>34142.933590000001</v>
      </c>
      <c r="AM57">
        <v>34816.035159999999</v>
      </c>
      <c r="AN57">
        <v>35489.347659999999</v>
      </c>
      <c r="AO57">
        <v>36056.226560000003</v>
      </c>
      <c r="AP57">
        <v>36616.625</v>
      </c>
      <c r="AR57">
        <f>AP57-V57</f>
        <v>11644.105469999999</v>
      </c>
      <c r="AS57" s="4">
        <f>(AP57-V57)/V57</f>
        <v>0.46627675897947324</v>
      </c>
      <c r="AT57" s="5">
        <f>(AR57-AR59)/AR59</f>
        <v>-0.19602409774832222</v>
      </c>
    </row>
    <row r="58" spans="1:48" x14ac:dyDescent="0.25">
      <c r="A58" t="s">
        <v>10</v>
      </c>
      <c r="B58">
        <v>10348.70117</v>
      </c>
      <c r="C58">
        <v>12556.54492</v>
      </c>
      <c r="D58">
        <v>15996.96875</v>
      </c>
      <c r="E58">
        <v>15874.48828</v>
      </c>
      <c r="F58">
        <v>15257.339840000001</v>
      </c>
      <c r="G58">
        <v>15282.177729999999</v>
      </c>
      <c r="H58">
        <v>15135.29492</v>
      </c>
      <c r="I58">
        <v>15596.20703</v>
      </c>
      <c r="J58">
        <v>18403.644530000001</v>
      </c>
      <c r="K58">
        <v>23681.980469999999</v>
      </c>
      <c r="L58">
        <v>25619.230469999999</v>
      </c>
      <c r="M58">
        <v>25822.148440000001</v>
      </c>
      <c r="N58">
        <v>25260.640630000002</v>
      </c>
      <c r="O58">
        <v>24304.46875</v>
      </c>
      <c r="P58">
        <v>22488.01367</v>
      </c>
      <c r="Q58">
        <v>22190.978520000001</v>
      </c>
      <c r="R58">
        <v>22648.71875</v>
      </c>
      <c r="S58">
        <v>23152.099610000001</v>
      </c>
      <c r="T58">
        <v>23681.738280000001</v>
      </c>
      <c r="U58">
        <v>24266.677729999999</v>
      </c>
      <c r="V58">
        <v>24972.554690000001</v>
      </c>
      <c r="W58">
        <v>25654.375</v>
      </c>
      <c r="X58">
        <v>26387.765630000002</v>
      </c>
      <c r="Y58">
        <v>26928.996090000001</v>
      </c>
      <c r="Z58">
        <v>27167.433590000001</v>
      </c>
      <c r="AA58">
        <v>27258.8125</v>
      </c>
      <c r="AB58">
        <v>27042.234380000002</v>
      </c>
      <c r="AC58">
        <v>26829.695309999999</v>
      </c>
      <c r="AD58">
        <v>26338.0625</v>
      </c>
      <c r="AE58">
        <v>25823.894530000001</v>
      </c>
      <c r="AF58">
        <v>25543.234380000002</v>
      </c>
      <c r="AG58">
        <v>24760.558590000001</v>
      </c>
      <c r="AH58">
        <v>23854.193360000001</v>
      </c>
      <c r="AI58">
        <v>22898.210940000001</v>
      </c>
      <c r="AJ58">
        <v>23227.833979999999</v>
      </c>
      <c r="AK58">
        <v>23736.775389999999</v>
      </c>
      <c r="AL58">
        <v>24238.318360000001</v>
      </c>
      <c r="AM58">
        <v>24734.464840000001</v>
      </c>
      <c r="AN58">
        <v>25229.171880000002</v>
      </c>
      <c r="AO58">
        <v>25722.765630000002</v>
      </c>
      <c r="AP58">
        <v>26214.277340000001</v>
      </c>
      <c r="AR58">
        <f>AP58-V58</f>
        <v>1241.7226499999997</v>
      </c>
      <c r="AS58" s="4">
        <f>(AP58-V58)/V58</f>
        <v>4.9723493067260538E-2</v>
      </c>
      <c r="AT58" s="5">
        <f>(AR58-AR59)/AR59</f>
        <v>-0.91426433825662567</v>
      </c>
    </row>
    <row r="59" spans="1:48" x14ac:dyDescent="0.25">
      <c r="A59" t="s">
        <v>11</v>
      </c>
      <c r="B59">
        <v>10348.70117</v>
      </c>
      <c r="C59">
        <v>12556.54492</v>
      </c>
      <c r="D59">
        <v>15996.96875</v>
      </c>
      <c r="E59">
        <v>15874.48828</v>
      </c>
      <c r="F59">
        <v>15257.339840000001</v>
      </c>
      <c r="G59">
        <v>15282.177729999999</v>
      </c>
      <c r="H59">
        <v>15135.29492</v>
      </c>
      <c r="I59">
        <v>15596.20703</v>
      </c>
      <c r="J59">
        <v>18403.644530000001</v>
      </c>
      <c r="K59">
        <v>23681.980469999999</v>
      </c>
      <c r="L59">
        <v>25619.230469999999</v>
      </c>
      <c r="M59">
        <v>25822.148440000001</v>
      </c>
      <c r="N59">
        <v>25260.640630000002</v>
      </c>
      <c r="O59">
        <v>24304.46875</v>
      </c>
      <c r="P59">
        <v>22488.01367</v>
      </c>
      <c r="Q59">
        <v>22190.978520000001</v>
      </c>
      <c r="R59">
        <v>22648.71875</v>
      </c>
      <c r="S59">
        <v>23152.099610000001</v>
      </c>
      <c r="T59">
        <v>23681.738280000001</v>
      </c>
      <c r="U59">
        <v>24266.677729999999</v>
      </c>
      <c r="V59">
        <v>24972.484380000002</v>
      </c>
      <c r="W59">
        <v>25654.28125</v>
      </c>
      <c r="X59">
        <v>26417.707030000001</v>
      </c>
      <c r="Y59">
        <v>27111.613280000001</v>
      </c>
      <c r="Z59">
        <v>27707.867190000001</v>
      </c>
      <c r="AA59">
        <v>28381.777340000001</v>
      </c>
      <c r="AB59">
        <v>28970.769530000001</v>
      </c>
      <c r="AC59">
        <v>29742.761719999999</v>
      </c>
      <c r="AD59">
        <v>30369.804690000001</v>
      </c>
      <c r="AE59">
        <v>31025</v>
      </c>
      <c r="AF59">
        <v>31911.929690000001</v>
      </c>
      <c r="AG59">
        <v>32518.570309999999</v>
      </c>
      <c r="AH59">
        <v>33177.113279999998</v>
      </c>
      <c r="AI59">
        <v>33951.414060000003</v>
      </c>
      <c r="AJ59">
        <v>34647.800779999998</v>
      </c>
      <c r="AK59">
        <v>35298.023439999997</v>
      </c>
      <c r="AL59">
        <v>36141.824220000002</v>
      </c>
      <c r="AM59">
        <v>37009.476560000003</v>
      </c>
      <c r="AN59">
        <v>37885.871090000001</v>
      </c>
      <c r="AO59">
        <v>38671.277340000001</v>
      </c>
      <c r="AP59">
        <v>39455.636720000002</v>
      </c>
      <c r="AR59">
        <f>AP59-V59</f>
        <v>14483.152340000001</v>
      </c>
      <c r="AS59" s="4">
        <f>(AP59-V59)/V59</f>
        <v>0.57996441682026989</v>
      </c>
    </row>
    <row r="60" spans="1:48" x14ac:dyDescent="0.25">
      <c r="A60" t="s">
        <v>12</v>
      </c>
      <c r="B60" t="s">
        <v>15</v>
      </c>
    </row>
    <row r="61" spans="1:48" x14ac:dyDescent="0.25">
      <c r="A61" t="s">
        <v>13</v>
      </c>
      <c r="B61" t="s">
        <v>15</v>
      </c>
    </row>
    <row r="62" spans="1:48" x14ac:dyDescent="0.25">
      <c r="A62" t="s">
        <v>16</v>
      </c>
      <c r="B62" s="4">
        <f>(B56-B57)/B57</f>
        <v>0</v>
      </c>
      <c r="C62" s="4">
        <f t="shared" ref="C62:AP62" si="20">(C56-C57)/C57</f>
        <v>0</v>
      </c>
      <c r="D62" s="4">
        <f t="shared" si="20"/>
        <v>0</v>
      </c>
      <c r="E62" s="4">
        <f t="shared" si="20"/>
        <v>0</v>
      </c>
      <c r="F62" s="4">
        <f t="shared" si="20"/>
        <v>0</v>
      </c>
      <c r="G62" s="4">
        <f t="shared" si="20"/>
        <v>0</v>
      </c>
      <c r="H62" s="4">
        <f t="shared" si="20"/>
        <v>0</v>
      </c>
      <c r="I62" s="4">
        <f t="shared" si="20"/>
        <v>0</v>
      </c>
      <c r="J62" s="4">
        <f t="shared" si="20"/>
        <v>0</v>
      </c>
      <c r="K62" s="4">
        <f t="shared" si="20"/>
        <v>0</v>
      </c>
      <c r="L62" s="4">
        <f t="shared" si="20"/>
        <v>0</v>
      </c>
      <c r="M62" s="4">
        <f t="shared" si="20"/>
        <v>0</v>
      </c>
      <c r="N62" s="4">
        <f t="shared" si="20"/>
        <v>0</v>
      </c>
      <c r="O62" s="4">
        <f t="shared" si="20"/>
        <v>0</v>
      </c>
      <c r="P62" s="4">
        <f t="shared" si="20"/>
        <v>0</v>
      </c>
      <c r="Q62" s="4">
        <f t="shared" si="20"/>
        <v>0</v>
      </c>
      <c r="R62" s="4">
        <f t="shared" si="20"/>
        <v>0</v>
      </c>
      <c r="S62" s="4">
        <f t="shared" si="20"/>
        <v>0</v>
      </c>
      <c r="T62" s="4">
        <f t="shared" si="20"/>
        <v>0</v>
      </c>
      <c r="U62" s="4">
        <f t="shared" si="20"/>
        <v>0</v>
      </c>
      <c r="V62" s="4">
        <f t="shared" si="20"/>
        <v>1.4079476424960682E-6</v>
      </c>
      <c r="W62" s="4">
        <f t="shared" si="20"/>
        <v>5.9383528966183823E-6</v>
      </c>
      <c r="X62" s="4">
        <f t="shared" si="20"/>
        <v>-1.1399053324048741E-3</v>
      </c>
      <c r="Y62" s="4">
        <f t="shared" si="20"/>
        <v>-6.8245820327708763E-3</v>
      </c>
      <c r="Z62" s="4">
        <f t="shared" si="20"/>
        <v>-1.9995016010938865E-2</v>
      </c>
      <c r="AA62" s="4">
        <f t="shared" si="20"/>
        <v>-4.101450221915378E-2</v>
      </c>
      <c r="AB62" s="4">
        <f t="shared" si="20"/>
        <v>-7.0063756959755766E-2</v>
      </c>
      <c r="AC62" s="4">
        <f t="shared" si="20"/>
        <v>-0.10457444227255668</v>
      </c>
      <c r="AD62" s="4">
        <f t="shared" si="20"/>
        <v>-0.14366143330489928</v>
      </c>
      <c r="AE62" s="4">
        <f t="shared" si="20"/>
        <v>-0.18379406387063812</v>
      </c>
      <c r="AF62" s="4">
        <f t="shared" si="20"/>
        <v>-0.22145641788407569</v>
      </c>
      <c r="AG62" s="4">
        <f t="shared" si="20"/>
        <v>-0.26940240602462445</v>
      </c>
      <c r="AH62" s="4">
        <f t="shared" si="20"/>
        <v>-0.30176367893598527</v>
      </c>
      <c r="AI62" s="4">
        <f t="shared" si="20"/>
        <v>-0.29898828982275882</v>
      </c>
      <c r="AJ62" s="4">
        <f t="shared" si="20"/>
        <v>-0.29417447645326494</v>
      </c>
      <c r="AK62" s="4">
        <f t="shared" si="20"/>
        <v>-0.28804530955142654</v>
      </c>
      <c r="AL62" s="4">
        <f t="shared" si="20"/>
        <v>-0.28602905676682366</v>
      </c>
      <c r="AM62" s="4">
        <f t="shared" si="20"/>
        <v>-0.28423684530768956</v>
      </c>
      <c r="AN62" s="4">
        <f t="shared" si="20"/>
        <v>-0.28235023861241632</v>
      </c>
      <c r="AO62" s="4">
        <f t="shared" si="20"/>
        <v>-0.27823427677064166</v>
      </c>
      <c r="AP62" s="5">
        <f t="shared" si="20"/>
        <v>-0.27398756712285743</v>
      </c>
    </row>
    <row r="63" spans="1:48" x14ac:dyDescent="0.25">
      <c r="A63" t="s">
        <v>17</v>
      </c>
      <c r="B63" s="4">
        <f>(B56-B58)/B58</f>
        <v>0</v>
      </c>
      <c r="C63" s="4">
        <f t="shared" ref="C63:AP63" si="21">(C56-C58)/C58</f>
        <v>0</v>
      </c>
      <c r="D63" s="4">
        <f t="shared" si="21"/>
        <v>0</v>
      </c>
      <c r="E63" s="4">
        <f t="shared" si="21"/>
        <v>0</v>
      </c>
      <c r="F63" s="4">
        <f t="shared" si="21"/>
        <v>0</v>
      </c>
      <c r="G63" s="4">
        <f t="shared" si="21"/>
        <v>0</v>
      </c>
      <c r="H63" s="4">
        <f t="shared" si="21"/>
        <v>0</v>
      </c>
      <c r="I63" s="4">
        <f t="shared" si="21"/>
        <v>0</v>
      </c>
      <c r="J63" s="4">
        <f t="shared" si="21"/>
        <v>0</v>
      </c>
      <c r="K63" s="4">
        <f t="shared" si="21"/>
        <v>0</v>
      </c>
      <c r="L63" s="4">
        <f t="shared" si="21"/>
        <v>0</v>
      </c>
      <c r="M63" s="4">
        <f t="shared" si="21"/>
        <v>0</v>
      </c>
      <c r="N63" s="4">
        <f t="shared" si="21"/>
        <v>0</v>
      </c>
      <c r="O63" s="4">
        <f t="shared" si="21"/>
        <v>0</v>
      </c>
      <c r="P63" s="4">
        <f t="shared" si="21"/>
        <v>0</v>
      </c>
      <c r="Q63" s="4">
        <f t="shared" si="21"/>
        <v>0</v>
      </c>
      <c r="R63" s="4">
        <f t="shared" si="21"/>
        <v>-2.9321746952882498E-6</v>
      </c>
      <c r="S63" s="4">
        <f t="shared" si="21"/>
        <v>-4.4713007348957062E-6</v>
      </c>
      <c r="T63" s="4">
        <f t="shared" si="21"/>
        <v>-3.051296283510157E-6</v>
      </c>
      <c r="U63" s="4">
        <f t="shared" si="21"/>
        <v>-3.7021961143648272E-6</v>
      </c>
      <c r="V63" s="4">
        <f t="shared" si="21"/>
        <v>0</v>
      </c>
      <c r="W63" s="4">
        <f t="shared" si="21"/>
        <v>-2.5123590030994549E-5</v>
      </c>
      <c r="X63" s="4">
        <f t="shared" si="21"/>
        <v>-9.2786863212721699E-4</v>
      </c>
      <c r="Y63" s="4">
        <f t="shared" si="21"/>
        <v>-3.9422245688327737E-3</v>
      </c>
      <c r="Z63" s="4">
        <f t="shared" si="21"/>
        <v>-8.7518616439176845E-3</v>
      </c>
      <c r="AA63" s="4">
        <f t="shared" si="21"/>
        <v>-1.4282078502135778E-2</v>
      </c>
      <c r="AB63" s="4">
        <f t="shared" si="21"/>
        <v>-2.0654901593971053E-2</v>
      </c>
      <c r="AC63" s="4">
        <f t="shared" si="21"/>
        <v>-2.7703241554255197E-2</v>
      </c>
      <c r="AD63" s="4">
        <f t="shared" si="21"/>
        <v>-3.6435208930041804E-2</v>
      </c>
      <c r="AE63" s="4">
        <f t="shared" si="21"/>
        <v>-4.6757280494515698E-2</v>
      </c>
      <c r="AF63" s="4">
        <f t="shared" si="21"/>
        <v>-5.7724892942864744E-2</v>
      </c>
      <c r="AG63" s="4">
        <f t="shared" si="21"/>
        <v>-7.4343994030225138E-2</v>
      </c>
      <c r="AH63" s="4">
        <f t="shared" si="21"/>
        <v>-6.6981311666537077E-2</v>
      </c>
      <c r="AI63" s="4">
        <f t="shared" si="21"/>
        <v>-5.2290692191518315E-3</v>
      </c>
      <c r="AJ63" s="4">
        <f t="shared" si="21"/>
        <v>3.3755299812935893E-3</v>
      </c>
      <c r="AK63" s="4">
        <f t="shared" si="21"/>
        <v>4.312763141497652E-3</v>
      </c>
      <c r="AL63" s="4">
        <f t="shared" si="21"/>
        <v>5.72416526341883E-3</v>
      </c>
      <c r="AM63" s="4">
        <f t="shared" si="21"/>
        <v>7.5024999004586869E-3</v>
      </c>
      <c r="AN63" s="4">
        <f t="shared" si="21"/>
        <v>9.5028882097417458E-3</v>
      </c>
      <c r="AO63" s="4">
        <f t="shared" si="21"/>
        <v>1.1716578782201467E-2</v>
      </c>
      <c r="AP63" s="5">
        <f t="shared" si="21"/>
        <v>1.4108634588818288E-2</v>
      </c>
    </row>
    <row r="64" spans="1:48" x14ac:dyDescent="0.25">
      <c r="A64" t="s">
        <v>18</v>
      </c>
      <c r="B64" s="4">
        <f>(B56-B59)/B59</f>
        <v>0</v>
      </c>
      <c r="C64" s="4">
        <f t="shared" ref="C64:AP64" si="22">(C56-C59)/C59</f>
        <v>0</v>
      </c>
      <c r="D64" s="4">
        <f t="shared" si="22"/>
        <v>0</v>
      </c>
      <c r="E64" s="4">
        <f t="shared" si="22"/>
        <v>0</v>
      </c>
      <c r="F64" s="4">
        <f t="shared" si="22"/>
        <v>0</v>
      </c>
      <c r="G64" s="4">
        <f t="shared" si="22"/>
        <v>0</v>
      </c>
      <c r="H64" s="4">
        <f t="shared" si="22"/>
        <v>0</v>
      </c>
      <c r="I64" s="4">
        <f t="shared" si="22"/>
        <v>0</v>
      </c>
      <c r="J64" s="4">
        <f t="shared" si="22"/>
        <v>0</v>
      </c>
      <c r="K64" s="4">
        <f t="shared" si="22"/>
        <v>0</v>
      </c>
      <c r="L64" s="4">
        <f t="shared" si="22"/>
        <v>0</v>
      </c>
      <c r="M64" s="4">
        <f t="shared" si="22"/>
        <v>0</v>
      </c>
      <c r="N64" s="4">
        <f t="shared" si="22"/>
        <v>0</v>
      </c>
      <c r="O64" s="4">
        <f t="shared" si="22"/>
        <v>0</v>
      </c>
      <c r="P64" s="4">
        <f t="shared" si="22"/>
        <v>0</v>
      </c>
      <c r="Q64" s="4">
        <f t="shared" si="22"/>
        <v>0</v>
      </c>
      <c r="R64" s="4">
        <f t="shared" si="22"/>
        <v>-2.9321746952882498E-6</v>
      </c>
      <c r="S64" s="4">
        <f t="shared" si="22"/>
        <v>-4.4713007348957062E-6</v>
      </c>
      <c r="T64" s="4">
        <f t="shared" si="22"/>
        <v>-3.051296283510157E-6</v>
      </c>
      <c r="U64" s="4">
        <f t="shared" si="22"/>
        <v>-3.7021961143648272E-6</v>
      </c>
      <c r="V64" s="4">
        <f t="shared" si="22"/>
        <v>2.8154988077783576E-6</v>
      </c>
      <c r="W64" s="4">
        <f t="shared" si="22"/>
        <v>-2.1469321031997176E-5</v>
      </c>
      <c r="X64" s="4">
        <f t="shared" si="22"/>
        <v>-2.060200756189603E-3</v>
      </c>
      <c r="Y64" s="4">
        <f t="shared" si="22"/>
        <v>-1.0651425904375416E-2</v>
      </c>
      <c r="Z64" s="4">
        <f t="shared" si="22"/>
        <v>-2.8085857877969793E-2</v>
      </c>
      <c r="AA64" s="4">
        <f t="shared" si="22"/>
        <v>-5.3283391025292302E-2</v>
      </c>
      <c r="AB64" s="4">
        <f t="shared" si="22"/>
        <v>-8.5848249126574044E-2</v>
      </c>
      <c r="AC64" s="4">
        <f t="shared" si="22"/>
        <v>-0.1229319581826646</v>
      </c>
      <c r="AD64" s="4">
        <f t="shared" si="22"/>
        <v>-0.16435321369200415</v>
      </c>
      <c r="AE64" s="4">
        <f t="shared" si="22"/>
        <v>-0.20656117808219174</v>
      </c>
      <c r="AF64" s="4">
        <f t="shared" si="22"/>
        <v>-0.24577566622233307</v>
      </c>
      <c r="AG64" s="4">
        <f t="shared" si="22"/>
        <v>-0.29517935285882496</v>
      </c>
      <c r="AH64" s="4">
        <f t="shared" si="22"/>
        <v>-0.32916381204820711</v>
      </c>
      <c r="AI64" s="4">
        <f t="shared" si="22"/>
        <v>-0.32908612967503603</v>
      </c>
      <c r="AJ64" s="4">
        <f t="shared" si="22"/>
        <v>-0.32733854082152219</v>
      </c>
      <c r="AK64" s="4">
        <f t="shared" si="22"/>
        <v>-0.32463225538613893</v>
      </c>
      <c r="AL64" s="4">
        <f t="shared" si="22"/>
        <v>-0.325516544167399</v>
      </c>
      <c r="AM64" s="4">
        <f t="shared" si="22"/>
        <v>-0.32665799475441171</v>
      </c>
      <c r="AN64" s="4">
        <f t="shared" si="22"/>
        <v>-0.32774617166655196</v>
      </c>
      <c r="AO64" s="4">
        <f t="shared" si="22"/>
        <v>-0.32704192284122774</v>
      </c>
      <c r="AP64" s="5">
        <f t="shared" si="22"/>
        <v>-0.32622744910552798</v>
      </c>
    </row>
    <row r="65" spans="1:48" x14ac:dyDescent="0.25">
      <c r="A65" t="s">
        <v>19</v>
      </c>
      <c r="B65" s="4">
        <f>(B57-B59)/B59</f>
        <v>0</v>
      </c>
      <c r="C65" s="4">
        <f t="shared" ref="C65:AP65" si="23">(C57-C59)/C59</f>
        <v>0</v>
      </c>
      <c r="D65" s="4">
        <f t="shared" si="23"/>
        <v>0</v>
      </c>
      <c r="E65" s="4">
        <f t="shared" si="23"/>
        <v>0</v>
      </c>
      <c r="F65" s="4">
        <f t="shared" si="23"/>
        <v>0</v>
      </c>
      <c r="G65" s="4">
        <f t="shared" si="23"/>
        <v>0</v>
      </c>
      <c r="H65" s="4">
        <f t="shared" si="23"/>
        <v>0</v>
      </c>
      <c r="I65" s="4">
        <f t="shared" si="23"/>
        <v>0</v>
      </c>
      <c r="J65" s="4">
        <f t="shared" si="23"/>
        <v>0</v>
      </c>
      <c r="K65" s="4">
        <f t="shared" si="23"/>
        <v>0</v>
      </c>
      <c r="L65" s="4">
        <f t="shared" si="23"/>
        <v>0</v>
      </c>
      <c r="M65" s="4">
        <f t="shared" si="23"/>
        <v>0</v>
      </c>
      <c r="N65" s="4">
        <f t="shared" si="23"/>
        <v>0</v>
      </c>
      <c r="O65" s="4">
        <f t="shared" si="23"/>
        <v>0</v>
      </c>
      <c r="P65" s="4">
        <f t="shared" si="23"/>
        <v>0</v>
      </c>
      <c r="Q65" s="4">
        <f t="shared" si="23"/>
        <v>0</v>
      </c>
      <c r="R65" s="4">
        <f t="shared" si="23"/>
        <v>-2.9321746952882498E-6</v>
      </c>
      <c r="S65" s="4">
        <f t="shared" si="23"/>
        <v>-4.4713007348957062E-6</v>
      </c>
      <c r="T65" s="4">
        <f t="shared" si="23"/>
        <v>-3.051296283510157E-6</v>
      </c>
      <c r="U65" s="4">
        <f t="shared" si="23"/>
        <v>-3.7021961143648272E-6</v>
      </c>
      <c r="V65" s="4">
        <f t="shared" si="23"/>
        <v>1.4075491835267347E-6</v>
      </c>
      <c r="W65" s="4">
        <f t="shared" si="23"/>
        <v>-2.7407511173142196E-5</v>
      </c>
      <c r="X65" s="4">
        <f t="shared" si="23"/>
        <v>-9.2134567062766566E-4</v>
      </c>
      <c r="Y65" s="4">
        <f t="shared" si="23"/>
        <v>-3.8531399412171218E-3</v>
      </c>
      <c r="Z65" s="4">
        <f t="shared" si="23"/>
        <v>-8.2559191016535055E-3</v>
      </c>
      <c r="AA65" s="4">
        <f t="shared" si="23"/>
        <v>-1.2793612452460979E-2</v>
      </c>
      <c r="AB65" s="4">
        <f t="shared" si="23"/>
        <v>-1.6973735871627045E-2</v>
      </c>
      <c r="AC65" s="4">
        <f t="shared" si="23"/>
        <v>-2.0501442863322571E-2</v>
      </c>
      <c r="AD65" s="4">
        <f t="shared" si="23"/>
        <v>-2.4163083611849257E-2</v>
      </c>
      <c r="AE65" s="4">
        <f t="shared" si="23"/>
        <v>-2.7893835616438357E-2</v>
      </c>
      <c r="AF65" s="4">
        <f t="shared" si="23"/>
        <v>-3.123684903054829E-2</v>
      </c>
      <c r="AG65" s="4">
        <f t="shared" si="23"/>
        <v>-3.5282003454105704E-2</v>
      </c>
      <c r="AH65" s="4">
        <f t="shared" si="23"/>
        <v>-3.9241918940091616E-2</v>
      </c>
      <c r="AI65" s="4">
        <f t="shared" si="23"/>
        <v>-4.293486031020418E-2</v>
      </c>
      <c r="AJ65" s="4">
        <f t="shared" si="23"/>
        <v>-4.6986207301784197E-2</v>
      </c>
      <c r="AK65" s="4">
        <f t="shared" si="23"/>
        <v>-5.138943014991651E-2</v>
      </c>
      <c r="AL65" s="4">
        <f t="shared" si="23"/>
        <v>-5.530685495653162E-2</v>
      </c>
      <c r="AM65" s="4">
        <f t="shared" si="23"/>
        <v>-5.9267020338533614E-2</v>
      </c>
      <c r="AN65" s="4">
        <f t="shared" si="23"/>
        <v>-6.3256389811043964E-2</v>
      </c>
      <c r="AO65" s="4">
        <f t="shared" si="23"/>
        <v>-6.7622560201679588E-2</v>
      </c>
      <c r="AP65" s="5">
        <f t="shared" si="23"/>
        <v>-7.1954528072814286E-2</v>
      </c>
    </row>
    <row r="66" spans="1:48" x14ac:dyDescent="0.25">
      <c r="A66" t="s">
        <v>20</v>
      </c>
      <c r="B66" s="4">
        <f>(B58-B59)/B59</f>
        <v>0</v>
      </c>
      <c r="C66" s="4">
        <f t="shared" ref="C66:AP66" si="24">(C58-C59)/C59</f>
        <v>0</v>
      </c>
      <c r="D66" s="4">
        <f t="shared" si="24"/>
        <v>0</v>
      </c>
      <c r="E66" s="4">
        <f t="shared" si="24"/>
        <v>0</v>
      </c>
      <c r="F66" s="4">
        <f t="shared" si="24"/>
        <v>0</v>
      </c>
      <c r="G66" s="4">
        <f t="shared" si="24"/>
        <v>0</v>
      </c>
      <c r="H66" s="4">
        <f t="shared" si="24"/>
        <v>0</v>
      </c>
      <c r="I66" s="4">
        <f t="shared" si="24"/>
        <v>0</v>
      </c>
      <c r="J66" s="4">
        <f t="shared" si="24"/>
        <v>0</v>
      </c>
      <c r="K66" s="4">
        <f t="shared" si="24"/>
        <v>0</v>
      </c>
      <c r="L66" s="4">
        <f t="shared" si="24"/>
        <v>0</v>
      </c>
      <c r="M66" s="4">
        <f t="shared" si="24"/>
        <v>0</v>
      </c>
      <c r="N66" s="4">
        <f t="shared" si="24"/>
        <v>0</v>
      </c>
      <c r="O66" s="4">
        <f t="shared" si="24"/>
        <v>0</v>
      </c>
      <c r="P66" s="4">
        <f t="shared" si="24"/>
        <v>0</v>
      </c>
      <c r="Q66" s="4">
        <f t="shared" si="24"/>
        <v>0</v>
      </c>
      <c r="R66" s="4">
        <f t="shared" si="24"/>
        <v>0</v>
      </c>
      <c r="S66" s="4">
        <f t="shared" si="24"/>
        <v>0</v>
      </c>
      <c r="T66" s="4">
        <f t="shared" si="24"/>
        <v>0</v>
      </c>
      <c r="U66" s="4">
        <f t="shared" si="24"/>
        <v>0</v>
      </c>
      <c r="V66" s="4">
        <f t="shared" si="24"/>
        <v>2.8154988077783576E-6</v>
      </c>
      <c r="W66" s="4">
        <f t="shared" si="24"/>
        <v>3.654360809660181E-6</v>
      </c>
      <c r="X66" s="4">
        <f t="shared" si="24"/>
        <v>-1.1333837552970887E-3</v>
      </c>
      <c r="Y66" s="4">
        <f t="shared" si="24"/>
        <v>-6.7357551951626555E-3</v>
      </c>
      <c r="Z66" s="4">
        <f t="shared" si="24"/>
        <v>-1.9504698658114231E-2</v>
      </c>
      <c r="AA66" s="4">
        <f t="shared" si="24"/>
        <v>-3.9566402996804022E-2</v>
      </c>
      <c r="AB66" s="4">
        <f t="shared" si="24"/>
        <v>-6.6568309412801424E-2</v>
      </c>
      <c r="AC66" s="4">
        <f t="shared" si="24"/>
        <v>-9.7942028296624489E-2</v>
      </c>
      <c r="AD66" s="4">
        <f t="shared" si="24"/>
        <v>-0.13275495944587193</v>
      </c>
      <c r="AE66" s="4">
        <f t="shared" si="24"/>
        <v>-0.16764240032232067</v>
      </c>
      <c r="AF66" s="4">
        <f t="shared" si="24"/>
        <v>-0.19957098714703264</v>
      </c>
      <c r="AG66" s="4">
        <f t="shared" si="24"/>
        <v>-0.23857173442875135</v>
      </c>
      <c r="AH66" s="4">
        <f t="shared" si="24"/>
        <v>-0.28100455399234775</v>
      </c>
      <c r="AI66" s="4">
        <f t="shared" si="24"/>
        <v>-0.32555943326738718</v>
      </c>
      <c r="AJ66" s="4">
        <f t="shared" si="24"/>
        <v>-0.32960149108776998</v>
      </c>
      <c r="AK66" s="4">
        <f t="shared" si="24"/>
        <v>-0.32753244865543096</v>
      </c>
      <c r="AL66" s="4">
        <f t="shared" si="24"/>
        <v>-0.32935542455028854</v>
      </c>
      <c r="AM66" s="4">
        <f t="shared" si="24"/>
        <v>-0.33167212457327444</v>
      </c>
      <c r="AN66" s="4">
        <f t="shared" si="24"/>
        <v>-0.33407438831044173</v>
      </c>
      <c r="AO66" s="4">
        <f t="shared" si="24"/>
        <v>-0.33483537655495499</v>
      </c>
      <c r="AP66" s="5">
        <f t="shared" si="24"/>
        <v>-0.33560120887082218</v>
      </c>
    </row>
    <row r="67" spans="1:48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5"/>
    </row>
    <row r="68" spans="1:48" x14ac:dyDescent="0.25">
      <c r="A68" t="s">
        <v>25</v>
      </c>
      <c r="B68">
        <v>1402.6731</v>
      </c>
      <c r="C68">
        <v>1526.0402799999999</v>
      </c>
      <c r="D68">
        <v>1642.5029300000001</v>
      </c>
      <c r="E68">
        <v>1767.5061000000001</v>
      </c>
      <c r="F68">
        <v>1901.54565</v>
      </c>
      <c r="G68">
        <v>2023.6958</v>
      </c>
      <c r="H68">
        <v>2159.2182600000001</v>
      </c>
      <c r="I68">
        <v>2298.3381300000001</v>
      </c>
      <c r="J68">
        <v>2458.5002399999998</v>
      </c>
      <c r="K68">
        <v>2834.6474600000001</v>
      </c>
      <c r="L68">
        <v>3079.3823200000002</v>
      </c>
      <c r="M68">
        <v>3067.9116199999999</v>
      </c>
      <c r="N68">
        <v>3074.7856400000001</v>
      </c>
      <c r="O68">
        <v>3098.1274400000002</v>
      </c>
      <c r="P68">
        <v>3131.3466800000001</v>
      </c>
      <c r="Q68">
        <v>3131.6342800000002</v>
      </c>
      <c r="R68">
        <v>3197.0268599999999</v>
      </c>
      <c r="S68">
        <v>3262.8691399999998</v>
      </c>
      <c r="T68">
        <v>3326.1694299999999</v>
      </c>
      <c r="U68">
        <v>3393.8418000000001</v>
      </c>
      <c r="V68">
        <v>3468.43604</v>
      </c>
      <c r="W68">
        <v>3542.0385700000002</v>
      </c>
      <c r="X68">
        <v>3608.2280300000002</v>
      </c>
      <c r="Y68">
        <v>3667.17578</v>
      </c>
      <c r="Z68">
        <v>3710.1455099999998</v>
      </c>
      <c r="AA68">
        <v>3732.5512699999999</v>
      </c>
      <c r="AB68">
        <v>3733.4540999999999</v>
      </c>
      <c r="AC68">
        <v>3736.28125</v>
      </c>
      <c r="AD68">
        <v>3745.5595699999999</v>
      </c>
      <c r="AE68">
        <v>3774.2959000000001</v>
      </c>
      <c r="AF68">
        <v>3828.87646</v>
      </c>
      <c r="AG68">
        <v>3885.5</v>
      </c>
      <c r="AH68">
        <v>3947.5210000000002</v>
      </c>
      <c r="AI68">
        <v>4011.8891600000002</v>
      </c>
      <c r="AJ68">
        <v>4071.2944299999999</v>
      </c>
      <c r="AK68">
        <v>4138.6357399999997</v>
      </c>
      <c r="AL68">
        <v>4200.1147499999997</v>
      </c>
      <c r="AM68">
        <v>4299.2197299999998</v>
      </c>
      <c r="AN68">
        <v>4440.8828100000001</v>
      </c>
      <c r="AO68">
        <v>4589.2490200000002</v>
      </c>
      <c r="AP68">
        <v>4743.7021500000001</v>
      </c>
    </row>
    <row r="69" spans="1:48" x14ac:dyDescent="0.25">
      <c r="A69" t="s">
        <v>8</v>
      </c>
      <c r="B69">
        <v>1402.6731</v>
      </c>
      <c r="C69">
        <v>1526.0402799999999</v>
      </c>
      <c r="D69">
        <v>1642.5029300000001</v>
      </c>
      <c r="E69">
        <v>1767.5061000000001</v>
      </c>
      <c r="F69">
        <v>1901.54565</v>
      </c>
      <c r="G69">
        <v>2023.6958</v>
      </c>
      <c r="H69">
        <v>2159.2182600000001</v>
      </c>
      <c r="I69">
        <v>2298.3381300000001</v>
      </c>
      <c r="J69">
        <v>2458.5002399999998</v>
      </c>
      <c r="K69">
        <v>2834.6474600000001</v>
      </c>
      <c r="L69">
        <v>3079.3823200000002</v>
      </c>
      <c r="M69">
        <v>3067.9116199999999</v>
      </c>
      <c r="N69">
        <v>3074.7856400000001</v>
      </c>
      <c r="O69">
        <v>3098.1274400000002</v>
      </c>
      <c r="P69">
        <v>3131.3466800000001</v>
      </c>
      <c r="Q69">
        <v>3131.6342800000002</v>
      </c>
      <c r="R69">
        <v>3197.0268599999999</v>
      </c>
      <c r="S69">
        <v>3262.8691399999998</v>
      </c>
      <c r="T69">
        <v>3326.1694299999999</v>
      </c>
      <c r="U69">
        <v>3393.8418000000001</v>
      </c>
      <c r="V69">
        <v>3468.43604</v>
      </c>
      <c r="W69">
        <v>3542.0385700000002</v>
      </c>
      <c r="X69">
        <v>3608.2280300000002</v>
      </c>
      <c r="Y69">
        <v>3667.17578</v>
      </c>
      <c r="Z69">
        <v>3710.1455099999998</v>
      </c>
      <c r="AA69">
        <v>3732.5512699999999</v>
      </c>
      <c r="AB69">
        <v>3733.4540999999999</v>
      </c>
      <c r="AC69">
        <v>3736.28125</v>
      </c>
      <c r="AD69">
        <v>3745.5595699999999</v>
      </c>
      <c r="AE69">
        <v>3774.2959000000001</v>
      </c>
      <c r="AF69">
        <v>3828.87646</v>
      </c>
      <c r="AG69">
        <v>3885.5</v>
      </c>
      <c r="AH69">
        <v>3947.5210000000002</v>
      </c>
      <c r="AI69">
        <v>4011.8891600000002</v>
      </c>
      <c r="AJ69">
        <v>4071.2944299999999</v>
      </c>
      <c r="AK69">
        <v>4138.6357399999997</v>
      </c>
      <c r="AL69">
        <v>4200.1147499999997</v>
      </c>
      <c r="AM69">
        <v>4299.2197299999998</v>
      </c>
      <c r="AN69">
        <v>4440.8828100000001</v>
      </c>
      <c r="AO69">
        <v>4589.2490200000002</v>
      </c>
      <c r="AP69">
        <v>4743.7021500000001</v>
      </c>
      <c r="AR69">
        <f>AP69-V69</f>
        <v>1275.26611</v>
      </c>
      <c r="AS69" s="4">
        <f>(AP69-V69)/V69</f>
        <v>0.36767756282454039</v>
      </c>
      <c r="AT69" s="5">
        <f>(AR69-AR72)/AR72</f>
        <v>0.10697180306523806</v>
      </c>
      <c r="AU69" s="5">
        <f>(AR69-AR70)/AR70</f>
        <v>-5.2344560808506805E-3</v>
      </c>
      <c r="AV69" s="5">
        <f>(AR69-AR71)/AR71</f>
        <v>-8.1862165482568583E-2</v>
      </c>
    </row>
    <row r="70" spans="1:48" x14ac:dyDescent="0.25">
      <c r="A70" t="s">
        <v>9</v>
      </c>
      <c r="B70">
        <v>1402.6731</v>
      </c>
      <c r="C70">
        <v>1526.0402799999999</v>
      </c>
      <c r="D70">
        <v>1642.5029300000001</v>
      </c>
      <c r="E70">
        <v>1767.5061000000001</v>
      </c>
      <c r="F70">
        <v>1901.54565</v>
      </c>
      <c r="G70">
        <v>2023.6958</v>
      </c>
      <c r="H70">
        <v>2159.2182600000001</v>
      </c>
      <c r="I70">
        <v>2298.3381300000001</v>
      </c>
      <c r="J70">
        <v>2458.5002399999998</v>
      </c>
      <c r="K70">
        <v>2834.6474600000001</v>
      </c>
      <c r="L70">
        <v>3079.3823200000002</v>
      </c>
      <c r="M70">
        <v>3067.9116199999999</v>
      </c>
      <c r="N70">
        <v>3074.7856400000001</v>
      </c>
      <c r="O70">
        <v>3098.1274400000002</v>
      </c>
      <c r="P70">
        <v>3131.3466800000001</v>
      </c>
      <c r="Q70">
        <v>3131.6342800000002</v>
      </c>
      <c r="R70">
        <v>3197.0268599999999</v>
      </c>
      <c r="S70">
        <v>3262.8691399999998</v>
      </c>
      <c r="T70">
        <v>3326.1694299999999</v>
      </c>
      <c r="U70">
        <v>3393.8418000000001</v>
      </c>
      <c r="V70">
        <v>3468.8759799999998</v>
      </c>
      <c r="W70">
        <v>3548.5424800000001</v>
      </c>
      <c r="X70">
        <v>3627.2285200000001</v>
      </c>
      <c r="Y70">
        <v>3694.32422</v>
      </c>
      <c r="Z70">
        <v>3756.7085000000002</v>
      </c>
      <c r="AA70">
        <v>3816.52295</v>
      </c>
      <c r="AB70">
        <v>3871.2495100000001</v>
      </c>
      <c r="AC70">
        <v>3928.2006799999999</v>
      </c>
      <c r="AD70">
        <v>3984.89941</v>
      </c>
      <c r="AE70">
        <v>4042.875</v>
      </c>
      <c r="AF70">
        <v>4102.8242200000004</v>
      </c>
      <c r="AG70">
        <v>4164.1206099999999</v>
      </c>
      <c r="AH70">
        <v>4228.4516599999997</v>
      </c>
      <c r="AI70">
        <v>4294.03125</v>
      </c>
      <c r="AJ70">
        <v>4358.8872099999999</v>
      </c>
      <c r="AK70">
        <v>4425.2856400000001</v>
      </c>
      <c r="AL70">
        <v>4489.4765600000001</v>
      </c>
      <c r="AM70">
        <v>4554.7250999999997</v>
      </c>
      <c r="AN70">
        <v>4619.7959000000001</v>
      </c>
      <c r="AO70">
        <v>4684.7875999999997</v>
      </c>
      <c r="AP70">
        <v>4750.8525399999999</v>
      </c>
      <c r="AR70">
        <f>AP70-V70</f>
        <v>1281.9765600000001</v>
      </c>
      <c r="AS70" s="4">
        <f>(AP70-V70)/V70</f>
        <v>0.36956540602526822</v>
      </c>
      <c r="AT70" s="5">
        <f>(AR70-AR72)/AR72</f>
        <v>0.11279668845788694</v>
      </c>
    </row>
    <row r="71" spans="1:48" x14ac:dyDescent="0.25">
      <c r="A71" t="s">
        <v>10</v>
      </c>
      <c r="B71">
        <v>1402.6731</v>
      </c>
      <c r="C71">
        <v>1526.0402799999999</v>
      </c>
      <c r="D71">
        <v>1642.5029300000001</v>
      </c>
      <c r="E71">
        <v>1767.5061000000001</v>
      </c>
      <c r="F71">
        <v>1901.54565</v>
      </c>
      <c r="G71">
        <v>2023.6958</v>
      </c>
      <c r="H71">
        <v>2159.2182600000001</v>
      </c>
      <c r="I71">
        <v>2298.3381300000001</v>
      </c>
      <c r="J71">
        <v>2458.5002399999998</v>
      </c>
      <c r="K71">
        <v>2834.6474600000001</v>
      </c>
      <c r="L71">
        <v>3079.3823200000002</v>
      </c>
      <c r="M71">
        <v>3067.9116199999999</v>
      </c>
      <c r="N71">
        <v>3074.7856400000001</v>
      </c>
      <c r="O71">
        <v>3098.1274400000002</v>
      </c>
      <c r="P71">
        <v>3131.3466800000001</v>
      </c>
      <c r="Q71">
        <v>3130.6274400000002</v>
      </c>
      <c r="R71">
        <v>3195.0019499999999</v>
      </c>
      <c r="S71">
        <v>3259.80566</v>
      </c>
      <c r="T71">
        <v>3322.0517599999998</v>
      </c>
      <c r="U71">
        <v>3388.6684599999999</v>
      </c>
      <c r="V71">
        <v>3462.1811499999999</v>
      </c>
      <c r="W71">
        <v>3534.6904300000001</v>
      </c>
      <c r="X71">
        <v>3600.0634799999998</v>
      </c>
      <c r="Y71">
        <v>3660.5595699999999</v>
      </c>
      <c r="Z71">
        <v>3709.9946300000001</v>
      </c>
      <c r="AA71">
        <v>3741.5444299999999</v>
      </c>
      <c r="AB71">
        <v>3751.87842</v>
      </c>
      <c r="AC71">
        <v>3759.17139</v>
      </c>
      <c r="AD71">
        <v>3766.5317399999999</v>
      </c>
      <c r="AE71">
        <v>3789.66309</v>
      </c>
      <c r="AF71">
        <v>3836.8584000000001</v>
      </c>
      <c r="AG71">
        <v>3904.05762</v>
      </c>
      <c r="AH71">
        <v>3988.8252000000002</v>
      </c>
      <c r="AI71">
        <v>4078.34375</v>
      </c>
      <c r="AJ71">
        <v>4150.4389600000004</v>
      </c>
      <c r="AK71">
        <v>4229.0747099999999</v>
      </c>
      <c r="AL71">
        <v>4312.0341799999997</v>
      </c>
      <c r="AM71">
        <v>4424.2709999999997</v>
      </c>
      <c r="AN71">
        <v>4564.9043000000001</v>
      </c>
      <c r="AO71">
        <v>4707.5322299999998</v>
      </c>
      <c r="AP71">
        <v>4851.1513699999996</v>
      </c>
      <c r="AR71">
        <f>AP71-V71</f>
        <v>1388.9702199999997</v>
      </c>
      <c r="AS71" s="4">
        <f>(AP71-V71)/V71</f>
        <v>0.40118357758374362</v>
      </c>
      <c r="AT71" s="5">
        <f>(AR71-AR72)/AR72</f>
        <v>0.20567061006374585</v>
      </c>
    </row>
    <row r="72" spans="1:48" x14ac:dyDescent="0.25">
      <c r="A72" t="s">
        <v>11</v>
      </c>
      <c r="B72">
        <v>1402.6731</v>
      </c>
      <c r="C72">
        <v>1526.0402799999999</v>
      </c>
      <c r="D72">
        <v>1642.5029300000001</v>
      </c>
      <c r="E72">
        <v>1767.5061000000001</v>
      </c>
      <c r="F72">
        <v>1901.54565</v>
      </c>
      <c r="G72">
        <v>2023.6958</v>
      </c>
      <c r="H72">
        <v>2159.2182600000001</v>
      </c>
      <c r="I72">
        <v>2298.3381300000001</v>
      </c>
      <c r="J72">
        <v>2458.5002399999998</v>
      </c>
      <c r="K72">
        <v>2834.6474600000001</v>
      </c>
      <c r="L72">
        <v>3079.3823200000002</v>
      </c>
      <c r="M72">
        <v>3067.9116199999999</v>
      </c>
      <c r="N72">
        <v>3074.7856400000001</v>
      </c>
      <c r="O72">
        <v>3098.1274400000002</v>
      </c>
      <c r="P72">
        <v>3131.3466800000001</v>
      </c>
      <c r="Q72">
        <v>3130.6274400000002</v>
      </c>
      <c r="R72">
        <v>3195.0019499999999</v>
      </c>
      <c r="S72">
        <v>3259.80566</v>
      </c>
      <c r="T72">
        <v>3322.0517599999998</v>
      </c>
      <c r="U72">
        <v>3388.6684599999999</v>
      </c>
      <c r="V72">
        <v>3462.6206099999999</v>
      </c>
      <c r="W72">
        <v>3541.1718799999999</v>
      </c>
      <c r="X72">
        <v>3618.94922</v>
      </c>
      <c r="Y72">
        <v>3684.76172</v>
      </c>
      <c r="Z72">
        <v>3746.94434</v>
      </c>
      <c r="AA72">
        <v>3806.3637699999999</v>
      </c>
      <c r="AB72">
        <v>3859.1372099999999</v>
      </c>
      <c r="AC72">
        <v>3911.7309599999999</v>
      </c>
      <c r="AD72">
        <v>3962.2158199999999</v>
      </c>
      <c r="AE72">
        <v>4013.0434599999999</v>
      </c>
      <c r="AF72">
        <v>4065.47217</v>
      </c>
      <c r="AG72">
        <v>4118.8813499999997</v>
      </c>
      <c r="AH72">
        <v>4174.6196300000001</v>
      </c>
      <c r="AI72">
        <v>4230.9668000000001</v>
      </c>
      <c r="AJ72">
        <v>4286.2587899999999</v>
      </c>
      <c r="AK72">
        <v>4342.9101600000004</v>
      </c>
      <c r="AL72">
        <v>4397.2334000000001</v>
      </c>
      <c r="AM72">
        <v>4452.3242200000004</v>
      </c>
      <c r="AN72">
        <v>4506.7563499999997</v>
      </c>
      <c r="AO72">
        <v>4560.4624000000003</v>
      </c>
      <c r="AP72">
        <v>4614.6518599999999</v>
      </c>
      <c r="AR72">
        <f>AP72-V72</f>
        <v>1152.03125</v>
      </c>
      <c r="AS72" s="4">
        <f>(AP72-V72)/V72</f>
        <v>0.33270501731346191</v>
      </c>
    </row>
    <row r="73" spans="1:48" x14ac:dyDescent="0.25">
      <c r="A73" t="s">
        <v>12</v>
      </c>
      <c r="B73" t="s">
        <v>15</v>
      </c>
    </row>
    <row r="74" spans="1:48" x14ac:dyDescent="0.25">
      <c r="A74" t="s">
        <v>13</v>
      </c>
      <c r="B74" t="s">
        <v>15</v>
      </c>
    </row>
    <row r="75" spans="1:48" x14ac:dyDescent="0.25">
      <c r="A75" t="s">
        <v>16</v>
      </c>
      <c r="B75" s="4">
        <f>(B69-B70)/B70</f>
        <v>0</v>
      </c>
      <c r="C75" s="4">
        <f t="shared" ref="C75:AP75" si="25">(C69-C70)/C70</f>
        <v>0</v>
      </c>
      <c r="D75" s="4">
        <f t="shared" si="25"/>
        <v>0</v>
      </c>
      <c r="E75" s="4">
        <f t="shared" si="25"/>
        <v>0</v>
      </c>
      <c r="F75" s="4">
        <f t="shared" si="25"/>
        <v>0</v>
      </c>
      <c r="G75" s="4">
        <f t="shared" si="25"/>
        <v>0</v>
      </c>
      <c r="H75" s="4">
        <f t="shared" si="25"/>
        <v>0</v>
      </c>
      <c r="I75" s="4">
        <f t="shared" si="25"/>
        <v>0</v>
      </c>
      <c r="J75" s="4">
        <f t="shared" si="25"/>
        <v>0</v>
      </c>
      <c r="K75" s="4">
        <f t="shared" si="25"/>
        <v>0</v>
      </c>
      <c r="L75" s="4">
        <f t="shared" si="25"/>
        <v>0</v>
      </c>
      <c r="M75" s="4">
        <f t="shared" si="25"/>
        <v>0</v>
      </c>
      <c r="N75" s="4">
        <f t="shared" si="25"/>
        <v>0</v>
      </c>
      <c r="O75" s="4">
        <f t="shared" si="25"/>
        <v>0</v>
      </c>
      <c r="P75" s="4">
        <f t="shared" si="25"/>
        <v>0</v>
      </c>
      <c r="Q75" s="4">
        <f t="shared" si="25"/>
        <v>0</v>
      </c>
      <c r="R75" s="4">
        <f t="shared" si="25"/>
        <v>0</v>
      </c>
      <c r="S75" s="4">
        <f t="shared" si="25"/>
        <v>0</v>
      </c>
      <c r="T75" s="4">
        <f t="shared" si="25"/>
        <v>0</v>
      </c>
      <c r="U75" s="4">
        <f t="shared" si="25"/>
        <v>0</v>
      </c>
      <c r="V75" s="4">
        <f t="shared" si="25"/>
        <v>-1.2682494345034247E-4</v>
      </c>
      <c r="W75" s="4">
        <f t="shared" si="25"/>
        <v>-1.8328398311861002E-3</v>
      </c>
      <c r="X75" s="4">
        <f t="shared" si="25"/>
        <v>-5.2382941673605665E-3</v>
      </c>
      <c r="Y75" s="4">
        <f t="shared" si="25"/>
        <v>-7.3486890655200636E-3</v>
      </c>
      <c r="Z75" s="4">
        <f t="shared" si="25"/>
        <v>-1.2394624176989073E-2</v>
      </c>
      <c r="AA75" s="4">
        <f t="shared" si="25"/>
        <v>-2.2002142028256403E-2</v>
      </c>
      <c r="AB75" s="4">
        <f t="shared" si="25"/>
        <v>-3.559455665258842E-2</v>
      </c>
      <c r="AC75" s="4">
        <f t="shared" si="25"/>
        <v>-4.8856829279913451E-2</v>
      </c>
      <c r="AD75" s="4">
        <f t="shared" si="25"/>
        <v>-6.0061701783333123E-2</v>
      </c>
      <c r="AE75" s="4">
        <f t="shared" si="25"/>
        <v>-6.643269950221066E-2</v>
      </c>
      <c r="AF75" s="4">
        <f t="shared" si="25"/>
        <v>-6.677053300616434E-2</v>
      </c>
      <c r="AG75" s="4">
        <f t="shared" si="25"/>
        <v>-6.6909831893654001E-2</v>
      </c>
      <c r="AH75" s="4">
        <f t="shared" si="25"/>
        <v>-6.6438186501580954E-2</v>
      </c>
      <c r="AI75" s="4">
        <f t="shared" si="25"/>
        <v>-6.5705644317329975E-2</v>
      </c>
      <c r="AJ75" s="4">
        <f t="shared" si="25"/>
        <v>-6.5978486284346854E-2</v>
      </c>
      <c r="AK75" s="4">
        <f t="shared" si="25"/>
        <v>-6.4775457070834486E-2</v>
      </c>
      <c r="AL75" s="4">
        <f t="shared" si="25"/>
        <v>-6.4453351327888514E-2</v>
      </c>
      <c r="AM75" s="4">
        <f t="shared" si="25"/>
        <v>-5.6096770801820704E-2</v>
      </c>
      <c r="AN75" s="4">
        <f t="shared" si="25"/>
        <v>-3.8727487939456372E-2</v>
      </c>
      <c r="AO75" s="4">
        <f t="shared" si="25"/>
        <v>-2.0393364258392305E-2</v>
      </c>
      <c r="AP75" s="5">
        <f t="shared" si="25"/>
        <v>-1.5050751291050993E-3</v>
      </c>
    </row>
    <row r="76" spans="1:48" x14ac:dyDescent="0.25">
      <c r="A76" t="s">
        <v>17</v>
      </c>
      <c r="B76" s="4">
        <f>(B69-B71)/B71</f>
        <v>0</v>
      </c>
      <c r="C76" s="4">
        <f t="shared" ref="C76:AP76" si="26">(C69-C71)/C71</f>
        <v>0</v>
      </c>
      <c r="D76" s="4">
        <f t="shared" si="26"/>
        <v>0</v>
      </c>
      <c r="E76" s="4">
        <f t="shared" si="26"/>
        <v>0</v>
      </c>
      <c r="F76" s="4">
        <f t="shared" si="26"/>
        <v>0</v>
      </c>
      <c r="G76" s="4">
        <f t="shared" si="26"/>
        <v>0</v>
      </c>
      <c r="H76" s="4">
        <f t="shared" si="26"/>
        <v>0</v>
      </c>
      <c r="I76" s="4">
        <f t="shared" si="26"/>
        <v>0</v>
      </c>
      <c r="J76" s="4">
        <f t="shared" si="26"/>
        <v>0</v>
      </c>
      <c r="K76" s="4">
        <f t="shared" si="26"/>
        <v>0</v>
      </c>
      <c r="L76" s="4">
        <f t="shared" si="26"/>
        <v>0</v>
      </c>
      <c r="M76" s="4">
        <f t="shared" si="26"/>
        <v>0</v>
      </c>
      <c r="N76" s="4">
        <f t="shared" si="26"/>
        <v>0</v>
      </c>
      <c r="O76" s="4">
        <f t="shared" si="26"/>
        <v>0</v>
      </c>
      <c r="P76" s="4">
        <f t="shared" si="26"/>
        <v>0</v>
      </c>
      <c r="Q76" s="4">
        <f t="shared" si="26"/>
        <v>3.2160965151446157E-4</v>
      </c>
      <c r="R76" s="4">
        <f t="shared" si="26"/>
        <v>6.3377426107677048E-4</v>
      </c>
      <c r="S76" s="4">
        <f t="shared" si="26"/>
        <v>9.397738146143962E-4</v>
      </c>
      <c r="T76" s="4">
        <f t="shared" si="26"/>
        <v>1.2394960396403002E-3</v>
      </c>
      <c r="U76" s="4">
        <f t="shared" si="26"/>
        <v>1.5266586451482718E-3</v>
      </c>
      <c r="V76" s="4">
        <f t="shared" si="26"/>
        <v>1.8066327927411191E-3</v>
      </c>
      <c r="W76" s="4">
        <f t="shared" si="26"/>
        <v>2.0788638059033807E-3</v>
      </c>
      <c r="X76" s="4">
        <f t="shared" si="26"/>
        <v>2.2678905650853742E-3</v>
      </c>
      <c r="Y76" s="4">
        <f t="shared" si="26"/>
        <v>1.8074313157537653E-3</v>
      </c>
      <c r="Z76" s="4">
        <f t="shared" si="26"/>
        <v>4.0668522476995646E-5</v>
      </c>
      <c r="AA76" s="4">
        <f t="shared" si="26"/>
        <v>-2.4035956723892195E-3</v>
      </c>
      <c r="AB76" s="4">
        <f t="shared" si="26"/>
        <v>-4.9106921753610767E-3</v>
      </c>
      <c r="AC76" s="4">
        <f t="shared" si="26"/>
        <v>-6.0891450868378666E-3</v>
      </c>
      <c r="AD76" s="4">
        <f t="shared" si="26"/>
        <v>-5.5680321971745836E-3</v>
      </c>
      <c r="AE76" s="4">
        <f t="shared" si="26"/>
        <v>-4.0550280156962286E-3</v>
      </c>
      <c r="AF76" s="4">
        <f t="shared" si="26"/>
        <v>-2.0803321800982079E-3</v>
      </c>
      <c r="AG76" s="4">
        <f t="shared" si="26"/>
        <v>-4.7534185727515065E-3</v>
      </c>
      <c r="AH76" s="4">
        <f t="shared" si="26"/>
        <v>-1.0354978704005388E-2</v>
      </c>
      <c r="AI76" s="4">
        <f t="shared" si="26"/>
        <v>-1.6294504356088136E-2</v>
      </c>
      <c r="AJ76" s="4">
        <f t="shared" si="26"/>
        <v>-1.906895409443643E-2</v>
      </c>
      <c r="AK76" s="4">
        <f t="shared" si="26"/>
        <v>-2.1385049024116237E-2</v>
      </c>
      <c r="AL76" s="4">
        <f t="shared" si="26"/>
        <v>-2.5955135170101999E-2</v>
      </c>
      <c r="AM76" s="4">
        <f t="shared" si="26"/>
        <v>-2.8264830522361749E-2</v>
      </c>
      <c r="AN76" s="4">
        <f t="shared" si="26"/>
        <v>-2.7168475361027851E-2</v>
      </c>
      <c r="AO76" s="4">
        <f t="shared" si="26"/>
        <v>-2.5126372846946944E-2</v>
      </c>
      <c r="AP76" s="5">
        <f t="shared" si="26"/>
        <v>-2.2149220216972847E-2</v>
      </c>
    </row>
    <row r="77" spans="1:48" x14ac:dyDescent="0.25">
      <c r="A77" t="s">
        <v>18</v>
      </c>
      <c r="B77" s="4">
        <f>(B69-B72)/B72</f>
        <v>0</v>
      </c>
      <c r="C77" s="4">
        <f t="shared" ref="C77:AP77" si="27">(C69-C72)/C72</f>
        <v>0</v>
      </c>
      <c r="D77" s="4">
        <f t="shared" si="27"/>
        <v>0</v>
      </c>
      <c r="E77" s="4">
        <f t="shared" si="27"/>
        <v>0</v>
      </c>
      <c r="F77" s="4">
        <f t="shared" si="27"/>
        <v>0</v>
      </c>
      <c r="G77" s="4">
        <f t="shared" si="27"/>
        <v>0</v>
      </c>
      <c r="H77" s="4">
        <f t="shared" si="27"/>
        <v>0</v>
      </c>
      <c r="I77" s="4">
        <f t="shared" si="27"/>
        <v>0</v>
      </c>
      <c r="J77" s="4">
        <f t="shared" si="27"/>
        <v>0</v>
      </c>
      <c r="K77" s="4">
        <f t="shared" si="27"/>
        <v>0</v>
      </c>
      <c r="L77" s="4">
        <f t="shared" si="27"/>
        <v>0</v>
      </c>
      <c r="M77" s="4">
        <f t="shared" si="27"/>
        <v>0</v>
      </c>
      <c r="N77" s="4">
        <f t="shared" si="27"/>
        <v>0</v>
      </c>
      <c r="O77" s="4">
        <f t="shared" si="27"/>
        <v>0</v>
      </c>
      <c r="P77" s="4">
        <f t="shared" si="27"/>
        <v>0</v>
      </c>
      <c r="Q77" s="4">
        <f t="shared" si="27"/>
        <v>3.2160965151446157E-4</v>
      </c>
      <c r="R77" s="4">
        <f t="shared" si="27"/>
        <v>6.3377426107677048E-4</v>
      </c>
      <c r="S77" s="4">
        <f t="shared" si="27"/>
        <v>9.397738146143962E-4</v>
      </c>
      <c r="T77" s="4">
        <f t="shared" si="27"/>
        <v>1.2394960396403002E-3</v>
      </c>
      <c r="U77" s="4">
        <f t="shared" si="27"/>
        <v>1.5266586451482718E-3</v>
      </c>
      <c r="V77" s="4">
        <f t="shared" si="27"/>
        <v>1.67948806843153E-3</v>
      </c>
      <c r="W77" s="4">
        <f t="shared" si="27"/>
        <v>2.447466627912706E-4</v>
      </c>
      <c r="X77" s="4">
        <f t="shared" si="27"/>
        <v>-2.9625146273811907E-3</v>
      </c>
      <c r="Y77" s="4">
        <f t="shared" si="27"/>
        <v>-4.772612542229715E-3</v>
      </c>
      <c r="Z77" s="4">
        <f t="shared" si="27"/>
        <v>-9.8210239226559151E-3</v>
      </c>
      <c r="AA77" s="4">
        <f t="shared" si="27"/>
        <v>-1.9391867004871163E-2</v>
      </c>
      <c r="AB77" s="4">
        <f t="shared" si="27"/>
        <v>-3.25676707410981E-2</v>
      </c>
      <c r="AC77" s="4">
        <f t="shared" si="27"/>
        <v>-4.4852192493320113E-2</v>
      </c>
      <c r="AD77" s="4">
        <f t="shared" si="27"/>
        <v>-5.4680577697557124E-2</v>
      </c>
      <c r="AE77" s="4">
        <f t="shared" si="27"/>
        <v>-5.9492891711668577E-2</v>
      </c>
      <c r="AF77" s="4">
        <f t="shared" si="27"/>
        <v>-5.8196366893344162E-2</v>
      </c>
      <c r="AG77" s="4">
        <f t="shared" si="27"/>
        <v>-5.6661343255250525E-2</v>
      </c>
      <c r="AH77" s="4">
        <f t="shared" si="27"/>
        <v>-5.4399837620655263E-2</v>
      </c>
      <c r="AI77" s="4">
        <f t="shared" si="27"/>
        <v>-5.1779569624606829E-2</v>
      </c>
      <c r="AJ77" s="4">
        <f t="shared" si="27"/>
        <v>-5.0151978807607168E-2</v>
      </c>
      <c r="AK77" s="4">
        <f t="shared" si="27"/>
        <v>-4.7036298812131228E-2</v>
      </c>
      <c r="AL77" s="4">
        <f t="shared" si="27"/>
        <v>-4.4827879730013953E-2</v>
      </c>
      <c r="AM77" s="4">
        <f t="shared" si="27"/>
        <v>-3.438754287305712E-2</v>
      </c>
      <c r="AN77" s="4">
        <f t="shared" si="27"/>
        <v>-1.461661889043538E-2</v>
      </c>
      <c r="AO77" s="4">
        <f t="shared" si="27"/>
        <v>6.3122151823902448E-3</v>
      </c>
      <c r="AP77" s="5">
        <f t="shared" si="27"/>
        <v>2.7965336045956916E-2</v>
      </c>
    </row>
    <row r="78" spans="1:48" x14ac:dyDescent="0.25">
      <c r="A78" t="s">
        <v>19</v>
      </c>
      <c r="B78" s="4">
        <f>(B70-B72)/B72</f>
        <v>0</v>
      </c>
      <c r="C78" s="4">
        <f t="shared" ref="C78:AP78" si="28">(C70-C72)/C72</f>
        <v>0</v>
      </c>
      <c r="D78" s="4">
        <f t="shared" si="28"/>
        <v>0</v>
      </c>
      <c r="E78" s="4">
        <f t="shared" si="28"/>
        <v>0</v>
      </c>
      <c r="F78" s="4">
        <f t="shared" si="28"/>
        <v>0</v>
      </c>
      <c r="G78" s="4">
        <f t="shared" si="28"/>
        <v>0</v>
      </c>
      <c r="H78" s="4">
        <f t="shared" si="28"/>
        <v>0</v>
      </c>
      <c r="I78" s="4">
        <f t="shared" si="28"/>
        <v>0</v>
      </c>
      <c r="J78" s="4">
        <f t="shared" si="28"/>
        <v>0</v>
      </c>
      <c r="K78" s="4">
        <f t="shared" si="28"/>
        <v>0</v>
      </c>
      <c r="L78" s="4">
        <f t="shared" si="28"/>
        <v>0</v>
      </c>
      <c r="M78" s="4">
        <f t="shared" si="28"/>
        <v>0</v>
      </c>
      <c r="N78" s="4">
        <f t="shared" si="28"/>
        <v>0</v>
      </c>
      <c r="O78" s="4">
        <f t="shared" si="28"/>
        <v>0</v>
      </c>
      <c r="P78" s="4">
        <f t="shared" si="28"/>
        <v>0</v>
      </c>
      <c r="Q78" s="4">
        <f t="shared" si="28"/>
        <v>3.2160965151446157E-4</v>
      </c>
      <c r="R78" s="4">
        <f t="shared" si="28"/>
        <v>6.3377426107677048E-4</v>
      </c>
      <c r="S78" s="4">
        <f t="shared" si="28"/>
        <v>9.397738146143962E-4</v>
      </c>
      <c r="T78" s="4">
        <f t="shared" si="28"/>
        <v>1.2394960396403002E-3</v>
      </c>
      <c r="U78" s="4">
        <f t="shared" si="28"/>
        <v>1.5266586451482718E-3</v>
      </c>
      <c r="V78" s="4">
        <f t="shared" si="28"/>
        <v>1.8065421264849045E-3</v>
      </c>
      <c r="W78" s="4">
        <f t="shared" si="28"/>
        <v>2.0814013693117306E-3</v>
      </c>
      <c r="X78" s="4">
        <f t="shared" si="28"/>
        <v>2.2877635182734475E-3</v>
      </c>
      <c r="Y78" s="4">
        <f t="shared" si="28"/>
        <v>2.5951474550164398E-3</v>
      </c>
      <c r="Z78" s="4">
        <f t="shared" si="28"/>
        <v>2.6058993980145897E-3</v>
      </c>
      <c r="AA78" s="4">
        <f t="shared" si="28"/>
        <v>2.668998712122595E-3</v>
      </c>
      <c r="AB78" s="4">
        <f t="shared" si="28"/>
        <v>3.1386030972452086E-3</v>
      </c>
      <c r="AC78" s="4">
        <f t="shared" si="28"/>
        <v>4.2103406825299795E-3</v>
      </c>
      <c r="AD78" s="4">
        <f t="shared" si="28"/>
        <v>5.7249758797843818E-3</v>
      </c>
      <c r="AE78" s="4">
        <f t="shared" si="28"/>
        <v>7.4336448875637479E-3</v>
      </c>
      <c r="AF78" s="4">
        <f t="shared" si="28"/>
        <v>9.1876289980852132E-3</v>
      </c>
      <c r="AG78" s="4">
        <f t="shared" si="28"/>
        <v>1.0983385088283811E-2</v>
      </c>
      <c r="AH78" s="4">
        <f t="shared" si="28"/>
        <v>1.2895074227397234E-2</v>
      </c>
      <c r="AI78" s="4">
        <f t="shared" si="28"/>
        <v>1.4905446670014014E-2</v>
      </c>
      <c r="AJ78" s="4">
        <f t="shared" si="28"/>
        <v>1.6944478520392842E-2</v>
      </c>
      <c r="AK78" s="4">
        <f t="shared" si="28"/>
        <v>1.8967806600908292E-2</v>
      </c>
      <c r="AL78" s="4">
        <f t="shared" si="28"/>
        <v>2.0977544653417758E-2</v>
      </c>
      <c r="AM78" s="4">
        <f t="shared" si="28"/>
        <v>2.2999421187704795E-2</v>
      </c>
      <c r="AN78" s="4">
        <f t="shared" si="28"/>
        <v>2.5082241244304328E-2</v>
      </c>
      <c r="AO78" s="4">
        <f t="shared" si="28"/>
        <v>2.7261533830428973E-2</v>
      </c>
      <c r="AP78" s="5">
        <f t="shared" si="28"/>
        <v>2.9514833216475821E-2</v>
      </c>
    </row>
    <row r="79" spans="1:48" x14ac:dyDescent="0.25">
      <c r="A79" t="s">
        <v>20</v>
      </c>
      <c r="B79" s="4">
        <f>(B71-B72)/B72</f>
        <v>0</v>
      </c>
      <c r="C79" s="4">
        <f t="shared" ref="C79:AP79" si="29">(C71-C72)/C72</f>
        <v>0</v>
      </c>
      <c r="D79" s="4">
        <f t="shared" si="29"/>
        <v>0</v>
      </c>
      <c r="E79" s="4">
        <f t="shared" si="29"/>
        <v>0</v>
      </c>
      <c r="F79" s="4">
        <f t="shared" si="29"/>
        <v>0</v>
      </c>
      <c r="G79" s="4">
        <f t="shared" si="29"/>
        <v>0</v>
      </c>
      <c r="H79" s="4">
        <f t="shared" si="29"/>
        <v>0</v>
      </c>
      <c r="I79" s="4">
        <f t="shared" si="29"/>
        <v>0</v>
      </c>
      <c r="J79" s="4">
        <f t="shared" si="29"/>
        <v>0</v>
      </c>
      <c r="K79" s="4">
        <f t="shared" si="29"/>
        <v>0</v>
      </c>
      <c r="L79" s="4">
        <f t="shared" si="29"/>
        <v>0</v>
      </c>
      <c r="M79" s="4">
        <f t="shared" si="29"/>
        <v>0</v>
      </c>
      <c r="N79" s="4">
        <f t="shared" si="29"/>
        <v>0</v>
      </c>
      <c r="O79" s="4">
        <f t="shared" si="29"/>
        <v>0</v>
      </c>
      <c r="P79" s="4">
        <f t="shared" si="29"/>
        <v>0</v>
      </c>
      <c r="Q79" s="4">
        <f t="shared" si="29"/>
        <v>0</v>
      </c>
      <c r="R79" s="4">
        <f t="shared" si="29"/>
        <v>0</v>
      </c>
      <c r="S79" s="4">
        <f t="shared" si="29"/>
        <v>0</v>
      </c>
      <c r="T79" s="4">
        <f t="shared" si="29"/>
        <v>0</v>
      </c>
      <c r="U79" s="4">
        <f t="shared" si="29"/>
        <v>0</v>
      </c>
      <c r="V79" s="4">
        <f t="shared" si="29"/>
        <v>-1.2691543472331313E-4</v>
      </c>
      <c r="W79" s="4">
        <f t="shared" si="29"/>
        <v>-1.8303121733813633E-3</v>
      </c>
      <c r="X79" s="4">
        <f t="shared" si="29"/>
        <v>-5.2185700466944292E-3</v>
      </c>
      <c r="Y79" s="4">
        <f t="shared" si="29"/>
        <v>-6.5681723376132106E-3</v>
      </c>
      <c r="Z79" s="4">
        <f t="shared" si="29"/>
        <v>-9.8612914009819173E-3</v>
      </c>
      <c r="AA79" s="4">
        <f t="shared" si="29"/>
        <v>-1.7029202650276385E-2</v>
      </c>
      <c r="AB79" s="4">
        <f t="shared" si="29"/>
        <v>-2.7793463710506387E-2</v>
      </c>
      <c r="AC79" s="4">
        <f t="shared" si="29"/>
        <v>-3.9000527275526102E-2</v>
      </c>
      <c r="AD79" s="4">
        <f t="shared" si="29"/>
        <v>-4.9387536895958387E-2</v>
      </c>
      <c r="AE79" s="4">
        <f t="shared" si="29"/>
        <v>-5.5663581076692316E-2</v>
      </c>
      <c r="AF79" s="4">
        <f t="shared" si="29"/>
        <v>-5.6233018070321689E-2</v>
      </c>
      <c r="AG79" s="4">
        <f t="shared" si="29"/>
        <v>-5.2155843236416519E-2</v>
      </c>
      <c r="AH79" s="4">
        <f t="shared" si="29"/>
        <v>-4.4505714643994984E-2</v>
      </c>
      <c r="AI79" s="4">
        <f t="shared" si="29"/>
        <v>-3.6072854554188453E-2</v>
      </c>
      <c r="AJ79" s="4">
        <f t="shared" si="29"/>
        <v>-3.1687267767609398E-2</v>
      </c>
      <c r="AK79" s="4">
        <f t="shared" si="29"/>
        <v>-2.6211790206592825E-2</v>
      </c>
      <c r="AL79" s="4">
        <f t="shared" si="29"/>
        <v>-1.9375641966150905E-2</v>
      </c>
      <c r="AM79" s="4">
        <f t="shared" si="29"/>
        <v>-6.3008034935965853E-3</v>
      </c>
      <c r="AN79" s="4">
        <f t="shared" si="29"/>
        <v>1.2902394867652541E-2</v>
      </c>
      <c r="AO79" s="4">
        <f t="shared" si="29"/>
        <v>3.224888555160535E-2</v>
      </c>
      <c r="AP79" s="5">
        <f t="shared" si="29"/>
        <v>5.1249697089825463E-2</v>
      </c>
    </row>
    <row r="80" spans="1:48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5"/>
    </row>
    <row r="81" spans="1:52" x14ac:dyDescent="0.25">
      <c r="A81" t="s">
        <v>26</v>
      </c>
      <c r="B81">
        <v>9777.5097700000006</v>
      </c>
      <c r="C81">
        <v>9491.3320299999996</v>
      </c>
      <c r="D81">
        <v>9579.3779300000006</v>
      </c>
      <c r="E81">
        <v>9707.1455100000003</v>
      </c>
      <c r="F81">
        <v>9950.6435500000007</v>
      </c>
      <c r="G81">
        <v>9607.10059</v>
      </c>
      <c r="H81">
        <v>10018.362300000001</v>
      </c>
      <c r="I81">
        <v>9755.2275399999999</v>
      </c>
      <c r="J81">
        <v>9309.2822300000007</v>
      </c>
      <c r="K81">
        <v>10048.202149999999</v>
      </c>
      <c r="L81">
        <v>9687.9277299999994</v>
      </c>
      <c r="M81">
        <v>10143.85742</v>
      </c>
      <c r="N81">
        <v>9952.8310500000007</v>
      </c>
      <c r="O81">
        <v>10468.496090000001</v>
      </c>
      <c r="P81">
        <v>10219.530269999999</v>
      </c>
      <c r="Q81">
        <v>10205.382809999999</v>
      </c>
      <c r="R81">
        <v>10207.66113</v>
      </c>
      <c r="S81">
        <v>10197.153319999999</v>
      </c>
      <c r="T81">
        <v>10252.32813</v>
      </c>
      <c r="U81">
        <v>10245.16113</v>
      </c>
      <c r="V81">
        <v>10262.160159999999</v>
      </c>
      <c r="W81">
        <v>10306.96387</v>
      </c>
      <c r="X81">
        <v>10344.50879</v>
      </c>
      <c r="Y81">
        <v>10363.48828</v>
      </c>
      <c r="Z81">
        <v>10413.47754</v>
      </c>
      <c r="AA81">
        <v>10459.88379</v>
      </c>
      <c r="AB81">
        <v>10490.490229999999</v>
      </c>
      <c r="AC81">
        <v>10520.30078</v>
      </c>
      <c r="AD81">
        <v>10538.532230000001</v>
      </c>
      <c r="AE81">
        <v>10554.8457</v>
      </c>
      <c r="AF81">
        <v>10592.878909999999</v>
      </c>
      <c r="AG81">
        <v>10637.045899999999</v>
      </c>
      <c r="AH81">
        <v>10671.585940000001</v>
      </c>
      <c r="AI81">
        <v>10697.282230000001</v>
      </c>
      <c r="AJ81">
        <v>10740.54492</v>
      </c>
      <c r="AK81">
        <v>10763.280269999999</v>
      </c>
      <c r="AL81">
        <v>10797.456050000001</v>
      </c>
      <c r="AM81">
        <v>10842.660159999999</v>
      </c>
      <c r="AN81">
        <v>10882.255859999999</v>
      </c>
      <c r="AO81">
        <v>10924.95996</v>
      </c>
      <c r="AP81">
        <v>10974.26758</v>
      </c>
      <c r="AT81" s="5"/>
      <c r="AU81" s="5"/>
      <c r="AV81" s="5"/>
    </row>
    <row r="82" spans="1:52" x14ac:dyDescent="0.25">
      <c r="A82" t="s">
        <v>8</v>
      </c>
      <c r="B82">
        <v>9777.5097700000006</v>
      </c>
      <c r="C82">
        <v>9491.3320299999996</v>
      </c>
      <c r="D82">
        <v>9579.3779300000006</v>
      </c>
      <c r="E82">
        <v>9707.1455100000003</v>
      </c>
      <c r="F82">
        <v>9950.6435500000007</v>
      </c>
      <c r="G82">
        <v>9607.10059</v>
      </c>
      <c r="H82">
        <v>10018.362300000001</v>
      </c>
      <c r="I82">
        <v>9755.2275399999999</v>
      </c>
      <c r="J82">
        <v>9309.2822300000007</v>
      </c>
      <c r="K82">
        <v>10048.202149999999</v>
      </c>
      <c r="L82">
        <v>9687.9277299999994</v>
      </c>
      <c r="M82">
        <v>10143.85742</v>
      </c>
      <c r="N82">
        <v>9952.8310500000007</v>
      </c>
      <c r="O82">
        <v>10468.496090000001</v>
      </c>
      <c r="P82">
        <v>10219.530269999999</v>
      </c>
      <c r="Q82">
        <v>10205.382809999999</v>
      </c>
      <c r="R82">
        <v>10207.66113</v>
      </c>
      <c r="S82">
        <v>10197.153319999999</v>
      </c>
      <c r="T82">
        <v>10252.32813</v>
      </c>
      <c r="U82">
        <v>10245.16113</v>
      </c>
      <c r="V82">
        <v>10262.160159999999</v>
      </c>
      <c r="W82">
        <v>10306.96387</v>
      </c>
      <c r="X82">
        <v>10344.50879</v>
      </c>
      <c r="Y82">
        <v>10363.48828</v>
      </c>
      <c r="Z82">
        <v>10413.47754</v>
      </c>
      <c r="AA82">
        <v>10459.88379</v>
      </c>
      <c r="AB82">
        <v>10490.490229999999</v>
      </c>
      <c r="AC82">
        <v>10520.30078</v>
      </c>
      <c r="AD82">
        <v>10538.532230000001</v>
      </c>
      <c r="AE82">
        <v>10554.8457</v>
      </c>
      <c r="AF82">
        <v>10592.878909999999</v>
      </c>
      <c r="AG82">
        <v>10637.045899999999</v>
      </c>
      <c r="AH82">
        <v>10671.585940000001</v>
      </c>
      <c r="AI82">
        <v>10697.282230000001</v>
      </c>
      <c r="AJ82">
        <v>10740.54492</v>
      </c>
      <c r="AK82">
        <v>10763.280269999999</v>
      </c>
      <c r="AL82">
        <v>10797.456050000001</v>
      </c>
      <c r="AM82">
        <v>10842.660159999999</v>
      </c>
      <c r="AN82">
        <v>10882.255859999999</v>
      </c>
      <c r="AO82">
        <v>10924.95996</v>
      </c>
      <c r="AP82">
        <v>10974.26758</v>
      </c>
      <c r="AR82">
        <f>AP82-V82</f>
        <v>712.10742000000027</v>
      </c>
      <c r="AS82" s="4">
        <f>(AP82-V82)/V82</f>
        <v>6.9391571452535231E-2</v>
      </c>
      <c r="AT82" s="5">
        <f>(AR82-AR85)/AR85</f>
        <v>0.63937659124462065</v>
      </c>
      <c r="AU82" s="5">
        <f>(AR82-AR83)/AR83</f>
        <v>0.46976017999038983</v>
      </c>
      <c r="AV82" s="5">
        <f>(AR82-AR84)/AR84</f>
        <v>0.2031123809465902</v>
      </c>
    </row>
    <row r="83" spans="1:52" x14ac:dyDescent="0.25">
      <c r="A83" t="s">
        <v>9</v>
      </c>
      <c r="B83">
        <v>9777.5097700000006</v>
      </c>
      <c r="C83">
        <v>9491.3320299999996</v>
      </c>
      <c r="D83">
        <v>9579.3779300000006</v>
      </c>
      <c r="E83">
        <v>9707.1455100000003</v>
      </c>
      <c r="F83">
        <v>9950.6435500000007</v>
      </c>
      <c r="G83">
        <v>9607.10059</v>
      </c>
      <c r="H83">
        <v>10018.362300000001</v>
      </c>
      <c r="I83">
        <v>9755.2275399999999</v>
      </c>
      <c r="J83">
        <v>9309.2822300000007</v>
      </c>
      <c r="K83">
        <v>10048.202149999999</v>
      </c>
      <c r="L83">
        <v>9687.9277299999994</v>
      </c>
      <c r="M83">
        <v>10143.85742</v>
      </c>
      <c r="N83">
        <v>9952.8310500000007</v>
      </c>
      <c r="O83">
        <v>10468.496090000001</v>
      </c>
      <c r="P83">
        <v>10219.530269999999</v>
      </c>
      <c r="Q83">
        <v>10205.382809999999</v>
      </c>
      <c r="R83">
        <v>10207.66113</v>
      </c>
      <c r="S83">
        <v>10197.153319999999</v>
      </c>
      <c r="T83">
        <v>10252.32813</v>
      </c>
      <c r="U83">
        <v>10245.16113</v>
      </c>
      <c r="V83">
        <v>10262.122069999999</v>
      </c>
      <c r="W83">
        <v>10301.250980000001</v>
      </c>
      <c r="X83">
        <v>10322.264649999999</v>
      </c>
      <c r="Y83">
        <v>10320.30566</v>
      </c>
      <c r="Z83">
        <v>10348.21387</v>
      </c>
      <c r="AA83">
        <v>10372.60059</v>
      </c>
      <c r="AB83">
        <v>10385.974609999999</v>
      </c>
      <c r="AC83">
        <v>10410.132809999999</v>
      </c>
      <c r="AD83">
        <v>10425.6875</v>
      </c>
      <c r="AE83">
        <v>10438.03613</v>
      </c>
      <c r="AF83">
        <v>10469.333979999999</v>
      </c>
      <c r="AG83">
        <v>10504.71387</v>
      </c>
      <c r="AH83">
        <v>10528.36621</v>
      </c>
      <c r="AI83">
        <v>10543.30078</v>
      </c>
      <c r="AJ83">
        <v>10575.54883</v>
      </c>
      <c r="AK83">
        <v>10596.10449</v>
      </c>
      <c r="AL83">
        <v>10635.45117</v>
      </c>
      <c r="AM83">
        <v>10660.674800000001</v>
      </c>
      <c r="AN83">
        <v>10690.13867</v>
      </c>
      <c r="AO83">
        <v>10718.900390000001</v>
      </c>
      <c r="AP83">
        <v>10746.627930000001</v>
      </c>
      <c r="AR83">
        <f>AP83-V83</f>
        <v>484.50586000000112</v>
      </c>
      <c r="AS83" s="4">
        <f>(AP83-V83)/V83</f>
        <v>4.7213028328360274E-2</v>
      </c>
      <c r="AT83" s="5">
        <f>(AR83-AR85)/AR85</f>
        <v>0.11540414114045452</v>
      </c>
    </row>
    <row r="84" spans="1:52" x14ac:dyDescent="0.25">
      <c r="A84" t="s">
        <v>10</v>
      </c>
      <c r="B84">
        <v>9777.5097700000006</v>
      </c>
      <c r="C84">
        <v>9491.3320299999996</v>
      </c>
      <c r="D84">
        <v>9579.3779300000006</v>
      </c>
      <c r="E84">
        <v>9707.1455100000003</v>
      </c>
      <c r="F84">
        <v>9950.6435500000007</v>
      </c>
      <c r="G84">
        <v>9607.10059</v>
      </c>
      <c r="H84">
        <v>10018.362300000001</v>
      </c>
      <c r="I84">
        <v>9755.2275399999999</v>
      </c>
      <c r="J84">
        <v>9309.2822300000007</v>
      </c>
      <c r="K84">
        <v>10048.202149999999</v>
      </c>
      <c r="L84">
        <v>9687.9277299999994</v>
      </c>
      <c r="M84">
        <v>10143.85742</v>
      </c>
      <c r="N84">
        <v>9952.8310500000007</v>
      </c>
      <c r="O84">
        <v>10468.496090000001</v>
      </c>
      <c r="P84">
        <v>10219.530269999999</v>
      </c>
      <c r="Q84">
        <v>10205.382809999999</v>
      </c>
      <c r="R84">
        <v>10207.662109999999</v>
      </c>
      <c r="S84">
        <v>10197.150390000001</v>
      </c>
      <c r="T84">
        <v>10252.327149999999</v>
      </c>
      <c r="U84">
        <v>10245.15625</v>
      </c>
      <c r="V84">
        <v>10262.1582</v>
      </c>
      <c r="W84">
        <v>10302.67578</v>
      </c>
      <c r="X84">
        <v>10332.55176</v>
      </c>
      <c r="Y84">
        <v>10346.35938</v>
      </c>
      <c r="Z84">
        <v>10392.543949999999</v>
      </c>
      <c r="AA84">
        <v>10435.97559</v>
      </c>
      <c r="AB84">
        <v>10464.16797</v>
      </c>
      <c r="AC84">
        <v>10491.112300000001</v>
      </c>
      <c r="AD84">
        <v>10506.78809</v>
      </c>
      <c r="AE84">
        <v>10520.42188</v>
      </c>
      <c r="AF84">
        <v>10555.4668</v>
      </c>
      <c r="AG84">
        <v>10596.752930000001</v>
      </c>
      <c r="AH84">
        <v>10627.909180000001</v>
      </c>
      <c r="AI84">
        <v>10647.16113</v>
      </c>
      <c r="AJ84">
        <v>10679.273440000001</v>
      </c>
      <c r="AK84">
        <v>10700.5293</v>
      </c>
      <c r="AL84">
        <v>10741.80371</v>
      </c>
      <c r="AM84">
        <v>10747.35254</v>
      </c>
      <c r="AN84">
        <v>10779.01758</v>
      </c>
      <c r="AO84">
        <v>10811.09863</v>
      </c>
      <c r="AP84">
        <v>10854.045899999999</v>
      </c>
      <c r="AR84">
        <f>AP84-V84</f>
        <v>591.88769999999931</v>
      </c>
      <c r="AS84" s="4">
        <f>(AP84-V84)/V84</f>
        <v>5.7676727298941785E-2</v>
      </c>
      <c r="AT84" s="5">
        <f>(AR84-AR85)/AR85</f>
        <v>0.36261301704399757</v>
      </c>
    </row>
    <row r="85" spans="1:52" x14ac:dyDescent="0.25">
      <c r="A85" t="s">
        <v>11</v>
      </c>
      <c r="B85">
        <v>9777.5097700000006</v>
      </c>
      <c r="C85">
        <v>9491.3320299999996</v>
      </c>
      <c r="D85">
        <v>9579.3779300000006</v>
      </c>
      <c r="E85">
        <v>9707.1455100000003</v>
      </c>
      <c r="F85">
        <v>9950.6435500000007</v>
      </c>
      <c r="G85">
        <v>9607.10059</v>
      </c>
      <c r="H85">
        <v>10018.362300000001</v>
      </c>
      <c r="I85">
        <v>9755.2275399999999</v>
      </c>
      <c r="J85">
        <v>9309.2822300000007</v>
      </c>
      <c r="K85">
        <v>10048.202149999999</v>
      </c>
      <c r="L85">
        <v>9687.9277299999994</v>
      </c>
      <c r="M85">
        <v>10143.85742</v>
      </c>
      <c r="N85">
        <v>9952.8310500000007</v>
      </c>
      <c r="O85">
        <v>10468.496090000001</v>
      </c>
      <c r="P85">
        <v>10219.530269999999</v>
      </c>
      <c r="Q85">
        <v>10205.382809999999</v>
      </c>
      <c r="R85">
        <v>10207.662109999999</v>
      </c>
      <c r="S85">
        <v>10197.150390000001</v>
      </c>
      <c r="T85">
        <v>10252.327149999999</v>
      </c>
      <c r="U85">
        <v>10245.15625</v>
      </c>
      <c r="V85">
        <v>10262.11816</v>
      </c>
      <c r="W85">
        <v>10296.972659999999</v>
      </c>
      <c r="X85">
        <v>10310.483399999999</v>
      </c>
      <c r="Y85">
        <v>10303.916020000001</v>
      </c>
      <c r="Z85">
        <v>10329.016600000001</v>
      </c>
      <c r="AA85">
        <v>10351.552729999999</v>
      </c>
      <c r="AB85">
        <v>10363.200199999999</v>
      </c>
      <c r="AC85">
        <v>10385.35547</v>
      </c>
      <c r="AD85">
        <v>10398.628909999999</v>
      </c>
      <c r="AE85">
        <v>10408.563480000001</v>
      </c>
      <c r="AF85">
        <v>10437.474609999999</v>
      </c>
      <c r="AG85">
        <v>10470.58887</v>
      </c>
      <c r="AH85">
        <v>10492.237300000001</v>
      </c>
      <c r="AI85">
        <v>10505.24805</v>
      </c>
      <c r="AJ85">
        <v>10535.342769999999</v>
      </c>
      <c r="AK85">
        <v>10553.702149999999</v>
      </c>
      <c r="AL85">
        <v>10590.847659999999</v>
      </c>
      <c r="AM85">
        <v>10614.15625</v>
      </c>
      <c r="AN85">
        <v>10642</v>
      </c>
      <c r="AO85">
        <v>10669.51367</v>
      </c>
      <c r="AP85">
        <v>10696.49512</v>
      </c>
      <c r="AR85">
        <f>AP85-V85</f>
        <v>434.3769599999996</v>
      </c>
      <c r="AS85" s="4">
        <f>(AP85-V85)/V85</f>
        <v>4.2328197086360542E-2</v>
      </c>
    </row>
    <row r="86" spans="1:52" x14ac:dyDescent="0.25">
      <c r="A86" t="s">
        <v>12</v>
      </c>
      <c r="B86">
        <v>9777.5097700000006</v>
      </c>
      <c r="C86" t="s">
        <v>15</v>
      </c>
      <c r="D86" t="s">
        <v>15</v>
      </c>
      <c r="E86" t="s">
        <v>15</v>
      </c>
      <c r="F86" t="s">
        <v>15</v>
      </c>
      <c r="G86">
        <v>9520.5</v>
      </c>
      <c r="H86">
        <v>9687.3398400000005</v>
      </c>
      <c r="I86">
        <v>9380.2802699999993</v>
      </c>
      <c r="J86">
        <v>9638.3896499999992</v>
      </c>
      <c r="K86">
        <v>9403.5302699999993</v>
      </c>
      <c r="L86">
        <v>9612.3496099999993</v>
      </c>
      <c r="M86">
        <v>9483.2001999999993</v>
      </c>
      <c r="N86">
        <v>9748.5400399999999</v>
      </c>
      <c r="O86">
        <v>10175.299800000001</v>
      </c>
      <c r="P86">
        <v>10061</v>
      </c>
      <c r="Q86" t="s">
        <v>15</v>
      </c>
      <c r="R86" t="s">
        <v>15</v>
      </c>
      <c r="S86" t="s">
        <v>15</v>
      </c>
      <c r="T86" t="s">
        <v>15</v>
      </c>
      <c r="U86" t="s">
        <v>15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  <c r="AA86" t="s">
        <v>15</v>
      </c>
      <c r="AB86" t="s">
        <v>15</v>
      </c>
      <c r="AC86" t="s">
        <v>15</v>
      </c>
      <c r="AD86" t="s">
        <v>15</v>
      </c>
      <c r="AE86" t="s">
        <v>15</v>
      </c>
      <c r="AF86" t="s">
        <v>15</v>
      </c>
      <c r="AG86" t="s">
        <v>15</v>
      </c>
      <c r="AH86" t="s">
        <v>15</v>
      </c>
      <c r="AI86" t="s">
        <v>15</v>
      </c>
      <c r="AJ86" t="s">
        <v>15</v>
      </c>
      <c r="AK86" t="s">
        <v>15</v>
      </c>
      <c r="AL86" t="s">
        <v>15</v>
      </c>
      <c r="AM86" t="s">
        <v>15</v>
      </c>
      <c r="AN86" t="s">
        <v>15</v>
      </c>
      <c r="AO86" t="s">
        <v>15</v>
      </c>
      <c r="AP86" t="s">
        <v>15</v>
      </c>
    </row>
    <row r="87" spans="1:52" x14ac:dyDescent="0.25">
      <c r="A87" t="s">
        <v>13</v>
      </c>
      <c r="B87" t="s">
        <v>15</v>
      </c>
    </row>
    <row r="88" spans="1:52" x14ac:dyDescent="0.25">
      <c r="A88" t="s">
        <v>16</v>
      </c>
      <c r="B88" s="4">
        <f>(B82-B83)/B83</f>
        <v>0</v>
      </c>
      <c r="C88" s="4">
        <f t="shared" ref="C88:AP88" si="30">(C82-C83)/C83</f>
        <v>0</v>
      </c>
      <c r="D88" s="4">
        <f t="shared" si="30"/>
        <v>0</v>
      </c>
      <c r="E88" s="4">
        <f t="shared" si="30"/>
        <v>0</v>
      </c>
      <c r="F88" s="4">
        <f t="shared" si="30"/>
        <v>0</v>
      </c>
      <c r="G88" s="4">
        <f t="shared" si="30"/>
        <v>0</v>
      </c>
      <c r="H88" s="4">
        <f t="shared" si="30"/>
        <v>0</v>
      </c>
      <c r="I88" s="4">
        <f t="shared" si="30"/>
        <v>0</v>
      </c>
      <c r="J88" s="4">
        <f t="shared" si="30"/>
        <v>0</v>
      </c>
      <c r="K88" s="4">
        <f t="shared" si="30"/>
        <v>0</v>
      </c>
      <c r="L88" s="4">
        <f t="shared" si="30"/>
        <v>0</v>
      </c>
      <c r="M88" s="4">
        <f t="shared" si="30"/>
        <v>0</v>
      </c>
      <c r="N88" s="4">
        <f t="shared" si="30"/>
        <v>0</v>
      </c>
      <c r="O88" s="4">
        <f t="shared" si="30"/>
        <v>0</v>
      </c>
      <c r="P88" s="4">
        <f t="shared" si="30"/>
        <v>0</v>
      </c>
      <c r="Q88" s="4">
        <f t="shared" si="30"/>
        <v>0</v>
      </c>
      <c r="R88" s="4">
        <f t="shared" si="30"/>
        <v>0</v>
      </c>
      <c r="S88" s="4">
        <f t="shared" si="30"/>
        <v>0</v>
      </c>
      <c r="T88" s="4">
        <f t="shared" si="30"/>
        <v>0</v>
      </c>
      <c r="U88" s="4">
        <f t="shared" si="30"/>
        <v>0</v>
      </c>
      <c r="V88" s="4">
        <f t="shared" si="30"/>
        <v>3.7117079430737136E-6</v>
      </c>
      <c r="W88" s="4">
        <f t="shared" si="30"/>
        <v>5.5458215813696042E-4</v>
      </c>
      <c r="X88" s="4">
        <f t="shared" si="30"/>
        <v>2.1549670304181457E-3</v>
      </c>
      <c r="Y88" s="4">
        <f t="shared" si="30"/>
        <v>4.1842384734174232E-3</v>
      </c>
      <c r="Z88" s="4">
        <f t="shared" si="30"/>
        <v>6.3067569746700913E-3</v>
      </c>
      <c r="AA88" s="4">
        <f t="shared" si="30"/>
        <v>8.4147846282780527E-3</v>
      </c>
      <c r="AB88" s="4">
        <f t="shared" si="30"/>
        <v>1.006314996181183E-2</v>
      </c>
      <c r="AC88" s="4">
        <f t="shared" si="30"/>
        <v>1.0582763160732474E-2</v>
      </c>
      <c r="AD88" s="4">
        <f t="shared" si="30"/>
        <v>1.0823720737841097E-2</v>
      </c>
      <c r="AE88" s="4">
        <f t="shared" si="30"/>
        <v>1.1190761226077442E-2</v>
      </c>
      <c r="AF88" s="4">
        <f t="shared" si="30"/>
        <v>1.1800648468757707E-2</v>
      </c>
      <c r="AG88" s="4">
        <f t="shared" si="30"/>
        <v>1.2597395001678382E-2</v>
      </c>
      <c r="AH88" s="4">
        <f t="shared" si="30"/>
        <v>1.360322457856457E-2</v>
      </c>
      <c r="AI88" s="4">
        <f t="shared" si="30"/>
        <v>1.4604672029474354E-2</v>
      </c>
      <c r="AJ88" s="4">
        <f t="shared" si="30"/>
        <v>1.5601657431900917E-2</v>
      </c>
      <c r="AK88" s="4">
        <f t="shared" si="30"/>
        <v>1.577709809843519E-2</v>
      </c>
      <c r="AL88" s="4">
        <f t="shared" si="30"/>
        <v>1.5232534794290294E-2</v>
      </c>
      <c r="AM88" s="4">
        <f t="shared" si="30"/>
        <v>1.7070716761756841E-2</v>
      </c>
      <c r="AN88" s="4">
        <f t="shared" si="30"/>
        <v>1.7971440402278618E-2</v>
      </c>
      <c r="AO88" s="4">
        <f t="shared" si="30"/>
        <v>1.9223946720527314E-2</v>
      </c>
      <c r="AP88" s="5">
        <f t="shared" si="30"/>
        <v>2.1182425918415428E-2</v>
      </c>
    </row>
    <row r="89" spans="1:52" x14ac:dyDescent="0.25">
      <c r="A89" t="s">
        <v>17</v>
      </c>
      <c r="B89" s="4">
        <f>(B82-B84)/B84</f>
        <v>0</v>
      </c>
      <c r="C89" s="4">
        <f t="shared" ref="C89:AP89" si="31">(C82-C84)/C84</f>
        <v>0</v>
      </c>
      <c r="D89" s="4">
        <f t="shared" si="31"/>
        <v>0</v>
      </c>
      <c r="E89" s="4">
        <f t="shared" si="31"/>
        <v>0</v>
      </c>
      <c r="F89" s="4">
        <f t="shared" si="31"/>
        <v>0</v>
      </c>
      <c r="G89" s="4">
        <f t="shared" si="31"/>
        <v>0</v>
      </c>
      <c r="H89" s="4">
        <f t="shared" si="31"/>
        <v>0</v>
      </c>
      <c r="I89" s="4">
        <f t="shared" si="31"/>
        <v>0</v>
      </c>
      <c r="J89" s="4">
        <f t="shared" si="31"/>
        <v>0</v>
      </c>
      <c r="K89" s="4">
        <f t="shared" si="31"/>
        <v>0</v>
      </c>
      <c r="L89" s="4">
        <f t="shared" si="31"/>
        <v>0</v>
      </c>
      <c r="M89" s="4">
        <f t="shared" si="31"/>
        <v>0</v>
      </c>
      <c r="N89" s="4">
        <f t="shared" si="31"/>
        <v>0</v>
      </c>
      <c r="O89" s="4">
        <f t="shared" si="31"/>
        <v>0</v>
      </c>
      <c r="P89" s="4">
        <f t="shared" si="31"/>
        <v>0</v>
      </c>
      <c r="Q89" s="4">
        <f t="shared" si="31"/>
        <v>0</v>
      </c>
      <c r="R89" s="4">
        <f t="shared" si="31"/>
        <v>-9.6006312545349325E-8</v>
      </c>
      <c r="S89" s="4">
        <f t="shared" si="31"/>
        <v>2.8733517567956061E-7</v>
      </c>
      <c r="T89" s="4">
        <f t="shared" si="31"/>
        <v>9.5588053948216951E-8</v>
      </c>
      <c r="U89" s="4">
        <f t="shared" si="31"/>
        <v>4.7632265251319228E-7</v>
      </c>
      <c r="V89" s="4">
        <f t="shared" si="31"/>
        <v>1.9099296282520273E-7</v>
      </c>
      <c r="W89" s="4">
        <f t="shared" si="31"/>
        <v>4.1621129224742151E-4</v>
      </c>
      <c r="X89" s="4">
        <f t="shared" si="31"/>
        <v>1.1572194630844585E-3</v>
      </c>
      <c r="Y89" s="4">
        <f t="shared" si="31"/>
        <v>1.6555485239678292E-3</v>
      </c>
      <c r="Z89" s="4">
        <f t="shared" si="31"/>
        <v>2.0142892924691984E-3</v>
      </c>
      <c r="AA89" s="4">
        <f t="shared" si="31"/>
        <v>2.2909405827768758E-3</v>
      </c>
      <c r="AB89" s="4">
        <f t="shared" si="31"/>
        <v>2.5154661197586839E-3</v>
      </c>
      <c r="AC89" s="4">
        <f t="shared" si="31"/>
        <v>2.7822102333228183E-3</v>
      </c>
      <c r="AD89" s="4">
        <f t="shared" si="31"/>
        <v>3.0212982053205851E-3</v>
      </c>
      <c r="AE89" s="4">
        <f t="shared" si="31"/>
        <v>3.272095016022302E-3</v>
      </c>
      <c r="AF89" s="4">
        <f t="shared" si="31"/>
        <v>3.5443349601553672E-3</v>
      </c>
      <c r="AG89" s="4">
        <f t="shared" si="31"/>
        <v>3.8023883604879519E-3</v>
      </c>
      <c r="AH89" s="4">
        <f t="shared" si="31"/>
        <v>4.1096286447566618E-3</v>
      </c>
      <c r="AI89" s="4">
        <f t="shared" si="31"/>
        <v>4.7074613963318775E-3</v>
      </c>
      <c r="AJ89" s="4">
        <f t="shared" si="31"/>
        <v>5.7374202790334604E-3</v>
      </c>
      <c r="AK89" s="4">
        <f t="shared" si="31"/>
        <v>5.8642865451524109E-3</v>
      </c>
      <c r="AL89" s="4">
        <f t="shared" si="31"/>
        <v>5.1809120239454222E-3</v>
      </c>
      <c r="AM89" s="4">
        <f t="shared" si="31"/>
        <v>8.8680090883107472E-3</v>
      </c>
      <c r="AN89" s="4">
        <f t="shared" si="31"/>
        <v>9.577707730206669E-3</v>
      </c>
      <c r="AO89" s="4">
        <f t="shared" si="31"/>
        <v>1.0531892631526174E-2</v>
      </c>
      <c r="AP89" s="5">
        <f t="shared" si="31"/>
        <v>1.1076208918556403E-2</v>
      </c>
    </row>
    <row r="90" spans="1:52" x14ac:dyDescent="0.25">
      <c r="A90" t="s">
        <v>18</v>
      </c>
      <c r="B90" s="4">
        <f>(B82-B85)/B85</f>
        <v>0</v>
      </c>
      <c r="C90" s="4">
        <f t="shared" ref="C90:AP90" si="32">(C82-C85)/C85</f>
        <v>0</v>
      </c>
      <c r="D90" s="4">
        <f t="shared" si="32"/>
        <v>0</v>
      </c>
      <c r="E90" s="4">
        <f t="shared" si="32"/>
        <v>0</v>
      </c>
      <c r="F90" s="4">
        <f t="shared" si="32"/>
        <v>0</v>
      </c>
      <c r="G90" s="4">
        <f t="shared" si="32"/>
        <v>0</v>
      </c>
      <c r="H90" s="4">
        <f t="shared" si="32"/>
        <v>0</v>
      </c>
      <c r="I90" s="4">
        <f t="shared" si="32"/>
        <v>0</v>
      </c>
      <c r="J90" s="4">
        <f t="shared" si="32"/>
        <v>0</v>
      </c>
      <c r="K90" s="4">
        <f t="shared" si="32"/>
        <v>0</v>
      </c>
      <c r="L90" s="4">
        <f t="shared" si="32"/>
        <v>0</v>
      </c>
      <c r="M90" s="4">
        <f t="shared" si="32"/>
        <v>0</v>
      </c>
      <c r="N90" s="4">
        <f t="shared" si="32"/>
        <v>0</v>
      </c>
      <c r="O90" s="4">
        <f t="shared" si="32"/>
        <v>0</v>
      </c>
      <c r="P90" s="4">
        <f t="shared" si="32"/>
        <v>0</v>
      </c>
      <c r="Q90" s="4">
        <f t="shared" si="32"/>
        <v>0</v>
      </c>
      <c r="R90" s="4">
        <f t="shared" si="32"/>
        <v>-9.6006312545349325E-8</v>
      </c>
      <c r="S90" s="4">
        <f t="shared" si="32"/>
        <v>2.8733517567956061E-7</v>
      </c>
      <c r="T90" s="4">
        <f t="shared" si="32"/>
        <v>9.5588053948216951E-8</v>
      </c>
      <c r="U90" s="4">
        <f t="shared" si="32"/>
        <v>4.7632265251319228E-7</v>
      </c>
      <c r="V90" s="4">
        <f t="shared" si="32"/>
        <v>4.0927223156687549E-6</v>
      </c>
      <c r="W90" s="4">
        <f t="shared" si="32"/>
        <v>9.7030557717341147E-4</v>
      </c>
      <c r="X90" s="4">
        <f t="shared" si="32"/>
        <v>3.3000770846496586E-3</v>
      </c>
      <c r="Y90" s="4">
        <f t="shared" si="32"/>
        <v>5.7815164530037582E-3</v>
      </c>
      <c r="Z90" s="4">
        <f t="shared" si="32"/>
        <v>8.1770553065041076E-3</v>
      </c>
      <c r="AA90" s="4">
        <f t="shared" si="32"/>
        <v>1.0465199069705212E-2</v>
      </c>
      <c r="AB90" s="4">
        <f t="shared" si="32"/>
        <v>1.2282888252993522E-2</v>
      </c>
      <c r="AC90" s="4">
        <f t="shared" si="32"/>
        <v>1.2993807519618695E-2</v>
      </c>
      <c r="AD90" s="4">
        <f t="shared" si="32"/>
        <v>1.3454016025657104E-2</v>
      </c>
      <c r="AE90" s="4">
        <f t="shared" si="32"/>
        <v>1.4054025829892824E-2</v>
      </c>
      <c r="AF90" s="4">
        <f t="shared" si="32"/>
        <v>1.4889070949318474E-2</v>
      </c>
      <c r="AG90" s="4">
        <f t="shared" si="32"/>
        <v>1.5897580553174712E-2</v>
      </c>
      <c r="AH90" s="4">
        <f t="shared" si="32"/>
        <v>1.7093460133617084E-2</v>
      </c>
      <c r="AI90" s="4">
        <f t="shared" si="32"/>
        <v>1.8279833002134638E-2</v>
      </c>
      <c r="AJ90" s="4">
        <f t="shared" si="32"/>
        <v>1.9477501062834524E-2</v>
      </c>
      <c r="AK90" s="4">
        <f t="shared" si="32"/>
        <v>1.985825609073117E-2</v>
      </c>
      <c r="AL90" s="4">
        <f t="shared" si="32"/>
        <v>1.9508201480447056E-2</v>
      </c>
      <c r="AM90" s="4">
        <f t="shared" si="32"/>
        <v>2.1528221802839906E-2</v>
      </c>
      <c r="AN90" s="4">
        <f t="shared" si="32"/>
        <v>2.2576194324375052E-2</v>
      </c>
      <c r="AO90" s="4">
        <f t="shared" si="32"/>
        <v>2.3941699490788493E-2</v>
      </c>
      <c r="AP90" s="5">
        <f t="shared" si="32"/>
        <v>2.5968549219512957E-2</v>
      </c>
    </row>
    <row r="91" spans="1:52" x14ac:dyDescent="0.25">
      <c r="A91" t="s">
        <v>19</v>
      </c>
      <c r="B91" s="4">
        <f>(B83-B85)/B85</f>
        <v>0</v>
      </c>
      <c r="C91" s="4">
        <f t="shared" ref="C91:AP91" si="33">(C83-C85)/C85</f>
        <v>0</v>
      </c>
      <c r="D91" s="4">
        <f t="shared" si="33"/>
        <v>0</v>
      </c>
      <c r="E91" s="4">
        <f t="shared" si="33"/>
        <v>0</v>
      </c>
      <c r="F91" s="4">
        <f t="shared" si="33"/>
        <v>0</v>
      </c>
      <c r="G91" s="4">
        <f t="shared" si="33"/>
        <v>0</v>
      </c>
      <c r="H91" s="4">
        <f t="shared" si="33"/>
        <v>0</v>
      </c>
      <c r="I91" s="4">
        <f t="shared" si="33"/>
        <v>0</v>
      </c>
      <c r="J91" s="4">
        <f t="shared" si="33"/>
        <v>0</v>
      </c>
      <c r="K91" s="4">
        <f t="shared" si="33"/>
        <v>0</v>
      </c>
      <c r="L91" s="4">
        <f t="shared" si="33"/>
        <v>0</v>
      </c>
      <c r="M91" s="4">
        <f t="shared" si="33"/>
        <v>0</v>
      </c>
      <c r="N91" s="4">
        <f t="shared" si="33"/>
        <v>0</v>
      </c>
      <c r="O91" s="4">
        <f t="shared" si="33"/>
        <v>0</v>
      </c>
      <c r="P91" s="4">
        <f t="shared" si="33"/>
        <v>0</v>
      </c>
      <c r="Q91" s="4">
        <f t="shared" si="33"/>
        <v>0</v>
      </c>
      <c r="R91" s="4">
        <f t="shared" si="33"/>
        <v>-9.6006312545349325E-8</v>
      </c>
      <c r="S91" s="4">
        <f t="shared" si="33"/>
        <v>2.8733517567956061E-7</v>
      </c>
      <c r="T91" s="4">
        <f t="shared" si="33"/>
        <v>9.5588053948216951E-8</v>
      </c>
      <c r="U91" s="4">
        <f t="shared" si="33"/>
        <v>4.7632265251319228E-7</v>
      </c>
      <c r="V91" s="4">
        <f t="shared" si="33"/>
        <v>3.8101295838621677E-7</v>
      </c>
      <c r="W91" s="4">
        <f t="shared" si="33"/>
        <v>4.1549299403512824E-4</v>
      </c>
      <c r="X91" s="4">
        <f t="shared" si="33"/>
        <v>1.1426476861404967E-3</v>
      </c>
      <c r="Y91" s="4">
        <f t="shared" si="33"/>
        <v>1.5906224359929727E-3</v>
      </c>
      <c r="Z91" s="4">
        <f t="shared" si="33"/>
        <v>1.8585767400159615E-3</v>
      </c>
      <c r="AA91" s="4">
        <f t="shared" si="33"/>
        <v>2.0333046209581145E-3</v>
      </c>
      <c r="AB91" s="4">
        <f t="shared" si="33"/>
        <v>2.1976232785698756E-3</v>
      </c>
      <c r="AC91" s="4">
        <f t="shared" si="33"/>
        <v>2.385796044398539E-3</v>
      </c>
      <c r="AD91" s="4">
        <f t="shared" si="33"/>
        <v>2.6021305533827873E-3</v>
      </c>
      <c r="AE91" s="4">
        <f t="shared" si="33"/>
        <v>2.8315771005894561E-3</v>
      </c>
      <c r="AF91" s="4">
        <f t="shared" si="33"/>
        <v>3.0524021557356514E-3</v>
      </c>
      <c r="AG91" s="4">
        <f t="shared" si="33"/>
        <v>3.2591290159213367E-3</v>
      </c>
      <c r="AH91" s="4">
        <f t="shared" si="33"/>
        <v>3.4433942892236574E-3</v>
      </c>
      <c r="AI91" s="4">
        <f t="shared" si="33"/>
        <v>3.622259066981234E-3</v>
      </c>
      <c r="AJ91" s="4">
        <f t="shared" si="33"/>
        <v>3.8163029791958478E-3</v>
      </c>
      <c r="AK91" s="4">
        <f t="shared" si="33"/>
        <v>4.0177692526598878E-3</v>
      </c>
      <c r="AL91" s="4">
        <f t="shared" si="33"/>
        <v>4.211514642823295E-3</v>
      </c>
      <c r="AM91" s="4">
        <f t="shared" si="33"/>
        <v>4.3826893918205399E-3</v>
      </c>
      <c r="AN91" s="4">
        <f t="shared" si="33"/>
        <v>4.5234608156361844E-3</v>
      </c>
      <c r="AO91" s="4">
        <f t="shared" si="33"/>
        <v>4.6287695510305697E-3</v>
      </c>
      <c r="AP91" s="5">
        <f t="shared" si="33"/>
        <v>4.6868445633433779E-3</v>
      </c>
    </row>
    <row r="92" spans="1:52" x14ac:dyDescent="0.25">
      <c r="A92" t="s">
        <v>20</v>
      </c>
      <c r="B92" s="4">
        <f>(B84-B85)/B85</f>
        <v>0</v>
      </c>
      <c r="C92" s="4">
        <f t="shared" ref="C92:AP92" si="34">(C84-C85)/C85</f>
        <v>0</v>
      </c>
      <c r="D92" s="4">
        <f t="shared" si="34"/>
        <v>0</v>
      </c>
      <c r="E92" s="4">
        <f t="shared" si="34"/>
        <v>0</v>
      </c>
      <c r="F92" s="4">
        <f t="shared" si="34"/>
        <v>0</v>
      </c>
      <c r="G92" s="4">
        <f t="shared" si="34"/>
        <v>0</v>
      </c>
      <c r="H92" s="4">
        <f t="shared" si="34"/>
        <v>0</v>
      </c>
      <c r="I92" s="4">
        <f t="shared" si="34"/>
        <v>0</v>
      </c>
      <c r="J92" s="4">
        <f t="shared" si="34"/>
        <v>0</v>
      </c>
      <c r="K92" s="4">
        <f t="shared" si="34"/>
        <v>0</v>
      </c>
      <c r="L92" s="4">
        <f t="shared" si="34"/>
        <v>0</v>
      </c>
      <c r="M92" s="4">
        <f t="shared" si="34"/>
        <v>0</v>
      </c>
      <c r="N92" s="4">
        <f t="shared" si="34"/>
        <v>0</v>
      </c>
      <c r="O92" s="4">
        <f t="shared" si="34"/>
        <v>0</v>
      </c>
      <c r="P92" s="4">
        <f t="shared" si="34"/>
        <v>0</v>
      </c>
      <c r="Q92" s="4">
        <f t="shared" si="34"/>
        <v>0</v>
      </c>
      <c r="R92" s="4">
        <f t="shared" si="34"/>
        <v>0</v>
      </c>
      <c r="S92" s="4">
        <f t="shared" si="34"/>
        <v>0</v>
      </c>
      <c r="T92" s="4">
        <f t="shared" si="34"/>
        <v>0</v>
      </c>
      <c r="U92" s="4">
        <f t="shared" si="34"/>
        <v>0</v>
      </c>
      <c r="V92" s="4">
        <f t="shared" si="34"/>
        <v>3.9017286076408452E-6</v>
      </c>
      <c r="W92" s="4">
        <f t="shared" si="34"/>
        <v>5.5386376057447225E-4</v>
      </c>
      <c r="X92" s="4">
        <f t="shared" si="34"/>
        <v>2.1403807313245004E-3</v>
      </c>
      <c r="Y92" s="4">
        <f t="shared" si="34"/>
        <v>4.1191484788517616E-3</v>
      </c>
      <c r="Z92" s="4">
        <f t="shared" si="34"/>
        <v>6.1503773747443174E-3</v>
      </c>
      <c r="AA92" s="4">
        <f t="shared" si="34"/>
        <v>8.1555745502153842E-3</v>
      </c>
      <c r="AB92" s="4">
        <f t="shared" si="34"/>
        <v>9.7429141627507227E-3</v>
      </c>
      <c r="AC92" s="4">
        <f t="shared" si="34"/>
        <v>1.0183265301365776E-2</v>
      </c>
      <c r="AD92" s="4">
        <f t="shared" si="34"/>
        <v>1.0401292414232384E-2</v>
      </c>
      <c r="AE92" s="4">
        <f t="shared" si="34"/>
        <v>1.0746766373182474E-2</v>
      </c>
      <c r="AF92" s="4">
        <f t="shared" si="34"/>
        <v>1.1304668457536094E-2</v>
      </c>
      <c r="AG92" s="4">
        <f t="shared" si="34"/>
        <v>1.2049375786445235E-2</v>
      </c>
      <c r="AH92" s="4">
        <f t="shared" si="34"/>
        <v>1.2930691150113414E-2</v>
      </c>
      <c r="AI92" s="4">
        <f t="shared" si="34"/>
        <v>1.3508779547571013E-2</v>
      </c>
      <c r="AJ92" s="4">
        <f t="shared" si="34"/>
        <v>1.3661697881330686E-2</v>
      </c>
      <c r="AK92" s="4">
        <f t="shared" si="34"/>
        <v>1.3912383343128647E-2</v>
      </c>
      <c r="AL92" s="4">
        <f t="shared" si="34"/>
        <v>1.425344361907295E-2</v>
      </c>
      <c r="AM92" s="4">
        <f t="shared" si="34"/>
        <v>1.2548928700762236E-2</v>
      </c>
      <c r="AN92" s="4">
        <f t="shared" si="34"/>
        <v>1.287517196015784E-2</v>
      </c>
      <c r="AO92" s="4">
        <f t="shared" si="34"/>
        <v>1.3270048137067539E-2</v>
      </c>
      <c r="AP92" s="5">
        <f t="shared" si="34"/>
        <v>1.472919664175003E-2</v>
      </c>
    </row>
    <row r="93" spans="1:52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5"/>
    </row>
    <row r="94" spans="1:52" x14ac:dyDescent="0.25">
      <c r="A94" t="s">
        <v>27</v>
      </c>
      <c r="B94">
        <v>8826.5996099999993</v>
      </c>
      <c r="C94">
        <v>9072.3066400000007</v>
      </c>
      <c r="D94">
        <v>8927.9150399999999</v>
      </c>
      <c r="E94">
        <v>9768.46875</v>
      </c>
      <c r="F94">
        <v>9103.3144499999999</v>
      </c>
      <c r="G94">
        <v>9261.1152299999994</v>
      </c>
      <c r="H94">
        <v>9959.0703099999992</v>
      </c>
      <c r="I94">
        <v>8776.0371099999993</v>
      </c>
      <c r="J94">
        <v>9456.9335900000005</v>
      </c>
      <c r="K94">
        <v>10076.847659999999</v>
      </c>
      <c r="L94">
        <v>9609.1230500000001</v>
      </c>
      <c r="M94">
        <v>9690.46191</v>
      </c>
      <c r="N94">
        <v>10012.42676</v>
      </c>
      <c r="O94">
        <v>10248.943359999999</v>
      </c>
      <c r="P94">
        <v>10048.88574</v>
      </c>
      <c r="Q94">
        <v>9898.8613299999997</v>
      </c>
      <c r="R94">
        <v>9930.1474600000001</v>
      </c>
      <c r="S94">
        <v>10022.76758</v>
      </c>
      <c r="T94">
        <v>10088.66992</v>
      </c>
      <c r="U94">
        <v>10214.306640000001</v>
      </c>
      <c r="V94">
        <v>10278.933590000001</v>
      </c>
      <c r="W94">
        <v>10478.0332</v>
      </c>
      <c r="X94">
        <v>10713.619140000001</v>
      </c>
      <c r="Y94">
        <v>10949.934569999999</v>
      </c>
      <c r="Z94">
        <v>11136.45508</v>
      </c>
      <c r="AA94">
        <v>11311.183590000001</v>
      </c>
      <c r="AB94">
        <v>11582.68945</v>
      </c>
      <c r="AC94">
        <v>11724.068359999999</v>
      </c>
      <c r="AD94">
        <v>11837.668949999999</v>
      </c>
      <c r="AE94">
        <v>12032.57324</v>
      </c>
      <c r="AF94">
        <v>12177.372069999999</v>
      </c>
      <c r="AG94">
        <v>12343.49316</v>
      </c>
      <c r="AH94">
        <v>12468.51563</v>
      </c>
      <c r="AI94">
        <v>12640.42676</v>
      </c>
      <c r="AJ94">
        <v>12793.809569999999</v>
      </c>
      <c r="AK94">
        <v>12948.143550000001</v>
      </c>
      <c r="AL94">
        <v>13183.485350000001</v>
      </c>
      <c r="AM94">
        <v>13316.539059999999</v>
      </c>
      <c r="AN94">
        <v>13460.311519999999</v>
      </c>
      <c r="AO94">
        <v>13626.728520000001</v>
      </c>
      <c r="AP94">
        <v>13678.862300000001</v>
      </c>
      <c r="AX94" t="s">
        <v>201</v>
      </c>
      <c r="AZ94" t="s">
        <v>202</v>
      </c>
    </row>
    <row r="95" spans="1:52" x14ac:dyDescent="0.25">
      <c r="A95" t="s">
        <v>8</v>
      </c>
      <c r="B95">
        <v>8826.5996099999993</v>
      </c>
      <c r="C95">
        <v>9072.3066400000007</v>
      </c>
      <c r="D95">
        <v>8927.9150399999999</v>
      </c>
      <c r="E95">
        <v>9768.46875</v>
      </c>
      <c r="F95">
        <v>9103.3144499999999</v>
      </c>
      <c r="G95">
        <v>9261.1152299999994</v>
      </c>
      <c r="H95">
        <v>9959.0703099999992</v>
      </c>
      <c r="I95">
        <v>8776.0371099999993</v>
      </c>
      <c r="J95">
        <v>9456.9335900000005</v>
      </c>
      <c r="K95">
        <v>10076.847659999999</v>
      </c>
      <c r="L95">
        <v>9609.1230500000001</v>
      </c>
      <c r="M95">
        <v>9690.46191</v>
      </c>
      <c r="N95">
        <v>10012.42676</v>
      </c>
      <c r="O95">
        <v>10248.943359999999</v>
      </c>
      <c r="P95">
        <v>10048.88574</v>
      </c>
      <c r="Q95">
        <v>9898.8613299999997</v>
      </c>
      <c r="R95">
        <v>9930.1474600000001</v>
      </c>
      <c r="S95">
        <v>10022.76758</v>
      </c>
      <c r="T95">
        <v>10088.66992</v>
      </c>
      <c r="U95">
        <v>10214.306640000001</v>
      </c>
      <c r="V95">
        <v>10278.933590000001</v>
      </c>
      <c r="W95">
        <v>10478.0332</v>
      </c>
      <c r="X95">
        <v>10713.619140000001</v>
      </c>
      <c r="Y95">
        <v>10949.934569999999</v>
      </c>
      <c r="Z95">
        <v>11136.45508</v>
      </c>
      <c r="AA95">
        <v>11311.183590000001</v>
      </c>
      <c r="AB95">
        <v>11582.68945</v>
      </c>
      <c r="AC95">
        <v>11724.068359999999</v>
      </c>
      <c r="AD95">
        <v>11837.668949999999</v>
      </c>
      <c r="AE95">
        <v>12032.57324</v>
      </c>
      <c r="AF95">
        <v>12177.372069999999</v>
      </c>
      <c r="AG95">
        <v>12343.49316</v>
      </c>
      <c r="AH95">
        <v>12468.51563</v>
      </c>
      <c r="AI95">
        <v>12640.42676</v>
      </c>
      <c r="AJ95">
        <v>12793.809569999999</v>
      </c>
      <c r="AK95">
        <v>12948.143550000001</v>
      </c>
      <c r="AL95">
        <v>13183.485350000001</v>
      </c>
      <c r="AM95">
        <v>13316.539059999999</v>
      </c>
      <c r="AN95">
        <v>13460.311519999999</v>
      </c>
      <c r="AO95">
        <v>13626.728520000001</v>
      </c>
      <c r="AP95">
        <v>13678.862300000001</v>
      </c>
      <c r="AR95">
        <f>AP95-V95</f>
        <v>3399.9287100000001</v>
      </c>
      <c r="AS95" s="4">
        <f>(AP95-V95)/V95</f>
        <v>0.33076667732416004</v>
      </c>
      <c r="AT95" s="5">
        <f>(AR95-AR98)/AR98</f>
        <v>0.54468366977430938</v>
      </c>
      <c r="AU95" s="5">
        <f>(AR95-AR96)/AR96</f>
        <v>0.86349615926758816</v>
      </c>
      <c r="AV95" s="5">
        <f>(AR95-AR97)/AR97</f>
        <v>0.42583562219696919</v>
      </c>
      <c r="AX95">
        <f>SUM(V95:AP95)</f>
        <v>254682.84666000004</v>
      </c>
      <c r="AY95" s="64">
        <f>AX95-$AX$98</f>
        <v>13607.593720000033</v>
      </c>
      <c r="AZ95" s="64">
        <f>AY95/21</f>
        <v>647.98065333333489</v>
      </c>
    </row>
    <row r="96" spans="1:52" x14ac:dyDescent="0.25">
      <c r="A96" t="s">
        <v>9</v>
      </c>
      <c r="B96">
        <v>8826.5996099999993</v>
      </c>
      <c r="C96">
        <v>9072.3066400000007</v>
      </c>
      <c r="D96">
        <v>8927.9150399999999</v>
      </c>
      <c r="E96">
        <v>9768.46875</v>
      </c>
      <c r="F96">
        <v>9103.3144499999999</v>
      </c>
      <c r="G96">
        <v>9261.1152299999994</v>
      </c>
      <c r="H96">
        <v>9959.0703099999992</v>
      </c>
      <c r="I96">
        <v>8776.0371099999993</v>
      </c>
      <c r="J96">
        <v>9456.9335900000005</v>
      </c>
      <c r="K96">
        <v>10076.847659999999</v>
      </c>
      <c r="L96">
        <v>9609.1230500000001</v>
      </c>
      <c r="M96">
        <v>9690.46191</v>
      </c>
      <c r="N96">
        <v>10012.42676</v>
      </c>
      <c r="O96">
        <v>10248.943359999999</v>
      </c>
      <c r="P96">
        <v>10048.88574</v>
      </c>
      <c r="Q96">
        <v>9898.8613299999997</v>
      </c>
      <c r="R96">
        <v>9930.1474600000001</v>
      </c>
      <c r="S96">
        <v>10022.76758</v>
      </c>
      <c r="T96">
        <v>10088.66992</v>
      </c>
      <c r="U96">
        <v>10214.306640000001</v>
      </c>
      <c r="V96">
        <v>10281.603520000001</v>
      </c>
      <c r="W96">
        <v>10431.13379</v>
      </c>
      <c r="X96">
        <v>10549.311519999999</v>
      </c>
      <c r="Y96">
        <v>10662.67676</v>
      </c>
      <c r="Z96">
        <v>10735.874019999999</v>
      </c>
      <c r="AA96">
        <v>10784.168949999999</v>
      </c>
      <c r="AB96">
        <v>10880.523440000001</v>
      </c>
      <c r="AC96">
        <v>10965.492190000001</v>
      </c>
      <c r="AD96">
        <v>11032.101559999999</v>
      </c>
      <c r="AE96">
        <v>11162.535159999999</v>
      </c>
      <c r="AF96">
        <v>11248.9707</v>
      </c>
      <c r="AG96">
        <v>11353.68262</v>
      </c>
      <c r="AH96">
        <v>11430.028319999999</v>
      </c>
      <c r="AI96">
        <v>11547.981449999999</v>
      </c>
      <c r="AJ96">
        <v>11651.18262</v>
      </c>
      <c r="AK96">
        <v>11745.93066</v>
      </c>
      <c r="AL96">
        <v>11899.811519999999</v>
      </c>
      <c r="AM96">
        <v>11963.16699</v>
      </c>
      <c r="AN96">
        <v>12033.5</v>
      </c>
      <c r="AO96">
        <v>12105.5</v>
      </c>
      <c r="AP96">
        <v>12106.092769999999</v>
      </c>
      <c r="AR96">
        <f>AP96-V96</f>
        <v>1824.4892499999987</v>
      </c>
      <c r="AS96" s="4">
        <f>(AP96-V96)/V96</f>
        <v>0.17745181930532161</v>
      </c>
      <c r="AT96" s="5">
        <f>(AR96-AR98)/AR98</f>
        <v>-0.17108298716246456</v>
      </c>
      <c r="AX96">
        <f t="shared" ref="AX96:AX98" si="35">SUM(V96:AP96)</f>
        <v>236571.26856</v>
      </c>
      <c r="AY96" s="64">
        <f t="shared" ref="AY96:AY97" si="36">AX96-$AX$98</f>
        <v>-4503.984380000009</v>
      </c>
      <c r="AZ96" s="64">
        <f t="shared" ref="AZ96:AZ97" si="37">AY96/21</f>
        <v>-214.4754466666671</v>
      </c>
    </row>
    <row r="97" spans="1:52" x14ac:dyDescent="0.25">
      <c r="A97" t="s">
        <v>10</v>
      </c>
      <c r="B97">
        <v>8826.5996099999993</v>
      </c>
      <c r="C97">
        <v>9072.3066400000007</v>
      </c>
      <c r="D97">
        <v>8927.9150399999999</v>
      </c>
      <c r="E97">
        <v>9768.46875</v>
      </c>
      <c r="F97">
        <v>9103.3144499999999</v>
      </c>
      <c r="G97">
        <v>9261.1152299999994</v>
      </c>
      <c r="H97">
        <v>9959.0703099999992</v>
      </c>
      <c r="I97">
        <v>8776.0371099999993</v>
      </c>
      <c r="J97">
        <v>9456.9335900000005</v>
      </c>
      <c r="K97">
        <v>10076.847659999999</v>
      </c>
      <c r="L97">
        <v>9609.1230500000001</v>
      </c>
      <c r="M97">
        <v>9690.46191</v>
      </c>
      <c r="N97">
        <v>10012.42676</v>
      </c>
      <c r="O97">
        <v>10248.943359999999</v>
      </c>
      <c r="P97">
        <v>10048.88574</v>
      </c>
      <c r="Q97">
        <v>9895.0625</v>
      </c>
      <c r="R97">
        <v>9928.7871099999993</v>
      </c>
      <c r="S97">
        <v>10025.837890000001</v>
      </c>
      <c r="T97">
        <v>10096.405269999999</v>
      </c>
      <c r="U97">
        <v>10226.26172</v>
      </c>
      <c r="V97">
        <v>10294.84863</v>
      </c>
      <c r="W97">
        <v>10465.13574</v>
      </c>
      <c r="X97">
        <v>10689.26758</v>
      </c>
      <c r="Y97">
        <v>10958.014649999999</v>
      </c>
      <c r="Z97">
        <v>11187.30078</v>
      </c>
      <c r="AA97">
        <v>11401.62695</v>
      </c>
      <c r="AB97">
        <v>11698.833979999999</v>
      </c>
      <c r="AC97">
        <v>11837.592769999999</v>
      </c>
      <c r="AD97">
        <v>11977.57422</v>
      </c>
      <c r="AE97">
        <v>12189.48633</v>
      </c>
      <c r="AF97">
        <v>12243.37695</v>
      </c>
      <c r="AG97">
        <v>12321.25879</v>
      </c>
      <c r="AH97">
        <v>12361.49121</v>
      </c>
      <c r="AI97">
        <v>12412.49805</v>
      </c>
      <c r="AJ97">
        <v>12428.002930000001</v>
      </c>
      <c r="AK97">
        <v>12456.64258</v>
      </c>
      <c r="AL97">
        <v>12544.195309999999</v>
      </c>
      <c r="AM97">
        <v>12584.887699999999</v>
      </c>
      <c r="AN97">
        <v>12625.03125</v>
      </c>
      <c r="AO97">
        <v>12674.76563</v>
      </c>
      <c r="AP97">
        <v>12679.365229999999</v>
      </c>
      <c r="AR97">
        <f>AP97-V97</f>
        <v>2384.516599999999</v>
      </c>
      <c r="AS97" s="4">
        <f>(AP97-V97)/V97</f>
        <v>0.2316223079814238</v>
      </c>
      <c r="AT97" s="5">
        <f>(AR97-AR98)/AR98</f>
        <v>8.3353260170492618E-2</v>
      </c>
      <c r="AX97">
        <f t="shared" si="35"/>
        <v>250031.19726000002</v>
      </c>
      <c r="AY97" s="64">
        <f t="shared" si="36"/>
        <v>8955.9443200000096</v>
      </c>
      <c r="AZ97" s="64">
        <f t="shared" si="37"/>
        <v>426.47353904761951</v>
      </c>
    </row>
    <row r="98" spans="1:52" x14ac:dyDescent="0.25">
      <c r="A98" t="s">
        <v>11</v>
      </c>
      <c r="B98">
        <v>8826.5996099999993</v>
      </c>
      <c r="C98">
        <v>9072.3066400000007</v>
      </c>
      <c r="D98">
        <v>8927.9150399999999</v>
      </c>
      <c r="E98">
        <v>9768.46875</v>
      </c>
      <c r="F98">
        <v>9103.3144499999999</v>
      </c>
      <c r="G98">
        <v>9261.1152299999994</v>
      </c>
      <c r="H98">
        <v>9959.0703099999992</v>
      </c>
      <c r="I98">
        <v>8776.0371099999993</v>
      </c>
      <c r="J98">
        <v>9456.9335900000005</v>
      </c>
      <c r="K98">
        <v>10076.847659999999</v>
      </c>
      <c r="L98">
        <v>9609.1230500000001</v>
      </c>
      <c r="M98">
        <v>9690.46191</v>
      </c>
      <c r="N98">
        <v>10012.42676</v>
      </c>
      <c r="O98">
        <v>10248.943359999999</v>
      </c>
      <c r="P98">
        <v>10048.88574</v>
      </c>
      <c r="Q98">
        <v>9895.0625</v>
      </c>
      <c r="R98">
        <v>9928.7871099999993</v>
      </c>
      <c r="S98">
        <v>10025.837890000001</v>
      </c>
      <c r="T98">
        <v>10096.405269999999</v>
      </c>
      <c r="U98">
        <v>10226.26172</v>
      </c>
      <c r="V98">
        <v>10297.523440000001</v>
      </c>
      <c r="W98">
        <v>10419.94629</v>
      </c>
      <c r="X98">
        <v>10533.46387</v>
      </c>
      <c r="Y98">
        <v>10671.418949999999</v>
      </c>
      <c r="Z98">
        <v>10784.07324</v>
      </c>
      <c r="AA98">
        <v>10870.72754</v>
      </c>
      <c r="AB98">
        <v>10998.747069999999</v>
      </c>
      <c r="AC98">
        <v>11110.905269999999</v>
      </c>
      <c r="AD98">
        <v>11206.905269999999</v>
      </c>
      <c r="AE98">
        <v>11367.990229999999</v>
      </c>
      <c r="AF98">
        <v>11485.244140000001</v>
      </c>
      <c r="AG98">
        <v>11621.537109999999</v>
      </c>
      <c r="AH98">
        <v>11729.01172</v>
      </c>
      <c r="AI98">
        <v>11878.82422</v>
      </c>
      <c r="AJ98">
        <v>12001.47754</v>
      </c>
      <c r="AK98">
        <v>12101.974609999999</v>
      </c>
      <c r="AL98">
        <v>12264.30762</v>
      </c>
      <c r="AM98">
        <v>12339.48633</v>
      </c>
      <c r="AN98">
        <v>12408.867190000001</v>
      </c>
      <c r="AO98">
        <v>12484.246090000001</v>
      </c>
      <c r="AP98">
        <v>12498.575199999999</v>
      </c>
      <c r="AR98">
        <f>AP98-V98</f>
        <v>2201.0517599999985</v>
      </c>
      <c r="AS98" s="4">
        <f>(AP98-V98)/V98</f>
        <v>0.21374573923766649</v>
      </c>
      <c r="AX98">
        <f t="shared" si="35"/>
        <v>241075.25294000001</v>
      </c>
    </row>
    <row r="99" spans="1:52" x14ac:dyDescent="0.25">
      <c r="A99" t="s">
        <v>12</v>
      </c>
      <c r="B99" t="s">
        <v>15</v>
      </c>
    </row>
    <row r="100" spans="1:52" x14ac:dyDescent="0.25">
      <c r="A100" t="s">
        <v>13</v>
      </c>
      <c r="B100">
        <v>8826.6601599999995</v>
      </c>
      <c r="C100" t="s">
        <v>15</v>
      </c>
      <c r="D100" t="s">
        <v>15</v>
      </c>
      <c r="E100" t="s">
        <v>15</v>
      </c>
      <c r="F100" t="s">
        <v>15</v>
      </c>
      <c r="G100" t="s">
        <v>15</v>
      </c>
      <c r="H100" t="s">
        <v>15</v>
      </c>
      <c r="I100" t="s">
        <v>15</v>
      </c>
      <c r="J100" t="s">
        <v>15</v>
      </c>
      <c r="K100" t="s">
        <v>15</v>
      </c>
      <c r="L100">
        <v>9190.6904300000006</v>
      </c>
      <c r="M100">
        <v>9191.3701199999996</v>
      </c>
      <c r="N100">
        <v>10168.299800000001</v>
      </c>
      <c r="O100">
        <v>10485.099609999999</v>
      </c>
      <c r="P100">
        <v>10665.200199999999</v>
      </c>
      <c r="Q100" t="s">
        <v>15</v>
      </c>
      <c r="R100" t="s">
        <v>15</v>
      </c>
      <c r="S100" t="s">
        <v>15</v>
      </c>
      <c r="T100" t="s">
        <v>15</v>
      </c>
      <c r="U100" t="s">
        <v>15</v>
      </c>
      <c r="V100" t="s">
        <v>15</v>
      </c>
      <c r="W100" t="s">
        <v>15</v>
      </c>
      <c r="X100" t="s">
        <v>15</v>
      </c>
      <c r="Y100" t="s">
        <v>15</v>
      </c>
      <c r="Z100" t="s">
        <v>15</v>
      </c>
      <c r="AA100" t="s">
        <v>15</v>
      </c>
      <c r="AB100" t="s">
        <v>15</v>
      </c>
      <c r="AC100" t="s">
        <v>15</v>
      </c>
      <c r="AD100" t="s">
        <v>15</v>
      </c>
      <c r="AE100" t="s">
        <v>15</v>
      </c>
      <c r="AF100" t="s">
        <v>15</v>
      </c>
      <c r="AG100" t="s">
        <v>15</v>
      </c>
      <c r="AH100" t="s">
        <v>15</v>
      </c>
      <c r="AI100" t="s">
        <v>15</v>
      </c>
      <c r="AJ100" t="s">
        <v>15</v>
      </c>
      <c r="AK100" t="s">
        <v>15</v>
      </c>
      <c r="AL100" t="s">
        <v>15</v>
      </c>
      <c r="AM100" t="s">
        <v>15</v>
      </c>
      <c r="AN100" t="s">
        <v>15</v>
      </c>
      <c r="AO100" t="s">
        <v>15</v>
      </c>
      <c r="AP100" t="s">
        <v>15</v>
      </c>
    </row>
    <row r="101" spans="1:52" x14ac:dyDescent="0.25">
      <c r="A101" t="s">
        <v>16</v>
      </c>
      <c r="B101" s="4">
        <f>(B95-B96)/B96</f>
        <v>0</v>
      </c>
      <c r="C101" s="4">
        <f t="shared" ref="C101:AP101" si="38">(C95-C96)/C96</f>
        <v>0</v>
      </c>
      <c r="D101" s="4">
        <f t="shared" si="38"/>
        <v>0</v>
      </c>
      <c r="E101" s="4">
        <f t="shared" si="38"/>
        <v>0</v>
      </c>
      <c r="F101" s="4">
        <f t="shared" si="38"/>
        <v>0</v>
      </c>
      <c r="G101" s="4">
        <f t="shared" si="38"/>
        <v>0</v>
      </c>
      <c r="H101" s="4">
        <f t="shared" si="38"/>
        <v>0</v>
      </c>
      <c r="I101" s="4">
        <f t="shared" si="38"/>
        <v>0</v>
      </c>
      <c r="J101" s="4">
        <f t="shared" si="38"/>
        <v>0</v>
      </c>
      <c r="K101" s="4">
        <f t="shared" si="38"/>
        <v>0</v>
      </c>
      <c r="L101" s="4">
        <f t="shared" si="38"/>
        <v>0</v>
      </c>
      <c r="M101" s="4">
        <f t="shared" si="38"/>
        <v>0</v>
      </c>
      <c r="N101" s="4">
        <f t="shared" si="38"/>
        <v>0</v>
      </c>
      <c r="O101" s="4">
        <f t="shared" si="38"/>
        <v>0</v>
      </c>
      <c r="P101" s="4">
        <f t="shared" si="38"/>
        <v>0</v>
      </c>
      <c r="Q101" s="4">
        <f t="shared" si="38"/>
        <v>0</v>
      </c>
      <c r="R101" s="4">
        <f t="shared" si="38"/>
        <v>0</v>
      </c>
      <c r="S101" s="4">
        <f t="shared" si="38"/>
        <v>0</v>
      </c>
      <c r="T101" s="4">
        <f t="shared" si="38"/>
        <v>0</v>
      </c>
      <c r="U101" s="4">
        <f t="shared" si="38"/>
        <v>0</v>
      </c>
      <c r="V101" s="4">
        <f t="shared" si="38"/>
        <v>-2.5968031103382032E-4</v>
      </c>
      <c r="W101" s="4">
        <f t="shared" si="38"/>
        <v>4.4960989806267252E-3</v>
      </c>
      <c r="X101" s="4">
        <f t="shared" si="38"/>
        <v>1.557519840877743E-2</v>
      </c>
      <c r="Y101" s="4">
        <f t="shared" si="38"/>
        <v>2.6940496881385265E-2</v>
      </c>
      <c r="Z101" s="4">
        <f t="shared" si="38"/>
        <v>3.7312384557955207E-2</v>
      </c>
      <c r="AA101" s="4">
        <f t="shared" si="38"/>
        <v>4.8869286306943593E-2</v>
      </c>
      <c r="AB101" s="4">
        <f t="shared" si="38"/>
        <v>6.4534212335652014E-2</v>
      </c>
      <c r="AC101" s="4">
        <f t="shared" si="38"/>
        <v>6.9178488010942479E-2</v>
      </c>
      <c r="AD101" s="4">
        <f t="shared" si="38"/>
        <v>7.3020302217014776E-2</v>
      </c>
      <c r="AE101" s="4">
        <f t="shared" si="38"/>
        <v>7.794269559102561E-2</v>
      </c>
      <c r="AF101" s="4">
        <f t="shared" si="38"/>
        <v>8.2532117360746574E-2</v>
      </c>
      <c r="AG101" s="4">
        <f t="shared" si="38"/>
        <v>8.7179690777722335E-2</v>
      </c>
      <c r="AH101" s="4">
        <f t="shared" si="38"/>
        <v>9.0856057476505048E-2</v>
      </c>
      <c r="AI101" s="4">
        <f t="shared" si="38"/>
        <v>9.4600542504335333E-2</v>
      </c>
      <c r="AJ101" s="4">
        <f t="shared" si="38"/>
        <v>9.8069611237455639E-2</v>
      </c>
      <c r="AK101" s="4">
        <f t="shared" si="38"/>
        <v>0.10235143768505787</v>
      </c>
      <c r="AL101" s="4">
        <f t="shared" si="38"/>
        <v>0.10787345899071867</v>
      </c>
      <c r="AM101" s="4">
        <f t="shared" si="38"/>
        <v>0.11312824364411882</v>
      </c>
      <c r="AN101" s="4">
        <f t="shared" si="38"/>
        <v>0.11856995221672824</v>
      </c>
      <c r="AO101" s="4">
        <f t="shared" si="38"/>
        <v>0.12566424517781177</v>
      </c>
      <c r="AP101" s="5">
        <f t="shared" si="38"/>
        <v>0.12991553591076616</v>
      </c>
    </row>
    <row r="102" spans="1:52" x14ac:dyDescent="0.25">
      <c r="A102" t="s">
        <v>17</v>
      </c>
      <c r="B102" s="4">
        <f>(B95-B97)/B97</f>
        <v>0</v>
      </c>
      <c r="C102" s="4">
        <f t="shared" ref="C102:AP102" si="39">(C95-C97)/C97</f>
        <v>0</v>
      </c>
      <c r="D102" s="4">
        <f t="shared" si="39"/>
        <v>0</v>
      </c>
      <c r="E102" s="4">
        <f t="shared" si="39"/>
        <v>0</v>
      </c>
      <c r="F102" s="4">
        <f t="shared" si="39"/>
        <v>0</v>
      </c>
      <c r="G102" s="4">
        <f t="shared" si="39"/>
        <v>0</v>
      </c>
      <c r="H102" s="4">
        <f t="shared" si="39"/>
        <v>0</v>
      </c>
      <c r="I102" s="4">
        <f t="shared" si="39"/>
        <v>0</v>
      </c>
      <c r="J102" s="4">
        <f t="shared" si="39"/>
        <v>0</v>
      </c>
      <c r="K102" s="4">
        <f t="shared" si="39"/>
        <v>0</v>
      </c>
      <c r="L102" s="4">
        <f t="shared" si="39"/>
        <v>0</v>
      </c>
      <c r="M102" s="4">
        <f t="shared" si="39"/>
        <v>0</v>
      </c>
      <c r="N102" s="4">
        <f t="shared" si="39"/>
        <v>0</v>
      </c>
      <c r="O102" s="4">
        <f t="shared" si="39"/>
        <v>0</v>
      </c>
      <c r="P102" s="4">
        <f t="shared" si="39"/>
        <v>0</v>
      </c>
      <c r="Q102" s="4">
        <f t="shared" si="39"/>
        <v>3.8391167311977315E-4</v>
      </c>
      <c r="R102" s="4">
        <f t="shared" si="39"/>
        <v>1.3701069273916938E-4</v>
      </c>
      <c r="S102" s="4">
        <f t="shared" si="39"/>
        <v>-3.0623974112561404E-4</v>
      </c>
      <c r="T102" s="4">
        <f t="shared" si="39"/>
        <v>-7.6614892064440839E-4</v>
      </c>
      <c r="U102" s="4">
        <f t="shared" si="39"/>
        <v>-1.1690567215406379E-3</v>
      </c>
      <c r="V102" s="4">
        <f t="shared" si="39"/>
        <v>-1.5459226815265823E-3</v>
      </c>
      <c r="W102" s="4">
        <f t="shared" si="39"/>
        <v>1.2324216637442428E-3</v>
      </c>
      <c r="X102" s="4">
        <f t="shared" si="39"/>
        <v>2.2781317632616484E-3</v>
      </c>
      <c r="Y102" s="4">
        <f t="shared" si="39"/>
        <v>-7.3736714706798881E-4</v>
      </c>
      <c r="Z102" s="4">
        <f t="shared" si="39"/>
        <v>-4.5449479726958637E-3</v>
      </c>
      <c r="AA102" s="4">
        <f t="shared" si="39"/>
        <v>-7.9324959847067531E-3</v>
      </c>
      <c r="AB102" s="4">
        <f t="shared" si="39"/>
        <v>-9.9278723160408141E-3</v>
      </c>
      <c r="AC102" s="4">
        <f t="shared" si="39"/>
        <v>-9.5901601115815378E-3</v>
      </c>
      <c r="AD102" s="4">
        <f t="shared" si="39"/>
        <v>-1.1680601383073801E-2</v>
      </c>
      <c r="AE102" s="4">
        <f t="shared" si="39"/>
        <v>-1.2872822180686593E-2</v>
      </c>
      <c r="AF102" s="4">
        <f t="shared" si="39"/>
        <v>-5.391068188911754E-3</v>
      </c>
      <c r="AG102" s="4">
        <f t="shared" si="39"/>
        <v>1.8045534453059017E-3</v>
      </c>
      <c r="AH102" s="4">
        <f t="shared" si="39"/>
        <v>8.657889099449494E-3</v>
      </c>
      <c r="AI102" s="4">
        <f t="shared" si="39"/>
        <v>1.8362839541392728E-2</v>
      </c>
      <c r="AJ102" s="4">
        <f t="shared" si="39"/>
        <v>2.9434064512245724E-2</v>
      </c>
      <c r="AK102" s="4">
        <f t="shared" si="39"/>
        <v>3.9456937681517791E-2</v>
      </c>
      <c r="AL102" s="4">
        <f t="shared" si="39"/>
        <v>5.0963017092883714E-2</v>
      </c>
      <c r="AM102" s="4">
        <f t="shared" si="39"/>
        <v>5.8137297482598903E-2</v>
      </c>
      <c r="AN102" s="4">
        <f t="shared" si="39"/>
        <v>6.6160649701362068E-2</v>
      </c>
      <c r="AO102" s="4">
        <f t="shared" si="39"/>
        <v>7.5106942233850255E-2</v>
      </c>
      <c r="AP102" s="5">
        <f t="shared" si="39"/>
        <v>7.8828636281818132E-2</v>
      </c>
    </row>
    <row r="103" spans="1:52" x14ac:dyDescent="0.25">
      <c r="A103" t="s">
        <v>18</v>
      </c>
      <c r="B103" s="4">
        <f>(B95-B98)/B98</f>
        <v>0</v>
      </c>
      <c r="C103" s="4">
        <f t="shared" ref="C103:AP103" si="40">(C95-C98)/C98</f>
        <v>0</v>
      </c>
      <c r="D103" s="4">
        <f t="shared" si="40"/>
        <v>0</v>
      </c>
      <c r="E103" s="4">
        <f t="shared" si="40"/>
        <v>0</v>
      </c>
      <c r="F103" s="4">
        <f t="shared" si="40"/>
        <v>0</v>
      </c>
      <c r="G103" s="4">
        <f t="shared" si="40"/>
        <v>0</v>
      </c>
      <c r="H103" s="4">
        <f t="shared" si="40"/>
        <v>0</v>
      </c>
      <c r="I103" s="4">
        <f t="shared" si="40"/>
        <v>0</v>
      </c>
      <c r="J103" s="4">
        <f t="shared" si="40"/>
        <v>0</v>
      </c>
      <c r="K103" s="4">
        <f t="shared" si="40"/>
        <v>0</v>
      </c>
      <c r="L103" s="4">
        <f t="shared" si="40"/>
        <v>0</v>
      </c>
      <c r="M103" s="4">
        <f t="shared" si="40"/>
        <v>0</v>
      </c>
      <c r="N103" s="4">
        <f t="shared" si="40"/>
        <v>0</v>
      </c>
      <c r="O103" s="4">
        <f t="shared" si="40"/>
        <v>0</v>
      </c>
      <c r="P103" s="4">
        <f t="shared" si="40"/>
        <v>0</v>
      </c>
      <c r="Q103" s="4">
        <f t="shared" si="40"/>
        <v>3.8391167311977315E-4</v>
      </c>
      <c r="R103" s="4">
        <f t="shared" si="40"/>
        <v>1.3701069273916938E-4</v>
      </c>
      <c r="S103" s="4">
        <f t="shared" si="40"/>
        <v>-3.0623974112561404E-4</v>
      </c>
      <c r="T103" s="4">
        <f t="shared" si="40"/>
        <v>-7.6614892064440839E-4</v>
      </c>
      <c r="U103" s="4">
        <f t="shared" si="40"/>
        <v>-1.1690567215406379E-3</v>
      </c>
      <c r="V103" s="4">
        <f t="shared" si="40"/>
        <v>-1.8052738707823029E-3</v>
      </c>
      <c r="W103" s="4">
        <f t="shared" si="40"/>
        <v>5.5745882352335992E-3</v>
      </c>
      <c r="X103" s="4">
        <f t="shared" si="40"/>
        <v>1.7103136463314333E-2</v>
      </c>
      <c r="Y103" s="4">
        <f t="shared" si="40"/>
        <v>2.6099211483024021E-2</v>
      </c>
      <c r="Z103" s="4">
        <f t="shared" si="40"/>
        <v>3.2676135645384401E-2</v>
      </c>
      <c r="AA103" s="4">
        <f t="shared" si="40"/>
        <v>4.0517623901371431E-2</v>
      </c>
      <c r="AB103" s="4">
        <f t="shared" si="40"/>
        <v>5.309171820058959E-2</v>
      </c>
      <c r="AC103" s="4">
        <f t="shared" si="40"/>
        <v>5.5185700453730897E-2</v>
      </c>
      <c r="AD103" s="4">
        <f t="shared" si="40"/>
        <v>5.6283484584143367E-2</v>
      </c>
      <c r="AE103" s="4">
        <f t="shared" si="40"/>
        <v>5.8460906154385421E-2</v>
      </c>
      <c r="AF103" s="4">
        <f t="shared" si="40"/>
        <v>6.0262361127309802E-2</v>
      </c>
      <c r="AG103" s="4">
        <f t="shared" si="40"/>
        <v>6.2122251399840921E-2</v>
      </c>
      <c r="AH103" s="4">
        <f t="shared" si="40"/>
        <v>6.3049123630682116E-2</v>
      </c>
      <c r="AI103" s="4">
        <f t="shared" si="40"/>
        <v>6.4114303393572727E-2</v>
      </c>
      <c r="AJ103" s="4">
        <f t="shared" si="40"/>
        <v>6.6019540290703199E-2</v>
      </c>
      <c r="AK103" s="4">
        <f t="shared" si="40"/>
        <v>6.9919907062174991E-2</v>
      </c>
      <c r="AL103" s="4">
        <f t="shared" si="40"/>
        <v>7.4947380519145956E-2</v>
      </c>
      <c r="AM103" s="4">
        <f t="shared" si="40"/>
        <v>7.9180988889672801E-2</v>
      </c>
      <c r="AN103" s="4">
        <f t="shared" si="40"/>
        <v>8.473330513580897E-2</v>
      </c>
      <c r="AO103" s="4">
        <f t="shared" si="40"/>
        <v>9.1513930578085864E-2</v>
      </c>
      <c r="AP103" s="5">
        <f t="shared" si="40"/>
        <v>9.4433731934500942E-2</v>
      </c>
    </row>
    <row r="104" spans="1:52" x14ac:dyDescent="0.25">
      <c r="A104" t="s">
        <v>19</v>
      </c>
      <c r="B104" s="4">
        <f>(B96-B98)/B98</f>
        <v>0</v>
      </c>
      <c r="C104" s="4">
        <f t="shared" ref="C104:AP104" si="41">(C96-C98)/C98</f>
        <v>0</v>
      </c>
      <c r="D104" s="4">
        <f t="shared" si="41"/>
        <v>0</v>
      </c>
      <c r="E104" s="4">
        <f t="shared" si="41"/>
        <v>0</v>
      </c>
      <c r="F104" s="4">
        <f t="shared" si="41"/>
        <v>0</v>
      </c>
      <c r="G104" s="4">
        <f t="shared" si="41"/>
        <v>0</v>
      </c>
      <c r="H104" s="4">
        <f t="shared" si="41"/>
        <v>0</v>
      </c>
      <c r="I104" s="4">
        <f t="shared" si="41"/>
        <v>0</v>
      </c>
      <c r="J104" s="4">
        <f t="shared" si="41"/>
        <v>0</v>
      </c>
      <c r="K104" s="4">
        <f t="shared" si="41"/>
        <v>0</v>
      </c>
      <c r="L104" s="4">
        <f t="shared" si="41"/>
        <v>0</v>
      </c>
      <c r="M104" s="4">
        <f t="shared" si="41"/>
        <v>0</v>
      </c>
      <c r="N104" s="4">
        <f t="shared" si="41"/>
        <v>0</v>
      </c>
      <c r="O104" s="4">
        <f t="shared" si="41"/>
        <v>0</v>
      </c>
      <c r="P104" s="4">
        <f t="shared" si="41"/>
        <v>0</v>
      </c>
      <c r="Q104" s="4">
        <f t="shared" si="41"/>
        <v>3.8391167311977315E-4</v>
      </c>
      <c r="R104" s="4">
        <f t="shared" si="41"/>
        <v>1.3701069273916938E-4</v>
      </c>
      <c r="S104" s="4">
        <f t="shared" si="41"/>
        <v>-3.0623974112561404E-4</v>
      </c>
      <c r="T104" s="4">
        <f t="shared" si="41"/>
        <v>-7.6614892064440839E-4</v>
      </c>
      <c r="U104" s="4">
        <f t="shared" si="41"/>
        <v>-1.1690567215406379E-3</v>
      </c>
      <c r="V104" s="4">
        <f t="shared" si="41"/>
        <v>-1.5459950242172281E-3</v>
      </c>
      <c r="W104" s="4">
        <f t="shared" si="41"/>
        <v>1.0736619641443469E-3</v>
      </c>
      <c r="X104" s="4">
        <f t="shared" si="41"/>
        <v>1.504505089264592E-3</v>
      </c>
      <c r="Y104" s="4">
        <f t="shared" si="41"/>
        <v>-8.1921533030984857E-4</v>
      </c>
      <c r="Z104" s="4">
        <f t="shared" si="41"/>
        <v>-4.4694818856775885E-3</v>
      </c>
      <c r="AA104" s="4">
        <f t="shared" si="41"/>
        <v>-7.9625388164222682E-3</v>
      </c>
      <c r="AB104" s="4">
        <f t="shared" si="41"/>
        <v>-1.0748827047988348E-2</v>
      </c>
      <c r="AC104" s="4">
        <f t="shared" si="41"/>
        <v>-1.3087419653610138E-2</v>
      </c>
      <c r="AD104" s="4">
        <f t="shared" si="41"/>
        <v>-1.5597857373519153E-2</v>
      </c>
      <c r="AE104" s="4">
        <f t="shared" si="41"/>
        <v>-1.8073121619845024E-2</v>
      </c>
      <c r="AF104" s="4">
        <f t="shared" si="41"/>
        <v>-2.0571912718609465E-2</v>
      </c>
      <c r="AG104" s="4">
        <f t="shared" si="41"/>
        <v>-2.3048112092635201E-2</v>
      </c>
      <c r="AH104" s="4">
        <f t="shared" si="41"/>
        <v>-2.5490928574159612E-2</v>
      </c>
      <c r="AI104" s="4">
        <f t="shared" si="41"/>
        <v>-2.7851474512348758E-2</v>
      </c>
      <c r="AJ104" s="4">
        <f t="shared" si="41"/>
        <v>-2.9187649506695678E-2</v>
      </c>
      <c r="AK104" s="4">
        <f t="shared" si="41"/>
        <v>-2.9420318706155288E-2</v>
      </c>
      <c r="AL104" s="4">
        <f t="shared" si="41"/>
        <v>-2.9720071551825631E-2</v>
      </c>
      <c r="AM104" s="4">
        <f t="shared" si="41"/>
        <v>-3.0497164139246632E-2</v>
      </c>
      <c r="AN104" s="4">
        <f t="shared" si="41"/>
        <v>-3.0249915987697891E-2</v>
      </c>
      <c r="AO104" s="4">
        <f t="shared" si="41"/>
        <v>-3.0337922472016932E-2</v>
      </c>
      <c r="AP104" s="5">
        <f t="shared" si="41"/>
        <v>-3.1402173745372193E-2</v>
      </c>
    </row>
    <row r="105" spans="1:52" x14ac:dyDescent="0.25">
      <c r="A105" t="s">
        <v>20</v>
      </c>
      <c r="B105" s="4">
        <f>(B97-B98)/B98</f>
        <v>0</v>
      </c>
      <c r="C105" s="4">
        <f t="shared" ref="C105:AP105" si="42">(C97-C98)/C98</f>
        <v>0</v>
      </c>
      <c r="D105" s="4">
        <f t="shared" si="42"/>
        <v>0</v>
      </c>
      <c r="E105" s="4">
        <f t="shared" si="42"/>
        <v>0</v>
      </c>
      <c r="F105" s="4">
        <f t="shared" si="42"/>
        <v>0</v>
      </c>
      <c r="G105" s="4">
        <f t="shared" si="42"/>
        <v>0</v>
      </c>
      <c r="H105" s="4">
        <f t="shared" si="42"/>
        <v>0</v>
      </c>
      <c r="I105" s="4">
        <f t="shared" si="42"/>
        <v>0</v>
      </c>
      <c r="J105" s="4">
        <f t="shared" si="42"/>
        <v>0</v>
      </c>
      <c r="K105" s="4">
        <f t="shared" si="42"/>
        <v>0</v>
      </c>
      <c r="L105" s="4">
        <f t="shared" si="42"/>
        <v>0</v>
      </c>
      <c r="M105" s="4">
        <f t="shared" si="42"/>
        <v>0</v>
      </c>
      <c r="N105" s="4">
        <f t="shared" si="42"/>
        <v>0</v>
      </c>
      <c r="O105" s="4">
        <f t="shared" si="42"/>
        <v>0</v>
      </c>
      <c r="P105" s="4">
        <f t="shared" si="42"/>
        <v>0</v>
      </c>
      <c r="Q105" s="4">
        <f t="shared" si="42"/>
        <v>0</v>
      </c>
      <c r="R105" s="4">
        <f t="shared" si="42"/>
        <v>0</v>
      </c>
      <c r="S105" s="4">
        <f t="shared" si="42"/>
        <v>0</v>
      </c>
      <c r="T105" s="4">
        <f t="shared" si="42"/>
        <v>0</v>
      </c>
      <c r="U105" s="4">
        <f t="shared" si="42"/>
        <v>0</v>
      </c>
      <c r="V105" s="4">
        <f t="shared" si="42"/>
        <v>-2.5975274691877117E-4</v>
      </c>
      <c r="W105" s="4">
        <f t="shared" si="42"/>
        <v>4.3368217783778858E-3</v>
      </c>
      <c r="X105" s="4">
        <f t="shared" si="42"/>
        <v>1.4791308151133397E-2</v>
      </c>
      <c r="Y105" s="4">
        <f t="shared" si="42"/>
        <v>2.6856381643605123E-2</v>
      </c>
      <c r="Z105" s="4">
        <f t="shared" si="42"/>
        <v>3.7391023876243615E-2</v>
      </c>
      <c r="AA105" s="4">
        <f t="shared" si="42"/>
        <v>4.8837523343906751E-2</v>
      </c>
      <c r="AB105" s="4">
        <f t="shared" si="42"/>
        <v>6.3651514626565556E-2</v>
      </c>
      <c r="AC105" s="4">
        <f t="shared" si="42"/>
        <v>6.5403086637962127E-2</v>
      </c>
      <c r="AD105" s="4">
        <f t="shared" si="42"/>
        <v>6.876732973401864E-2</v>
      </c>
      <c r="AE105" s="4">
        <f t="shared" si="42"/>
        <v>7.2263969565357411E-2</v>
      </c>
      <c r="AF105" s="4">
        <f t="shared" si="42"/>
        <v>6.6009289899169626E-2</v>
      </c>
      <c r="AG105" s="4">
        <f t="shared" si="42"/>
        <v>6.020904751041152E-2</v>
      </c>
      <c r="AH105" s="4">
        <f t="shared" si="42"/>
        <v>5.3924363373387414E-2</v>
      </c>
      <c r="AI105" s="4">
        <f t="shared" si="42"/>
        <v>4.492648599862855E-2</v>
      </c>
      <c r="AJ105" s="4">
        <f t="shared" si="42"/>
        <v>3.553940659209872E-2</v>
      </c>
      <c r="AK105" s="4">
        <f t="shared" si="42"/>
        <v>2.9306619905394137E-2</v>
      </c>
      <c r="AL105" s="4">
        <f t="shared" si="42"/>
        <v>2.2821320099927465E-2</v>
      </c>
      <c r="AM105" s="4">
        <f t="shared" si="42"/>
        <v>1.9887486677899628E-2</v>
      </c>
      <c r="AN105" s="4">
        <f t="shared" si="42"/>
        <v>1.7420128420280009E-2</v>
      </c>
      <c r="AO105" s="4">
        <f t="shared" si="42"/>
        <v>1.5260796577264467E-2</v>
      </c>
      <c r="AP105" s="5">
        <f t="shared" si="42"/>
        <v>1.4464851161594813E-2</v>
      </c>
    </row>
    <row r="106" spans="1:52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5"/>
    </row>
    <row r="107" spans="1:52" x14ac:dyDescent="0.25">
      <c r="A107" t="s">
        <v>28</v>
      </c>
      <c r="B107">
        <v>43782.953130000002</v>
      </c>
      <c r="C107">
        <v>49000.136720000002</v>
      </c>
      <c r="D107">
        <v>57138.382810000003</v>
      </c>
      <c r="E107">
        <v>56800.335939999997</v>
      </c>
      <c r="F107">
        <v>55288.394529999998</v>
      </c>
      <c r="G107">
        <v>55300.726560000003</v>
      </c>
      <c r="H107">
        <v>54905.691409999999</v>
      </c>
      <c r="I107">
        <v>55949.53125</v>
      </c>
      <c r="J107">
        <v>62540.714840000001</v>
      </c>
      <c r="K107">
        <v>74958.492190000004</v>
      </c>
      <c r="L107">
        <v>79465.75</v>
      </c>
      <c r="M107">
        <v>79931.351559999996</v>
      </c>
      <c r="N107">
        <v>78592.679690000004</v>
      </c>
      <c r="O107">
        <v>76323.164059999996</v>
      </c>
      <c r="P107">
        <v>72024.734379999994</v>
      </c>
      <c r="Q107">
        <v>71323.945309999996</v>
      </c>
      <c r="R107">
        <v>72403.734379999994</v>
      </c>
      <c r="S107">
        <v>73591.265629999994</v>
      </c>
      <c r="T107">
        <v>74840.914059999996</v>
      </c>
      <c r="U107">
        <v>76220.921879999994</v>
      </c>
      <c r="V107">
        <v>77886.515629999994</v>
      </c>
      <c r="W107">
        <v>79493.617190000004</v>
      </c>
      <c r="X107">
        <v>81167.65625</v>
      </c>
      <c r="Y107">
        <v>82251.882809999996</v>
      </c>
      <c r="Z107">
        <v>82503.929690000004</v>
      </c>
      <c r="AA107">
        <v>82361.984379999994</v>
      </c>
      <c r="AB107">
        <v>81451.703129999994</v>
      </c>
      <c r="AC107">
        <v>80514.46875</v>
      </c>
      <c r="AD107">
        <v>78844.09375</v>
      </c>
      <c r="AE107">
        <v>77046.335940000004</v>
      </c>
      <c r="AF107">
        <v>75754.171879999994</v>
      </c>
      <c r="AG107">
        <v>73043.367190000004</v>
      </c>
      <c r="AH107">
        <v>71478.304690000004</v>
      </c>
      <c r="AI107">
        <v>72710.023440000004</v>
      </c>
      <c r="AJ107">
        <v>73955.171879999994</v>
      </c>
      <c r="AK107">
        <v>75212.460940000004</v>
      </c>
      <c r="AL107">
        <v>76481.5625</v>
      </c>
      <c r="AM107">
        <v>77762.609379999994</v>
      </c>
      <c r="AN107">
        <v>79057.585940000004</v>
      </c>
      <c r="AO107">
        <v>80367.546879999994</v>
      </c>
      <c r="AP107">
        <v>81688.6875</v>
      </c>
      <c r="AT107" s="5"/>
      <c r="AU107" s="5"/>
      <c r="AV107" s="5"/>
    </row>
    <row r="108" spans="1:52" x14ac:dyDescent="0.25">
      <c r="A108" t="s">
        <v>8</v>
      </c>
      <c r="B108">
        <v>43782.953130000002</v>
      </c>
      <c r="C108">
        <v>49000.136720000002</v>
      </c>
      <c r="D108">
        <v>57138.382810000003</v>
      </c>
      <c r="E108">
        <v>56800.335939999997</v>
      </c>
      <c r="F108">
        <v>55288.394529999998</v>
      </c>
      <c r="G108">
        <v>55300.726560000003</v>
      </c>
      <c r="H108">
        <v>54905.691409999999</v>
      </c>
      <c r="I108">
        <v>55949.53125</v>
      </c>
      <c r="J108">
        <v>62540.714840000001</v>
      </c>
      <c r="K108">
        <v>74958.492190000004</v>
      </c>
      <c r="L108">
        <v>79465.75</v>
      </c>
      <c r="M108">
        <v>79931.351559999996</v>
      </c>
      <c r="N108">
        <v>78592.679690000004</v>
      </c>
      <c r="O108">
        <v>76323.164059999996</v>
      </c>
      <c r="P108">
        <v>72024.734379999994</v>
      </c>
      <c r="Q108">
        <v>71323.945309999996</v>
      </c>
      <c r="R108">
        <v>72403.734379999994</v>
      </c>
      <c r="S108">
        <v>73591.265629999994</v>
      </c>
      <c r="T108">
        <v>74840.914059999996</v>
      </c>
      <c r="U108">
        <v>76220.921879999994</v>
      </c>
      <c r="V108">
        <v>77886.515629999994</v>
      </c>
      <c r="W108">
        <v>79493.617190000004</v>
      </c>
      <c r="X108">
        <v>81167.65625</v>
      </c>
      <c r="Y108">
        <v>82251.882809999996</v>
      </c>
      <c r="Z108">
        <v>82503.929690000004</v>
      </c>
      <c r="AA108">
        <v>82361.984379999994</v>
      </c>
      <c r="AB108">
        <v>81451.703129999994</v>
      </c>
      <c r="AC108">
        <v>80514.46875</v>
      </c>
      <c r="AD108">
        <v>78844.09375</v>
      </c>
      <c r="AE108">
        <v>77046.335940000004</v>
      </c>
      <c r="AF108">
        <v>75754.171879999994</v>
      </c>
      <c r="AG108">
        <v>73043.367190000004</v>
      </c>
      <c r="AH108">
        <v>71478.304690000004</v>
      </c>
      <c r="AI108">
        <v>72710.023440000004</v>
      </c>
      <c r="AJ108">
        <v>73955.171879999994</v>
      </c>
      <c r="AK108">
        <v>75212.460940000004</v>
      </c>
      <c r="AL108">
        <v>76481.5625</v>
      </c>
      <c r="AM108">
        <v>77762.609379999994</v>
      </c>
      <c r="AN108">
        <v>79057.585940000004</v>
      </c>
      <c r="AO108">
        <v>80367.546879999994</v>
      </c>
      <c r="AP108">
        <v>81688.6875</v>
      </c>
      <c r="AR108">
        <f>AP108-V108</f>
        <v>3802.1718700000056</v>
      </c>
      <c r="AS108" s="4">
        <f>(AP108-V108)/V108</f>
        <v>4.8816818151966493E-2</v>
      </c>
      <c r="AT108" s="5">
        <f>(AR108-AR111)/AR111</f>
        <v>-0.88872808199421449</v>
      </c>
      <c r="AU108" s="5">
        <f>(AR108-AR109)/AR109</f>
        <v>-0.8615979717484431</v>
      </c>
      <c r="AV108" s="5">
        <f>(AR108-AR110)/AR110</f>
        <v>0.29784606955219961</v>
      </c>
    </row>
    <row r="109" spans="1:52" x14ac:dyDescent="0.25">
      <c r="A109" t="s">
        <v>9</v>
      </c>
      <c r="B109">
        <v>43782.953130000002</v>
      </c>
      <c r="C109">
        <v>49000.136720000002</v>
      </c>
      <c r="D109">
        <v>57138.382810000003</v>
      </c>
      <c r="E109">
        <v>56800.335939999997</v>
      </c>
      <c r="F109">
        <v>55288.394529999998</v>
      </c>
      <c r="G109">
        <v>55300.726560000003</v>
      </c>
      <c r="H109">
        <v>54905.691409999999</v>
      </c>
      <c r="I109">
        <v>55949.53125</v>
      </c>
      <c r="J109">
        <v>62540.714840000001</v>
      </c>
      <c r="K109">
        <v>74958.492190000004</v>
      </c>
      <c r="L109">
        <v>79465.75</v>
      </c>
      <c r="M109">
        <v>79931.351559999996</v>
      </c>
      <c r="N109">
        <v>78592.679690000004</v>
      </c>
      <c r="O109">
        <v>76323.164059999996</v>
      </c>
      <c r="P109">
        <v>72024.734379999994</v>
      </c>
      <c r="Q109">
        <v>71323.945309999996</v>
      </c>
      <c r="R109">
        <v>72403.734379999994</v>
      </c>
      <c r="S109">
        <v>73591.265629999994</v>
      </c>
      <c r="T109">
        <v>74840.914059999996</v>
      </c>
      <c r="U109">
        <v>76220.921879999994</v>
      </c>
      <c r="V109">
        <v>77886.429690000004</v>
      </c>
      <c r="W109">
        <v>79493.257809999996</v>
      </c>
      <c r="X109">
        <v>81238.640629999994</v>
      </c>
      <c r="Y109">
        <v>82686.726559999996</v>
      </c>
      <c r="Z109">
        <v>83800.242190000004</v>
      </c>
      <c r="AA109">
        <v>85073.210940000004</v>
      </c>
      <c r="AB109">
        <v>86159.328129999994</v>
      </c>
      <c r="AC109">
        <v>87702.234379999994</v>
      </c>
      <c r="AD109">
        <v>88888.921879999994</v>
      </c>
      <c r="AE109">
        <v>90124.296879999994</v>
      </c>
      <c r="AF109">
        <v>91906.765629999994</v>
      </c>
      <c r="AG109">
        <v>92982.945309999996</v>
      </c>
      <c r="AH109">
        <v>94171.882809999996</v>
      </c>
      <c r="AI109">
        <v>95631.179690000004</v>
      </c>
      <c r="AJ109">
        <v>96872.453129999994</v>
      </c>
      <c r="AK109">
        <v>97967.742190000004</v>
      </c>
      <c r="AL109">
        <v>99522.179690000004</v>
      </c>
      <c r="AM109">
        <v>101110.24219</v>
      </c>
      <c r="AN109">
        <v>102698.78125</v>
      </c>
      <c r="AO109">
        <v>104036.22656</v>
      </c>
      <c r="AP109">
        <v>105358.36719</v>
      </c>
      <c r="AR109">
        <f>AP109-V109</f>
        <v>27471.9375</v>
      </c>
      <c r="AS109" s="4">
        <f>(AP109-V109)/V109</f>
        <v>0.35271789462352487</v>
      </c>
      <c r="AT109" s="5">
        <f>(AR109-AR111)/AR111</f>
        <v>-0.19602393540404026</v>
      </c>
    </row>
    <row r="110" spans="1:52" x14ac:dyDescent="0.25">
      <c r="A110" t="s">
        <v>10</v>
      </c>
      <c r="B110">
        <v>43782.953130000002</v>
      </c>
      <c r="C110">
        <v>49000.136720000002</v>
      </c>
      <c r="D110">
        <v>57138.382810000003</v>
      </c>
      <c r="E110">
        <v>56800.335939999997</v>
      </c>
      <c r="F110">
        <v>55288.394529999998</v>
      </c>
      <c r="G110">
        <v>55300.726560000003</v>
      </c>
      <c r="H110">
        <v>54905.691409999999</v>
      </c>
      <c r="I110">
        <v>55949.53125</v>
      </c>
      <c r="J110">
        <v>62540.714840000001</v>
      </c>
      <c r="K110">
        <v>74958.492190000004</v>
      </c>
      <c r="L110">
        <v>79465.75</v>
      </c>
      <c r="M110">
        <v>79931.351559999996</v>
      </c>
      <c r="N110">
        <v>78592.679690000004</v>
      </c>
      <c r="O110">
        <v>76323.164059999996</v>
      </c>
      <c r="P110">
        <v>72024.734379999994</v>
      </c>
      <c r="Q110">
        <v>71323.945309999996</v>
      </c>
      <c r="R110">
        <v>72403.890629999994</v>
      </c>
      <c r="S110">
        <v>73591.507809999996</v>
      </c>
      <c r="T110">
        <v>74841.09375</v>
      </c>
      <c r="U110">
        <v>76221.140629999994</v>
      </c>
      <c r="V110">
        <v>77886.515629999994</v>
      </c>
      <c r="W110">
        <v>79495.125</v>
      </c>
      <c r="X110">
        <v>81225.421879999994</v>
      </c>
      <c r="Y110">
        <v>82502.351559999996</v>
      </c>
      <c r="Z110">
        <v>83064.890629999994</v>
      </c>
      <c r="AA110">
        <v>83280.476559999996</v>
      </c>
      <c r="AB110">
        <v>82769.515629999994</v>
      </c>
      <c r="AC110">
        <v>82268.0625</v>
      </c>
      <c r="AD110">
        <v>81108.15625</v>
      </c>
      <c r="AE110">
        <v>79895.085940000004</v>
      </c>
      <c r="AF110">
        <v>79232.921879999994</v>
      </c>
      <c r="AG110">
        <v>77386.34375</v>
      </c>
      <c r="AH110">
        <v>75247.96875</v>
      </c>
      <c r="AI110">
        <v>72992.515629999994</v>
      </c>
      <c r="AJ110">
        <v>73770.195309999996</v>
      </c>
      <c r="AK110">
        <v>74970.9375</v>
      </c>
      <c r="AL110">
        <v>76154.234379999994</v>
      </c>
      <c r="AM110">
        <v>77324.789059999996</v>
      </c>
      <c r="AN110">
        <v>78491.945309999996</v>
      </c>
      <c r="AO110">
        <v>79656.484379999994</v>
      </c>
      <c r="AP110">
        <v>80816.117190000004</v>
      </c>
      <c r="AR110">
        <f>AP110-V110</f>
        <v>2929.6015600000101</v>
      </c>
      <c r="AS110" s="4">
        <f>(AP110-V110)/V110</f>
        <v>3.7613719606062322E-2</v>
      </c>
      <c r="AT110" s="5">
        <f>(AR110-AR111)/AR111</f>
        <v>-0.91426416382015308</v>
      </c>
    </row>
    <row r="111" spans="1:52" x14ac:dyDescent="0.25">
      <c r="A111" t="s">
        <v>11</v>
      </c>
      <c r="B111">
        <v>43782.953130000002</v>
      </c>
      <c r="C111">
        <v>49000.136720000002</v>
      </c>
      <c r="D111">
        <v>57138.382810000003</v>
      </c>
      <c r="E111">
        <v>56800.335939999997</v>
      </c>
      <c r="F111">
        <v>55288.394529999998</v>
      </c>
      <c r="G111">
        <v>55300.726560000003</v>
      </c>
      <c r="H111">
        <v>54905.691409999999</v>
      </c>
      <c r="I111">
        <v>55949.53125</v>
      </c>
      <c r="J111">
        <v>62540.714840000001</v>
      </c>
      <c r="K111">
        <v>74958.492190000004</v>
      </c>
      <c r="L111">
        <v>79465.75</v>
      </c>
      <c r="M111">
        <v>79931.351559999996</v>
      </c>
      <c r="N111">
        <v>78592.679690000004</v>
      </c>
      <c r="O111">
        <v>76323.164059999996</v>
      </c>
      <c r="P111">
        <v>72024.734379999994</v>
      </c>
      <c r="Q111">
        <v>71323.945309999996</v>
      </c>
      <c r="R111">
        <v>72403.890629999994</v>
      </c>
      <c r="S111">
        <v>73591.507809999996</v>
      </c>
      <c r="T111">
        <v>74841.09375</v>
      </c>
      <c r="U111">
        <v>76221.140629999994</v>
      </c>
      <c r="V111">
        <v>77886.34375</v>
      </c>
      <c r="W111">
        <v>79494.914059999996</v>
      </c>
      <c r="X111">
        <v>81296.054690000004</v>
      </c>
      <c r="Y111">
        <v>82933.195309999996</v>
      </c>
      <c r="Z111">
        <v>84339.9375</v>
      </c>
      <c r="AA111">
        <v>85929.898440000004</v>
      </c>
      <c r="AB111">
        <v>87319.5</v>
      </c>
      <c r="AC111">
        <v>89140.867190000004</v>
      </c>
      <c r="AD111">
        <v>90620.25</v>
      </c>
      <c r="AE111">
        <v>92166.054690000004</v>
      </c>
      <c r="AF111">
        <v>94258.578129999994</v>
      </c>
      <c r="AG111">
        <v>95689.820309999996</v>
      </c>
      <c r="AH111">
        <v>97243.53125</v>
      </c>
      <c r="AI111">
        <v>99070.335940000004</v>
      </c>
      <c r="AJ111">
        <v>100713.32031</v>
      </c>
      <c r="AK111">
        <v>102247.39062999999</v>
      </c>
      <c r="AL111">
        <v>104238.17187999999</v>
      </c>
      <c r="AM111">
        <v>106285.21875</v>
      </c>
      <c r="AN111">
        <v>108352.90625</v>
      </c>
      <c r="AO111">
        <v>110205.91406</v>
      </c>
      <c r="AP111">
        <v>112056.4375</v>
      </c>
      <c r="AR111">
        <f>AP111-V111</f>
        <v>34170.09375</v>
      </c>
      <c r="AS111" s="4">
        <f>(AP111-V111)/V111</f>
        <v>0.43871739389487002</v>
      </c>
    </row>
    <row r="112" spans="1:52" x14ac:dyDescent="0.25">
      <c r="A112" t="s">
        <v>12</v>
      </c>
      <c r="B112">
        <v>43875</v>
      </c>
      <c r="C112" t="s">
        <v>15</v>
      </c>
      <c r="D112" t="s">
        <v>15</v>
      </c>
      <c r="E112" t="s">
        <v>15</v>
      </c>
      <c r="F112" t="s">
        <v>15</v>
      </c>
      <c r="G112">
        <v>44385</v>
      </c>
      <c r="H112">
        <v>52794</v>
      </c>
      <c r="I112">
        <v>56626</v>
      </c>
      <c r="J112">
        <v>50501</v>
      </c>
      <c r="K112">
        <v>64410</v>
      </c>
      <c r="L112">
        <v>72924</v>
      </c>
      <c r="M112">
        <v>76478</v>
      </c>
      <c r="N112">
        <v>75078</v>
      </c>
      <c r="O112">
        <v>66577</v>
      </c>
      <c r="P112" t="s">
        <v>15</v>
      </c>
      <c r="Q112" t="s">
        <v>15</v>
      </c>
      <c r="R112" t="s">
        <v>15</v>
      </c>
      <c r="S112" t="s">
        <v>15</v>
      </c>
      <c r="T112" t="s">
        <v>15</v>
      </c>
      <c r="U112" t="s">
        <v>15</v>
      </c>
      <c r="V112" t="s">
        <v>15</v>
      </c>
      <c r="W112" t="s">
        <v>15</v>
      </c>
      <c r="X112" t="s">
        <v>15</v>
      </c>
      <c r="Y112" t="s">
        <v>15</v>
      </c>
      <c r="Z112" t="s">
        <v>15</v>
      </c>
      <c r="AA112" t="s">
        <v>15</v>
      </c>
      <c r="AB112" t="s">
        <v>15</v>
      </c>
      <c r="AC112" t="s">
        <v>15</v>
      </c>
      <c r="AD112" t="s">
        <v>15</v>
      </c>
      <c r="AE112" t="s">
        <v>15</v>
      </c>
      <c r="AF112" t="s">
        <v>15</v>
      </c>
      <c r="AG112" t="s">
        <v>15</v>
      </c>
      <c r="AH112" t="s">
        <v>15</v>
      </c>
      <c r="AI112" t="s">
        <v>15</v>
      </c>
      <c r="AJ112" t="s">
        <v>15</v>
      </c>
      <c r="AK112" t="s">
        <v>15</v>
      </c>
      <c r="AL112" t="s">
        <v>15</v>
      </c>
      <c r="AM112" t="s">
        <v>15</v>
      </c>
      <c r="AN112" t="s">
        <v>15</v>
      </c>
      <c r="AO112" t="s">
        <v>15</v>
      </c>
      <c r="AP112" t="s">
        <v>15</v>
      </c>
    </row>
    <row r="113" spans="1:48" x14ac:dyDescent="0.25">
      <c r="A113" t="s">
        <v>13</v>
      </c>
      <c r="B113" t="s">
        <v>15</v>
      </c>
    </row>
    <row r="114" spans="1:48" x14ac:dyDescent="0.25">
      <c r="A114" t="s">
        <v>16</v>
      </c>
      <c r="B114" s="4">
        <f>(B108-B109)/B109</f>
        <v>0</v>
      </c>
      <c r="C114" s="4">
        <f t="shared" ref="C114:AP114" si="43">(C108-C109)/C109</f>
        <v>0</v>
      </c>
      <c r="D114" s="4">
        <f t="shared" si="43"/>
        <v>0</v>
      </c>
      <c r="E114" s="4">
        <f t="shared" si="43"/>
        <v>0</v>
      </c>
      <c r="F114" s="4">
        <f t="shared" si="43"/>
        <v>0</v>
      </c>
      <c r="G114" s="4">
        <f t="shared" si="43"/>
        <v>0</v>
      </c>
      <c r="H114" s="4">
        <f t="shared" si="43"/>
        <v>0</v>
      </c>
      <c r="I114" s="4">
        <f t="shared" si="43"/>
        <v>0</v>
      </c>
      <c r="J114" s="4">
        <f t="shared" si="43"/>
        <v>0</v>
      </c>
      <c r="K114" s="4">
        <f t="shared" si="43"/>
        <v>0</v>
      </c>
      <c r="L114" s="4">
        <f t="shared" si="43"/>
        <v>0</v>
      </c>
      <c r="M114" s="4">
        <f t="shared" si="43"/>
        <v>0</v>
      </c>
      <c r="N114" s="4">
        <f t="shared" si="43"/>
        <v>0</v>
      </c>
      <c r="O114" s="4">
        <f t="shared" si="43"/>
        <v>0</v>
      </c>
      <c r="P114" s="4">
        <f t="shared" si="43"/>
        <v>0</v>
      </c>
      <c r="Q114" s="4">
        <f t="shared" si="43"/>
        <v>0</v>
      </c>
      <c r="R114" s="4">
        <f t="shared" si="43"/>
        <v>0</v>
      </c>
      <c r="S114" s="4">
        <f t="shared" si="43"/>
        <v>0</v>
      </c>
      <c r="T114" s="4">
        <f t="shared" si="43"/>
        <v>0</v>
      </c>
      <c r="U114" s="4">
        <f t="shared" si="43"/>
        <v>0</v>
      </c>
      <c r="V114" s="4">
        <f t="shared" si="43"/>
        <v>1.1034014568646534E-6</v>
      </c>
      <c r="W114" s="4">
        <f t="shared" si="43"/>
        <v>4.5208865494975323E-6</v>
      </c>
      <c r="X114" s="4">
        <f t="shared" si="43"/>
        <v>-8.7377606825416452E-4</v>
      </c>
      <c r="Y114" s="4">
        <f t="shared" si="43"/>
        <v>-5.2589305211455453E-3</v>
      </c>
      <c r="Z114" s="4">
        <f t="shared" si="43"/>
        <v>-1.5469078204581738E-2</v>
      </c>
      <c r="AA114" s="4">
        <f t="shared" si="43"/>
        <v>-3.1869333836619496E-2</v>
      </c>
      <c r="AB114" s="4">
        <f t="shared" si="43"/>
        <v>-5.4638599234397262E-2</v>
      </c>
      <c r="AC114" s="4">
        <f t="shared" si="43"/>
        <v>-8.1956471015966773E-2</v>
      </c>
      <c r="AD114" s="4">
        <f t="shared" si="43"/>
        <v>-0.11300427452096345</v>
      </c>
      <c r="AE114" s="4">
        <f t="shared" si="43"/>
        <v>-0.14511026873711119</v>
      </c>
      <c r="AF114" s="4">
        <f t="shared" si="43"/>
        <v>-0.17574977902092018</v>
      </c>
      <c r="AG114" s="4">
        <f t="shared" si="43"/>
        <v>-0.2144433912425826</v>
      </c>
      <c r="AH114" s="4">
        <f t="shared" si="43"/>
        <v>-0.24098040139843299</v>
      </c>
      <c r="AI114" s="4">
        <f t="shared" si="43"/>
        <v>-0.23968287669671848</v>
      </c>
      <c r="AJ114" s="4">
        <f t="shared" si="43"/>
        <v>-0.23657170340515357</v>
      </c>
      <c r="AK114" s="4">
        <f t="shared" si="43"/>
        <v>-0.23227320280453223</v>
      </c>
      <c r="AL114" s="4">
        <f t="shared" si="43"/>
        <v>-0.23151238509615488</v>
      </c>
      <c r="AM114" s="4">
        <f t="shared" si="43"/>
        <v>-0.23091263856461355</v>
      </c>
      <c r="AN114" s="4">
        <f t="shared" si="43"/>
        <v>-0.23019937551595818</v>
      </c>
      <c r="AO114" s="4">
        <f t="shared" si="43"/>
        <v>-0.22750421139457369</v>
      </c>
      <c r="AP114" s="5">
        <f t="shared" si="43"/>
        <v>-0.22465875583772896</v>
      </c>
    </row>
    <row r="115" spans="1:48" x14ac:dyDescent="0.25">
      <c r="A115" t="s">
        <v>17</v>
      </c>
      <c r="B115" s="4">
        <f>(B108-B110)/B110</f>
        <v>0</v>
      </c>
      <c r="C115" s="4">
        <f t="shared" ref="C115:AP115" si="44">(C108-C110)/C110</f>
        <v>0</v>
      </c>
      <c r="D115" s="4">
        <f t="shared" si="44"/>
        <v>0</v>
      </c>
      <c r="E115" s="4">
        <f t="shared" si="44"/>
        <v>0</v>
      </c>
      <c r="F115" s="4">
        <f t="shared" si="44"/>
        <v>0</v>
      </c>
      <c r="G115" s="4">
        <f t="shared" si="44"/>
        <v>0</v>
      </c>
      <c r="H115" s="4">
        <f t="shared" si="44"/>
        <v>0</v>
      </c>
      <c r="I115" s="4">
        <f t="shared" si="44"/>
        <v>0</v>
      </c>
      <c r="J115" s="4">
        <f t="shared" si="44"/>
        <v>0</v>
      </c>
      <c r="K115" s="4">
        <f t="shared" si="44"/>
        <v>0</v>
      </c>
      <c r="L115" s="4">
        <f t="shared" si="44"/>
        <v>0</v>
      </c>
      <c r="M115" s="4">
        <f t="shared" si="44"/>
        <v>0</v>
      </c>
      <c r="N115" s="4">
        <f t="shared" si="44"/>
        <v>0</v>
      </c>
      <c r="O115" s="4">
        <f t="shared" si="44"/>
        <v>0</v>
      </c>
      <c r="P115" s="4">
        <f t="shared" si="44"/>
        <v>0</v>
      </c>
      <c r="Q115" s="4">
        <f t="shared" si="44"/>
        <v>0</v>
      </c>
      <c r="R115" s="4">
        <f t="shared" si="44"/>
        <v>-2.1580332029182285E-6</v>
      </c>
      <c r="S115" s="4">
        <f t="shared" si="44"/>
        <v>-3.2908688408228304E-6</v>
      </c>
      <c r="T115" s="4">
        <f t="shared" si="44"/>
        <v>-2.4009536873515337E-6</v>
      </c>
      <c r="U115" s="4">
        <f t="shared" si="44"/>
        <v>-2.8699386835717579E-6</v>
      </c>
      <c r="V115" s="4">
        <f t="shared" si="44"/>
        <v>0</v>
      </c>
      <c r="W115" s="4">
        <f t="shared" si="44"/>
        <v>-1.8967326612739028E-5</v>
      </c>
      <c r="X115" s="4">
        <f t="shared" si="44"/>
        <v>-7.1117673091726909E-4</v>
      </c>
      <c r="Y115" s="4">
        <f t="shared" si="44"/>
        <v>-3.0358983139752824E-3</v>
      </c>
      <c r="Z115" s="4">
        <f t="shared" si="44"/>
        <v>-6.7532857233112567E-3</v>
      </c>
      <c r="AA115" s="4">
        <f t="shared" si="44"/>
        <v>-1.1028901585814859E-2</v>
      </c>
      <c r="AB115" s="4">
        <f t="shared" si="44"/>
        <v>-1.5921471691231644E-2</v>
      </c>
      <c r="AC115" s="4">
        <f t="shared" si="44"/>
        <v>-2.131560774267657E-2</v>
      </c>
      <c r="AD115" s="4">
        <f t="shared" si="44"/>
        <v>-2.7914116220586632E-2</v>
      </c>
      <c r="AE115" s="4">
        <f t="shared" si="44"/>
        <v>-3.5656135374075047E-2</v>
      </c>
      <c r="AF115" s="4">
        <f t="shared" si="44"/>
        <v>-4.3905360517546524E-2</v>
      </c>
      <c r="AG115" s="4">
        <f t="shared" si="44"/>
        <v>-5.6120710057451131E-2</v>
      </c>
      <c r="AH115" s="4">
        <f t="shared" si="44"/>
        <v>-5.0096555729286653E-2</v>
      </c>
      <c r="AI115" s="4">
        <f t="shared" si="44"/>
        <v>-3.8701528172004167E-3</v>
      </c>
      <c r="AJ115" s="4">
        <f t="shared" si="44"/>
        <v>2.5074702489627843E-3</v>
      </c>
      <c r="AK115" s="4">
        <f t="shared" si="44"/>
        <v>3.2215608881775619E-3</v>
      </c>
      <c r="AL115" s="4">
        <f t="shared" si="44"/>
        <v>4.2982261283946426E-3</v>
      </c>
      <c r="AM115" s="4">
        <f t="shared" si="44"/>
        <v>5.6620952390865655E-3</v>
      </c>
      <c r="AN115" s="4">
        <f t="shared" si="44"/>
        <v>7.2063525469529353E-3</v>
      </c>
      <c r="AO115" s="4">
        <f t="shared" si="44"/>
        <v>8.9266116316141647E-3</v>
      </c>
      <c r="AP115" s="5">
        <f t="shared" si="44"/>
        <v>1.0796983823765852E-2</v>
      </c>
    </row>
    <row r="116" spans="1:48" x14ac:dyDescent="0.25">
      <c r="A116" t="s">
        <v>18</v>
      </c>
      <c r="B116" s="4">
        <f>(B108-B111)/B111</f>
        <v>0</v>
      </c>
      <c r="C116" s="4">
        <f t="shared" ref="C116:AP116" si="45">(C108-C111)/C111</f>
        <v>0</v>
      </c>
      <c r="D116" s="4">
        <f t="shared" si="45"/>
        <v>0</v>
      </c>
      <c r="E116" s="4">
        <f t="shared" si="45"/>
        <v>0</v>
      </c>
      <c r="F116" s="4">
        <f t="shared" si="45"/>
        <v>0</v>
      </c>
      <c r="G116" s="4">
        <f t="shared" si="45"/>
        <v>0</v>
      </c>
      <c r="H116" s="4">
        <f t="shared" si="45"/>
        <v>0</v>
      </c>
      <c r="I116" s="4">
        <f t="shared" si="45"/>
        <v>0</v>
      </c>
      <c r="J116" s="4">
        <f t="shared" si="45"/>
        <v>0</v>
      </c>
      <c r="K116" s="4">
        <f t="shared" si="45"/>
        <v>0</v>
      </c>
      <c r="L116" s="4">
        <f t="shared" si="45"/>
        <v>0</v>
      </c>
      <c r="M116" s="4">
        <f t="shared" si="45"/>
        <v>0</v>
      </c>
      <c r="N116" s="4">
        <f t="shared" si="45"/>
        <v>0</v>
      </c>
      <c r="O116" s="4">
        <f t="shared" si="45"/>
        <v>0</v>
      </c>
      <c r="P116" s="4">
        <f t="shared" si="45"/>
        <v>0</v>
      </c>
      <c r="Q116" s="4">
        <f t="shared" si="45"/>
        <v>0</v>
      </c>
      <c r="R116" s="4">
        <f t="shared" si="45"/>
        <v>-2.1580332029182285E-6</v>
      </c>
      <c r="S116" s="4">
        <f t="shared" si="45"/>
        <v>-3.2908688408228304E-6</v>
      </c>
      <c r="T116" s="4">
        <f t="shared" si="45"/>
        <v>-2.4009536873515337E-6</v>
      </c>
      <c r="U116" s="4">
        <f t="shared" si="45"/>
        <v>-2.8699386835717579E-6</v>
      </c>
      <c r="V116" s="4">
        <f t="shared" si="45"/>
        <v>2.2068053489083794E-6</v>
      </c>
      <c r="W116" s="4">
        <f t="shared" si="45"/>
        <v>-1.6313873853768796E-5</v>
      </c>
      <c r="X116" s="4">
        <f t="shared" si="45"/>
        <v>-1.579393249643127E-3</v>
      </c>
      <c r="Y116" s="4">
        <f t="shared" si="45"/>
        <v>-8.2151965501062532E-3</v>
      </c>
      <c r="Z116" s="4">
        <f t="shared" si="45"/>
        <v>-2.1769138849551502E-2</v>
      </c>
      <c r="AA116" s="4">
        <f t="shared" si="45"/>
        <v>-4.1521218164726252E-2</v>
      </c>
      <c r="AB116" s="4">
        <f t="shared" si="45"/>
        <v>-6.719915792005228E-2</v>
      </c>
      <c r="AC116" s="4">
        <f t="shared" si="45"/>
        <v>-9.6772655594803664E-2</v>
      </c>
      <c r="AD116" s="4">
        <f t="shared" si="45"/>
        <v>-0.12995060430753613</v>
      </c>
      <c r="AE116" s="4">
        <f t="shared" si="45"/>
        <v>-0.16404867063969578</v>
      </c>
      <c r="AF116" s="4">
        <f t="shared" si="45"/>
        <v>-0.19631535523991253</v>
      </c>
      <c r="AG116" s="4">
        <f t="shared" si="45"/>
        <v>-0.23666522778111374</v>
      </c>
      <c r="AH116" s="4">
        <f t="shared" si="45"/>
        <v>-0.26495568629404331</v>
      </c>
      <c r="AI116" s="4">
        <f t="shared" si="45"/>
        <v>-0.26607674486906557</v>
      </c>
      <c r="AJ116" s="4">
        <f t="shared" si="45"/>
        <v>-0.26568629003231403</v>
      </c>
      <c r="AK116" s="4">
        <f t="shared" si="45"/>
        <v>-0.26440703790506104</v>
      </c>
      <c r="AL116" s="4">
        <f t="shared" si="45"/>
        <v>-0.26628066167501169</v>
      </c>
      <c r="AM116" s="4">
        <f t="shared" si="45"/>
        <v>-0.26835913502788933</v>
      </c>
      <c r="AN116" s="4">
        <f t="shared" si="45"/>
        <v>-0.27036949283490025</v>
      </c>
      <c r="AO116" s="4">
        <f t="shared" si="45"/>
        <v>-0.27075105210556066</v>
      </c>
      <c r="AP116" s="5">
        <f t="shared" si="45"/>
        <v>-0.27100406435819452</v>
      </c>
    </row>
    <row r="117" spans="1:48" x14ac:dyDescent="0.25">
      <c r="A117" t="s">
        <v>19</v>
      </c>
      <c r="B117" s="4">
        <f>(B109-B111)/B111</f>
        <v>0</v>
      </c>
      <c r="C117" s="4">
        <f t="shared" ref="C117:AP117" si="46">(C109-C111)/C111</f>
        <v>0</v>
      </c>
      <c r="D117" s="4">
        <f t="shared" si="46"/>
        <v>0</v>
      </c>
      <c r="E117" s="4">
        <f t="shared" si="46"/>
        <v>0</v>
      </c>
      <c r="F117" s="4">
        <f t="shared" si="46"/>
        <v>0</v>
      </c>
      <c r="G117" s="4">
        <f t="shared" si="46"/>
        <v>0</v>
      </c>
      <c r="H117" s="4">
        <f t="shared" si="46"/>
        <v>0</v>
      </c>
      <c r="I117" s="4">
        <f t="shared" si="46"/>
        <v>0</v>
      </c>
      <c r="J117" s="4">
        <f t="shared" si="46"/>
        <v>0</v>
      </c>
      <c r="K117" s="4">
        <f t="shared" si="46"/>
        <v>0</v>
      </c>
      <c r="L117" s="4">
        <f t="shared" si="46"/>
        <v>0</v>
      </c>
      <c r="M117" s="4">
        <f t="shared" si="46"/>
        <v>0</v>
      </c>
      <c r="N117" s="4">
        <f t="shared" si="46"/>
        <v>0</v>
      </c>
      <c r="O117" s="4">
        <f t="shared" si="46"/>
        <v>0</v>
      </c>
      <c r="P117" s="4">
        <f t="shared" si="46"/>
        <v>0</v>
      </c>
      <c r="Q117" s="4">
        <f t="shared" si="46"/>
        <v>0</v>
      </c>
      <c r="R117" s="4">
        <f t="shared" si="46"/>
        <v>-2.1580332029182285E-6</v>
      </c>
      <c r="S117" s="4">
        <f t="shared" si="46"/>
        <v>-3.2908688408228304E-6</v>
      </c>
      <c r="T117" s="4">
        <f t="shared" si="46"/>
        <v>-2.4009536873515337E-6</v>
      </c>
      <c r="U117" s="4">
        <f t="shared" si="46"/>
        <v>-2.8699386835717579E-6</v>
      </c>
      <c r="V117" s="4">
        <f t="shared" si="46"/>
        <v>1.1034026745476073E-6</v>
      </c>
      <c r="W117" s="4">
        <f t="shared" si="46"/>
        <v>-2.0834666212104086E-5</v>
      </c>
      <c r="X117" s="4">
        <f t="shared" si="46"/>
        <v>-7.0623427199441216E-4</v>
      </c>
      <c r="Y117" s="4">
        <f t="shared" si="46"/>
        <v>-2.9718950183784979E-3</v>
      </c>
      <c r="Z117" s="4">
        <f t="shared" si="46"/>
        <v>-6.3990480192138571E-3</v>
      </c>
      <c r="AA117" s="4">
        <f t="shared" si="46"/>
        <v>-9.9696091296811729E-3</v>
      </c>
      <c r="AB117" s="4">
        <f t="shared" si="46"/>
        <v>-1.3286515268639944E-2</v>
      </c>
      <c r="AC117" s="4">
        <f t="shared" si="46"/>
        <v>-1.6138869357571143E-2</v>
      </c>
      <c r="AD117" s="4">
        <f t="shared" si="46"/>
        <v>-1.9105311671508363E-2</v>
      </c>
      <c r="AE117" s="4">
        <f t="shared" si="46"/>
        <v>-2.2153034724850171E-2</v>
      </c>
      <c r="AF117" s="4">
        <f t="shared" si="46"/>
        <v>-2.4950646897690477E-2</v>
      </c>
      <c r="AG117" s="4">
        <f t="shared" si="46"/>
        <v>-2.8288014244678437E-2</v>
      </c>
      <c r="AH117" s="4">
        <f t="shared" si="46"/>
        <v>-3.1587175008106302E-2</v>
      </c>
      <c r="AI117" s="4">
        <f t="shared" si="46"/>
        <v>-3.471428876634533E-2</v>
      </c>
      <c r="AJ117" s="4">
        <f t="shared" si="46"/>
        <v>-3.8136635433899349E-2</v>
      </c>
      <c r="AK117" s="4">
        <f t="shared" si="46"/>
        <v>-4.1855820609512116E-2</v>
      </c>
      <c r="AL117" s="4">
        <f t="shared" si="46"/>
        <v>-4.5242468329443522E-2</v>
      </c>
      <c r="AM117" s="4">
        <f t="shared" si="46"/>
        <v>-4.8689522596480475E-2</v>
      </c>
      <c r="AN117" s="4">
        <f t="shared" si="46"/>
        <v>-5.2182495104970937E-2</v>
      </c>
      <c r="AO117" s="4">
        <f t="shared" si="46"/>
        <v>-5.598327052249668E-2</v>
      </c>
      <c r="AP117" s="5">
        <f t="shared" si="46"/>
        <v>-5.9774078664601445E-2</v>
      </c>
    </row>
    <row r="118" spans="1:48" x14ac:dyDescent="0.25">
      <c r="A118" t="s">
        <v>20</v>
      </c>
      <c r="B118" s="4">
        <f>(B110-B111)/B111</f>
        <v>0</v>
      </c>
      <c r="C118" s="4">
        <f t="shared" ref="C118:AP118" si="47">(C110-C111)/C111</f>
        <v>0</v>
      </c>
      <c r="D118" s="4">
        <f t="shared" si="47"/>
        <v>0</v>
      </c>
      <c r="E118" s="4">
        <f t="shared" si="47"/>
        <v>0</v>
      </c>
      <c r="F118" s="4">
        <f t="shared" si="47"/>
        <v>0</v>
      </c>
      <c r="G118" s="4">
        <f t="shared" si="47"/>
        <v>0</v>
      </c>
      <c r="H118" s="4">
        <f t="shared" si="47"/>
        <v>0</v>
      </c>
      <c r="I118" s="4">
        <f t="shared" si="47"/>
        <v>0</v>
      </c>
      <c r="J118" s="4">
        <f t="shared" si="47"/>
        <v>0</v>
      </c>
      <c r="K118" s="4">
        <f t="shared" si="47"/>
        <v>0</v>
      </c>
      <c r="L118" s="4">
        <f t="shared" si="47"/>
        <v>0</v>
      </c>
      <c r="M118" s="4">
        <f t="shared" si="47"/>
        <v>0</v>
      </c>
      <c r="N118" s="4">
        <f t="shared" si="47"/>
        <v>0</v>
      </c>
      <c r="O118" s="4">
        <f t="shared" si="47"/>
        <v>0</v>
      </c>
      <c r="P118" s="4">
        <f t="shared" si="47"/>
        <v>0</v>
      </c>
      <c r="Q118" s="4">
        <f t="shared" si="47"/>
        <v>0</v>
      </c>
      <c r="R118" s="4">
        <f t="shared" si="47"/>
        <v>0</v>
      </c>
      <c r="S118" s="4">
        <f t="shared" si="47"/>
        <v>0</v>
      </c>
      <c r="T118" s="4">
        <f t="shared" si="47"/>
        <v>0</v>
      </c>
      <c r="U118" s="4">
        <f t="shared" si="47"/>
        <v>0</v>
      </c>
      <c r="V118" s="4">
        <f t="shared" si="47"/>
        <v>2.2068053489083794E-6</v>
      </c>
      <c r="W118" s="4">
        <f t="shared" si="47"/>
        <v>2.6535030888299867E-6</v>
      </c>
      <c r="X118" s="4">
        <f t="shared" si="47"/>
        <v>-8.6883441354379044E-4</v>
      </c>
      <c r="Y118" s="4">
        <f t="shared" si="47"/>
        <v>-5.1950699402034169E-3</v>
      </c>
      <c r="Z118" s="4">
        <f t="shared" si="47"/>
        <v>-1.5117948955084365E-2</v>
      </c>
      <c r="AA118" s="4">
        <f t="shared" si="47"/>
        <v>-3.0832363683636267E-2</v>
      </c>
      <c r="AB118" s="4">
        <f t="shared" si="47"/>
        <v>-5.2107311310761122E-2</v>
      </c>
      <c r="AC118" s="4">
        <f t="shared" si="47"/>
        <v>-7.7100491689753373E-2</v>
      </c>
      <c r="AD118" s="4">
        <f t="shared" si="47"/>
        <v>-0.1049665361770686</v>
      </c>
      <c r="AE118" s="4">
        <f t="shared" si="47"/>
        <v>-0.13313978548038466</v>
      </c>
      <c r="AF118" s="4">
        <f t="shared" si="47"/>
        <v>-0.15940889994411803</v>
      </c>
      <c r="AG118" s="4">
        <f t="shared" si="47"/>
        <v>-0.19127924475877822</v>
      </c>
      <c r="AH118" s="4">
        <f t="shared" si="47"/>
        <v>-0.2261904953189367</v>
      </c>
      <c r="AI118" s="4">
        <f t="shared" si="47"/>
        <v>-0.2632253142433425</v>
      </c>
      <c r="AJ118" s="4">
        <f t="shared" si="47"/>
        <v>-0.26752295443212365</v>
      </c>
      <c r="AK118" s="4">
        <f t="shared" si="47"/>
        <v>-0.26676918561867846</v>
      </c>
      <c r="AL118" s="4">
        <f t="shared" si="47"/>
        <v>-0.26942085604043886</v>
      </c>
      <c r="AM118" s="4">
        <f t="shared" si="47"/>
        <v>-0.27247843143757938</v>
      </c>
      <c r="AN118" s="4">
        <f t="shared" si="47"/>
        <v>-0.27558984778038664</v>
      </c>
      <c r="AO118" s="4">
        <f t="shared" si="47"/>
        <v>-0.27720317861859767</v>
      </c>
      <c r="AP118" s="5">
        <f t="shared" si="47"/>
        <v>-0.27879094683873024</v>
      </c>
    </row>
    <row r="119" spans="1:48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5"/>
    </row>
    <row r="120" spans="1:48" x14ac:dyDescent="0.25">
      <c r="A120" t="s">
        <v>29</v>
      </c>
      <c r="B120">
        <v>5986.6328100000001</v>
      </c>
      <c r="C120">
        <v>6213.5190400000001</v>
      </c>
      <c r="D120">
        <v>6422.3422899999996</v>
      </c>
      <c r="E120">
        <v>6646.2578100000001</v>
      </c>
      <c r="F120">
        <v>6885.9765600000001</v>
      </c>
      <c r="G120">
        <v>7097.2280300000002</v>
      </c>
      <c r="H120">
        <v>7333.1948199999997</v>
      </c>
      <c r="I120">
        <v>7573.1010699999997</v>
      </c>
      <c r="J120">
        <v>7852.7172899999996</v>
      </c>
      <c r="K120">
        <v>8569.6660200000006</v>
      </c>
      <c r="L120">
        <v>9009.8300799999997</v>
      </c>
      <c r="M120">
        <v>8986.5400399999999</v>
      </c>
      <c r="N120">
        <v>9000.4970699999994</v>
      </c>
      <c r="O120">
        <v>9047.8916000000008</v>
      </c>
      <c r="P120">
        <v>9115.3418000000001</v>
      </c>
      <c r="Q120">
        <v>9113.8720699999994</v>
      </c>
      <c r="R120">
        <v>9244.5341800000006</v>
      </c>
      <c r="S120">
        <v>9376.0507799999996</v>
      </c>
      <c r="T120">
        <v>9502.3525399999999</v>
      </c>
      <c r="U120">
        <v>9637.4638699999996</v>
      </c>
      <c r="V120">
        <v>9786.5498000000007</v>
      </c>
      <c r="W120">
        <v>9933.5585900000005</v>
      </c>
      <c r="X120">
        <v>10065.47559</v>
      </c>
      <c r="Y120">
        <v>10182.66113</v>
      </c>
      <c r="Z120">
        <v>10267.422850000001</v>
      </c>
      <c r="AA120">
        <v>10310.497069999999</v>
      </c>
      <c r="AB120">
        <v>10310.007809999999</v>
      </c>
      <c r="AC120">
        <v>10313.41699</v>
      </c>
      <c r="AD120">
        <v>10329.878909999999</v>
      </c>
      <c r="AE120">
        <v>10385.710940000001</v>
      </c>
      <c r="AF120">
        <v>10493.802729999999</v>
      </c>
      <c r="AG120">
        <v>10605.98047</v>
      </c>
      <c r="AH120">
        <v>10729.02246</v>
      </c>
      <c r="AI120">
        <v>10856.752930000001</v>
      </c>
      <c r="AJ120">
        <v>10974.39551</v>
      </c>
      <c r="AK120">
        <v>11108.02246</v>
      </c>
      <c r="AL120">
        <v>11229.746090000001</v>
      </c>
      <c r="AM120">
        <v>11427.418949999999</v>
      </c>
      <c r="AN120">
        <v>11710.947270000001</v>
      </c>
      <c r="AO120">
        <v>12007.88574</v>
      </c>
      <c r="AP120">
        <v>12316.97754</v>
      </c>
    </row>
    <row r="121" spans="1:48" x14ac:dyDescent="0.25">
      <c r="A121" t="s">
        <v>8</v>
      </c>
      <c r="B121">
        <v>5986.6328100000001</v>
      </c>
      <c r="C121">
        <v>6213.5190400000001</v>
      </c>
      <c r="D121">
        <v>6422.3422899999996</v>
      </c>
      <c r="E121">
        <v>6646.2578100000001</v>
      </c>
      <c r="F121">
        <v>6885.9765600000001</v>
      </c>
      <c r="G121">
        <v>7097.2280300000002</v>
      </c>
      <c r="H121">
        <v>7333.1948199999997</v>
      </c>
      <c r="I121">
        <v>7573.1010699999997</v>
      </c>
      <c r="J121">
        <v>7852.7172899999996</v>
      </c>
      <c r="K121">
        <v>8569.6660200000006</v>
      </c>
      <c r="L121">
        <v>9009.8300799999997</v>
      </c>
      <c r="M121">
        <v>8986.5400399999999</v>
      </c>
      <c r="N121">
        <v>9000.4970699999994</v>
      </c>
      <c r="O121">
        <v>9047.8916000000008</v>
      </c>
      <c r="P121">
        <v>9115.3418000000001</v>
      </c>
      <c r="Q121">
        <v>9113.8720699999994</v>
      </c>
      <c r="R121">
        <v>9244.5341800000006</v>
      </c>
      <c r="S121">
        <v>9376.0507799999996</v>
      </c>
      <c r="T121">
        <v>9502.3525399999999</v>
      </c>
      <c r="U121">
        <v>9637.4638699999996</v>
      </c>
      <c r="V121">
        <v>9786.5498000000007</v>
      </c>
      <c r="W121">
        <v>9933.5585900000005</v>
      </c>
      <c r="X121">
        <v>10065.47559</v>
      </c>
      <c r="Y121">
        <v>10182.66113</v>
      </c>
      <c r="Z121">
        <v>10267.422850000001</v>
      </c>
      <c r="AA121">
        <v>10310.497069999999</v>
      </c>
      <c r="AB121">
        <v>10310.007809999999</v>
      </c>
      <c r="AC121">
        <v>10313.41699</v>
      </c>
      <c r="AD121">
        <v>10329.878909999999</v>
      </c>
      <c r="AE121">
        <v>10385.710940000001</v>
      </c>
      <c r="AF121">
        <v>10493.802729999999</v>
      </c>
      <c r="AG121">
        <v>10605.98047</v>
      </c>
      <c r="AH121">
        <v>10729.02246</v>
      </c>
      <c r="AI121">
        <v>10856.752930000001</v>
      </c>
      <c r="AJ121">
        <v>10974.39551</v>
      </c>
      <c r="AK121">
        <v>11108.02246</v>
      </c>
      <c r="AL121">
        <v>11229.746090000001</v>
      </c>
      <c r="AM121">
        <v>11427.418949999999</v>
      </c>
      <c r="AN121">
        <v>11710.947270000001</v>
      </c>
      <c r="AO121">
        <v>12007.88574</v>
      </c>
      <c r="AP121">
        <v>12316.97754</v>
      </c>
      <c r="AR121">
        <f>AP121-V121</f>
        <v>2530.4277399999992</v>
      </c>
      <c r="AS121" s="4">
        <f>(AP121-V121)/V121</f>
        <v>0.25856178037330368</v>
      </c>
      <c r="AT121" s="5">
        <f>(AR121-AR124)/AR124</f>
        <v>8.1781627782969768E-2</v>
      </c>
      <c r="AU121" s="5">
        <f>(AR121-AR122)/AR122</f>
        <v>-5.3227894407118104E-3</v>
      </c>
      <c r="AV121" s="5">
        <f>(AR121-AR123)/AR123</f>
        <v>-0.10275448693453265</v>
      </c>
    </row>
    <row r="122" spans="1:48" x14ac:dyDescent="0.25">
      <c r="A122" t="s">
        <v>9</v>
      </c>
      <c r="B122">
        <v>5986.6328100000001</v>
      </c>
      <c r="C122">
        <v>6213.5190400000001</v>
      </c>
      <c r="D122">
        <v>6422.3422899999996</v>
      </c>
      <c r="E122">
        <v>6646.2578100000001</v>
      </c>
      <c r="F122">
        <v>6885.9765600000001</v>
      </c>
      <c r="G122">
        <v>7097.2280300000002</v>
      </c>
      <c r="H122">
        <v>7333.1948199999997</v>
      </c>
      <c r="I122">
        <v>7573.1010699999997</v>
      </c>
      <c r="J122">
        <v>7852.7172899999996</v>
      </c>
      <c r="K122">
        <v>8569.6660200000006</v>
      </c>
      <c r="L122">
        <v>9009.8300799999997</v>
      </c>
      <c r="M122">
        <v>8986.5400399999999</v>
      </c>
      <c r="N122">
        <v>9000.4970699999994</v>
      </c>
      <c r="O122">
        <v>9047.8916000000008</v>
      </c>
      <c r="P122">
        <v>9115.3418000000001</v>
      </c>
      <c r="Q122">
        <v>9113.8720699999994</v>
      </c>
      <c r="R122">
        <v>9244.5341800000006</v>
      </c>
      <c r="S122">
        <v>9376.0507799999996</v>
      </c>
      <c r="T122">
        <v>9502.3525399999999</v>
      </c>
      <c r="U122">
        <v>9637.4638699999996</v>
      </c>
      <c r="V122">
        <v>9787.4423800000004</v>
      </c>
      <c r="W122">
        <v>9946.7441400000007</v>
      </c>
      <c r="X122">
        <v>10103.987300000001</v>
      </c>
      <c r="Y122">
        <v>10237.672850000001</v>
      </c>
      <c r="Z122">
        <v>10361.75488</v>
      </c>
      <c r="AA122">
        <v>10480.57422</v>
      </c>
      <c r="AB122">
        <v>10589.039059999999</v>
      </c>
      <c r="AC122">
        <v>10701.95801</v>
      </c>
      <c r="AD122">
        <v>10814.316409999999</v>
      </c>
      <c r="AE122">
        <v>10929.20703</v>
      </c>
      <c r="AF122">
        <v>11048.04004</v>
      </c>
      <c r="AG122">
        <v>11169.54199</v>
      </c>
      <c r="AH122">
        <v>11297.12988</v>
      </c>
      <c r="AI122">
        <v>11427.183590000001</v>
      </c>
      <c r="AJ122">
        <v>11555.715819999999</v>
      </c>
      <c r="AK122">
        <v>11687.306640000001</v>
      </c>
      <c r="AL122">
        <v>11814.37988</v>
      </c>
      <c r="AM122">
        <v>11943.53125</v>
      </c>
      <c r="AN122">
        <v>12072.26758</v>
      </c>
      <c r="AO122">
        <v>12200.78613</v>
      </c>
      <c r="AP122">
        <v>12331.41113</v>
      </c>
      <c r="AR122">
        <f>AP122-V122</f>
        <v>2543.96875</v>
      </c>
      <c r="AS122" s="4">
        <f>(AP122-V122)/V122</f>
        <v>0.25992170898481448</v>
      </c>
      <c r="AT122" s="5">
        <f>(AR122-AR124)/AR124</f>
        <v>8.7570536752022698E-2</v>
      </c>
    </row>
    <row r="123" spans="1:48" x14ac:dyDescent="0.25">
      <c r="A123" t="s">
        <v>10</v>
      </c>
      <c r="B123">
        <v>5986.6328100000001</v>
      </c>
      <c r="C123">
        <v>6213.5190400000001</v>
      </c>
      <c r="D123">
        <v>6422.3422899999996</v>
      </c>
      <c r="E123">
        <v>6646.2578100000001</v>
      </c>
      <c r="F123">
        <v>6885.9765600000001</v>
      </c>
      <c r="G123">
        <v>7097.2280300000002</v>
      </c>
      <c r="H123">
        <v>7333.1948199999997</v>
      </c>
      <c r="I123">
        <v>7573.1010699999997</v>
      </c>
      <c r="J123">
        <v>7852.7172899999996</v>
      </c>
      <c r="K123">
        <v>8569.6660200000006</v>
      </c>
      <c r="L123">
        <v>9009.8300799999997</v>
      </c>
      <c r="M123">
        <v>8986.5400399999999</v>
      </c>
      <c r="N123">
        <v>9000.4970699999994</v>
      </c>
      <c r="O123">
        <v>9047.8916000000008</v>
      </c>
      <c r="P123">
        <v>9115.3418000000001</v>
      </c>
      <c r="Q123">
        <v>9113.8808599999993</v>
      </c>
      <c r="R123">
        <v>9244.5888699999996</v>
      </c>
      <c r="S123">
        <v>9376.1679700000004</v>
      </c>
      <c r="T123">
        <v>9502.55566</v>
      </c>
      <c r="U123">
        <v>9637.8164099999995</v>
      </c>
      <c r="V123">
        <v>9787.0800799999997</v>
      </c>
      <c r="W123">
        <v>9934.30566</v>
      </c>
      <c r="X123">
        <v>10067.041020000001</v>
      </c>
      <c r="Y123">
        <v>10189.875980000001</v>
      </c>
      <c r="Z123">
        <v>10290.25</v>
      </c>
      <c r="AA123">
        <v>10354.309569999999</v>
      </c>
      <c r="AB123">
        <v>10375.29199</v>
      </c>
      <c r="AC123">
        <v>10390.09863</v>
      </c>
      <c r="AD123">
        <v>10405.04492</v>
      </c>
      <c r="AE123">
        <v>10452.01172</v>
      </c>
      <c r="AF123">
        <v>10547.837890000001</v>
      </c>
      <c r="AG123">
        <v>10684.282230000001</v>
      </c>
      <c r="AH123">
        <v>10856.398440000001</v>
      </c>
      <c r="AI123">
        <v>11038.160159999999</v>
      </c>
      <c r="AJ123">
        <v>11184.545899999999</v>
      </c>
      <c r="AK123">
        <v>11344.20996</v>
      </c>
      <c r="AL123">
        <v>11512.652340000001</v>
      </c>
      <c r="AM123">
        <v>11740.543949999999</v>
      </c>
      <c r="AN123">
        <v>12026.090819999999</v>
      </c>
      <c r="AO123">
        <v>12315.688480000001</v>
      </c>
      <c r="AP123">
        <v>12607.297850000001</v>
      </c>
      <c r="AR123">
        <f>AP123-V123</f>
        <v>2820.2177700000011</v>
      </c>
      <c r="AS123" s="4">
        <f>(AP123-V123)/V123</f>
        <v>0.28815721818432299</v>
      </c>
      <c r="AT123" s="5">
        <f>(AR123-AR124)/AR124</f>
        <v>0.20566958767732257</v>
      </c>
    </row>
    <row r="124" spans="1:48" x14ac:dyDescent="0.25">
      <c r="A124" t="s">
        <v>11</v>
      </c>
      <c r="B124">
        <v>5986.6328100000001</v>
      </c>
      <c r="C124">
        <v>6213.5190400000001</v>
      </c>
      <c r="D124">
        <v>6422.3422899999996</v>
      </c>
      <c r="E124">
        <v>6646.2578100000001</v>
      </c>
      <c r="F124">
        <v>6885.9765600000001</v>
      </c>
      <c r="G124">
        <v>7097.2280300000002</v>
      </c>
      <c r="H124">
        <v>7333.1948199999997</v>
      </c>
      <c r="I124">
        <v>7573.1010699999997</v>
      </c>
      <c r="J124">
        <v>7852.7172899999996</v>
      </c>
      <c r="K124">
        <v>8569.6660200000006</v>
      </c>
      <c r="L124">
        <v>9009.8300799999997</v>
      </c>
      <c r="M124">
        <v>8986.5400399999999</v>
      </c>
      <c r="N124">
        <v>9000.4970699999994</v>
      </c>
      <c r="O124">
        <v>9047.8916000000008</v>
      </c>
      <c r="P124">
        <v>9115.3418000000001</v>
      </c>
      <c r="Q124">
        <v>9113.8808599999993</v>
      </c>
      <c r="R124">
        <v>9244.5888699999996</v>
      </c>
      <c r="S124">
        <v>9376.1679700000004</v>
      </c>
      <c r="T124">
        <v>9502.55566</v>
      </c>
      <c r="U124">
        <v>9637.8164099999995</v>
      </c>
      <c r="V124">
        <v>9787.9706999999999</v>
      </c>
      <c r="W124">
        <v>9947.4658199999994</v>
      </c>
      <c r="X124">
        <v>10105.387699999999</v>
      </c>
      <c r="Y124">
        <v>10239.01563</v>
      </c>
      <c r="Z124">
        <v>10365.273440000001</v>
      </c>
      <c r="AA124">
        <v>10485.922850000001</v>
      </c>
      <c r="AB124">
        <v>10593.07324</v>
      </c>
      <c r="AC124">
        <v>10699.86328</v>
      </c>
      <c r="AD124">
        <v>10802.369140000001</v>
      </c>
      <c r="AE124">
        <v>10905.57129</v>
      </c>
      <c r="AF124">
        <v>11012.025390000001</v>
      </c>
      <c r="AG124">
        <v>11120.46875</v>
      </c>
      <c r="AH124">
        <v>11233.643550000001</v>
      </c>
      <c r="AI124">
        <v>11348.05176</v>
      </c>
      <c r="AJ124">
        <v>11460.318359999999</v>
      </c>
      <c r="AK124">
        <v>11575.3457</v>
      </c>
      <c r="AL124">
        <v>11685.64551</v>
      </c>
      <c r="AM124">
        <v>11797.503909999999</v>
      </c>
      <c r="AN124">
        <v>11908.025390000001</v>
      </c>
      <c r="AO124">
        <v>12017.07324</v>
      </c>
      <c r="AP124">
        <v>12127.10059</v>
      </c>
      <c r="AR124">
        <f>AP124-V124</f>
        <v>2339.1298900000002</v>
      </c>
      <c r="AS124" s="4">
        <f>(AP124-V124)/V124</f>
        <v>0.23898006662402455</v>
      </c>
    </row>
    <row r="125" spans="1:48" x14ac:dyDescent="0.25">
      <c r="A125" t="s">
        <v>12</v>
      </c>
      <c r="B125" t="s">
        <v>15</v>
      </c>
    </row>
    <row r="126" spans="1:48" x14ac:dyDescent="0.25">
      <c r="A126" t="s">
        <v>13</v>
      </c>
      <c r="B126">
        <v>5991.1401400000004</v>
      </c>
      <c r="C126" t="s">
        <v>15</v>
      </c>
      <c r="D126" t="s">
        <v>15</v>
      </c>
      <c r="E126" t="s">
        <v>15</v>
      </c>
      <c r="F126" t="s">
        <v>15</v>
      </c>
      <c r="G126" t="s">
        <v>15</v>
      </c>
      <c r="H126" t="s">
        <v>15</v>
      </c>
      <c r="I126">
        <v>8469.5498000000007</v>
      </c>
      <c r="J126">
        <v>8604.3701199999996</v>
      </c>
      <c r="K126">
        <v>8540.7998000000007</v>
      </c>
      <c r="L126">
        <v>8640.0400399999999</v>
      </c>
      <c r="M126">
        <v>9473.25</v>
      </c>
      <c r="N126" t="s">
        <v>15</v>
      </c>
      <c r="O126" t="s">
        <v>15</v>
      </c>
      <c r="P126" t="s">
        <v>15</v>
      </c>
      <c r="Q126" t="s">
        <v>15</v>
      </c>
      <c r="R126" t="s">
        <v>15</v>
      </c>
      <c r="S126" t="s">
        <v>15</v>
      </c>
      <c r="T126" t="s">
        <v>15</v>
      </c>
      <c r="U126" t="s">
        <v>15</v>
      </c>
      <c r="V126" t="s">
        <v>15</v>
      </c>
      <c r="W126" t="s">
        <v>15</v>
      </c>
      <c r="X126" t="s">
        <v>15</v>
      </c>
      <c r="Y126" t="s">
        <v>15</v>
      </c>
      <c r="Z126" t="s">
        <v>15</v>
      </c>
      <c r="AA126" t="s">
        <v>15</v>
      </c>
      <c r="AB126" t="s">
        <v>15</v>
      </c>
      <c r="AC126" t="s">
        <v>15</v>
      </c>
      <c r="AD126" t="s">
        <v>15</v>
      </c>
      <c r="AE126" t="s">
        <v>15</v>
      </c>
      <c r="AF126" t="s">
        <v>15</v>
      </c>
      <c r="AG126" t="s">
        <v>15</v>
      </c>
      <c r="AH126" t="s">
        <v>15</v>
      </c>
      <c r="AI126" t="s">
        <v>15</v>
      </c>
      <c r="AJ126" t="s">
        <v>15</v>
      </c>
      <c r="AK126" t="s">
        <v>15</v>
      </c>
      <c r="AL126" t="s">
        <v>15</v>
      </c>
      <c r="AM126" t="s">
        <v>15</v>
      </c>
      <c r="AN126" t="s">
        <v>15</v>
      </c>
      <c r="AO126" t="s">
        <v>15</v>
      </c>
      <c r="AP126" t="s">
        <v>15</v>
      </c>
    </row>
    <row r="127" spans="1:48" x14ac:dyDescent="0.25">
      <c r="A127" t="s">
        <v>16</v>
      </c>
      <c r="B127" s="4">
        <f>(B121-B122)/B122</f>
        <v>0</v>
      </c>
      <c r="C127" s="4">
        <f t="shared" ref="C127:AP127" si="48">(C121-C122)/C122</f>
        <v>0</v>
      </c>
      <c r="D127" s="4">
        <f t="shared" si="48"/>
        <v>0</v>
      </c>
      <c r="E127" s="4">
        <f t="shared" si="48"/>
        <v>0</v>
      </c>
      <c r="F127" s="4">
        <f t="shared" si="48"/>
        <v>0</v>
      </c>
      <c r="G127" s="4">
        <f t="shared" si="48"/>
        <v>0</v>
      </c>
      <c r="H127" s="4">
        <f t="shared" si="48"/>
        <v>0</v>
      </c>
      <c r="I127" s="4">
        <f t="shared" si="48"/>
        <v>0</v>
      </c>
      <c r="J127" s="4">
        <f t="shared" si="48"/>
        <v>0</v>
      </c>
      <c r="K127" s="4">
        <f t="shared" si="48"/>
        <v>0</v>
      </c>
      <c r="L127" s="4">
        <f t="shared" si="48"/>
        <v>0</v>
      </c>
      <c r="M127" s="4">
        <f t="shared" si="48"/>
        <v>0</v>
      </c>
      <c r="N127" s="4">
        <f t="shared" si="48"/>
        <v>0</v>
      </c>
      <c r="O127" s="4">
        <f t="shared" si="48"/>
        <v>0</v>
      </c>
      <c r="P127" s="4">
        <f t="shared" si="48"/>
        <v>0</v>
      </c>
      <c r="Q127" s="4">
        <f t="shared" si="48"/>
        <v>0</v>
      </c>
      <c r="R127" s="4">
        <f t="shared" si="48"/>
        <v>0</v>
      </c>
      <c r="S127" s="4">
        <f t="shared" si="48"/>
        <v>0</v>
      </c>
      <c r="T127" s="4">
        <f t="shared" si="48"/>
        <v>0</v>
      </c>
      <c r="U127" s="4">
        <f t="shared" si="48"/>
        <v>0</v>
      </c>
      <c r="V127" s="4">
        <f t="shared" si="48"/>
        <v>-9.1196450037208318E-5</v>
      </c>
      <c r="W127" s="4">
        <f t="shared" si="48"/>
        <v>-1.3256146749543462E-3</v>
      </c>
      <c r="X127" s="4">
        <f t="shared" si="48"/>
        <v>-3.8115358676272955E-3</v>
      </c>
      <c r="Y127" s="4">
        <f t="shared" si="48"/>
        <v>-5.3734594576344977E-3</v>
      </c>
      <c r="Z127" s="4">
        <f t="shared" si="48"/>
        <v>-9.1038661976145466E-3</v>
      </c>
      <c r="AA127" s="4">
        <f t="shared" si="48"/>
        <v>-1.6227846531103617E-2</v>
      </c>
      <c r="AB127" s="4">
        <f t="shared" si="48"/>
        <v>-2.6350951055987514E-2</v>
      </c>
      <c r="AC127" s="4">
        <f t="shared" si="48"/>
        <v>-3.6305601240160405E-2</v>
      </c>
      <c r="AD127" s="4">
        <f t="shared" si="48"/>
        <v>-4.4795942862559543E-2</v>
      </c>
      <c r="AE127" s="4">
        <f t="shared" si="48"/>
        <v>-4.9728776159892976E-2</v>
      </c>
      <c r="AF127" s="4">
        <f t="shared" si="48"/>
        <v>-5.0166120686868945E-2</v>
      </c>
      <c r="AG127" s="4">
        <f t="shared" si="48"/>
        <v>-5.0455204027573496E-2</v>
      </c>
      <c r="AH127" s="4">
        <f t="shared" si="48"/>
        <v>-5.0287765656811256E-2</v>
      </c>
      <c r="AI127" s="4">
        <f t="shared" si="48"/>
        <v>-4.9918744676438684E-2</v>
      </c>
      <c r="AJ127" s="4">
        <f t="shared" si="48"/>
        <v>-5.0305867594448959E-2</v>
      </c>
      <c r="AK127" s="4">
        <f t="shared" si="48"/>
        <v>-4.9565241834024519E-2</v>
      </c>
      <c r="AL127" s="4">
        <f t="shared" si="48"/>
        <v>-4.9484932424570034E-2</v>
      </c>
      <c r="AM127" s="4">
        <f t="shared" si="48"/>
        <v>-4.3212705622552014E-2</v>
      </c>
      <c r="AN127" s="4">
        <f t="shared" si="48"/>
        <v>-2.992977977050432E-2</v>
      </c>
      <c r="AO127" s="4">
        <f t="shared" si="48"/>
        <v>-1.5810488598409739E-2</v>
      </c>
      <c r="AP127" s="5">
        <f t="shared" si="48"/>
        <v>-1.1704735044382993E-3</v>
      </c>
    </row>
    <row r="128" spans="1:48" x14ac:dyDescent="0.25">
      <c r="A128" t="s">
        <v>17</v>
      </c>
      <c r="B128" s="4">
        <f>(B121-B123)/B123</f>
        <v>0</v>
      </c>
      <c r="C128" s="4">
        <f t="shared" ref="C128:AP128" si="49">(C121-C123)/C123</f>
        <v>0</v>
      </c>
      <c r="D128" s="4">
        <f t="shared" si="49"/>
        <v>0</v>
      </c>
      <c r="E128" s="4">
        <f t="shared" si="49"/>
        <v>0</v>
      </c>
      <c r="F128" s="4">
        <f t="shared" si="49"/>
        <v>0</v>
      </c>
      <c r="G128" s="4">
        <f t="shared" si="49"/>
        <v>0</v>
      </c>
      <c r="H128" s="4">
        <f t="shared" si="49"/>
        <v>0</v>
      </c>
      <c r="I128" s="4">
        <f t="shared" si="49"/>
        <v>0</v>
      </c>
      <c r="J128" s="4">
        <f t="shared" si="49"/>
        <v>0</v>
      </c>
      <c r="K128" s="4">
        <f t="shared" si="49"/>
        <v>0</v>
      </c>
      <c r="L128" s="4">
        <f t="shared" si="49"/>
        <v>0</v>
      </c>
      <c r="M128" s="4">
        <f t="shared" si="49"/>
        <v>0</v>
      </c>
      <c r="N128" s="4">
        <f t="shared" si="49"/>
        <v>0</v>
      </c>
      <c r="O128" s="4">
        <f t="shared" si="49"/>
        <v>0</v>
      </c>
      <c r="P128" s="4">
        <f t="shared" si="49"/>
        <v>0</v>
      </c>
      <c r="Q128" s="4">
        <f t="shared" si="49"/>
        <v>-9.6446290388117181E-7</v>
      </c>
      <c r="R128" s="4">
        <f t="shared" si="49"/>
        <v>-5.9158931530751085E-6</v>
      </c>
      <c r="S128" s="4">
        <f t="shared" si="49"/>
        <v>-1.2498709534194312E-5</v>
      </c>
      <c r="T128" s="4">
        <f t="shared" si="49"/>
        <v>-2.1375302315264346E-5</v>
      </c>
      <c r="U128" s="4">
        <f t="shared" si="49"/>
        <v>-3.6578825016221973E-5</v>
      </c>
      <c r="V128" s="4">
        <f t="shared" si="49"/>
        <v>-5.418163493754088E-5</v>
      </c>
      <c r="W128" s="4">
        <f t="shared" si="49"/>
        <v>-7.5201028191379353E-5</v>
      </c>
      <c r="X128" s="4">
        <f t="shared" si="49"/>
        <v>-1.5550050872848836E-4</v>
      </c>
      <c r="Y128" s="4">
        <f t="shared" si="49"/>
        <v>-7.0804100208492389E-4</v>
      </c>
      <c r="Z128" s="4">
        <f t="shared" si="49"/>
        <v>-2.2183280289593708E-3</v>
      </c>
      <c r="AA128" s="4">
        <f t="shared" si="49"/>
        <v>-4.2313299311563853E-3</v>
      </c>
      <c r="AB128" s="4">
        <f t="shared" si="49"/>
        <v>-6.2922739970039691E-3</v>
      </c>
      <c r="AC128" s="4">
        <f t="shared" si="49"/>
        <v>-7.3802610283787741E-3</v>
      </c>
      <c r="AD128" s="4">
        <f t="shared" si="49"/>
        <v>-7.2239966841008913E-3</v>
      </c>
      <c r="AE128" s="4">
        <f t="shared" si="49"/>
        <v>-6.3433510960509689E-3</v>
      </c>
      <c r="AF128" s="4">
        <f t="shared" si="49"/>
        <v>-5.1228659905012313E-3</v>
      </c>
      <c r="AG128" s="4">
        <f t="shared" si="49"/>
        <v>-7.3286869734814448E-3</v>
      </c>
      <c r="AH128" s="4">
        <f t="shared" si="49"/>
        <v>-1.1732802614418478E-2</v>
      </c>
      <c r="AI128" s="4">
        <f t="shared" si="49"/>
        <v>-1.6434553165606439E-2</v>
      </c>
      <c r="AJ128" s="4">
        <f t="shared" si="49"/>
        <v>-1.8789353799334749E-2</v>
      </c>
      <c r="AK128" s="4">
        <f t="shared" si="49"/>
        <v>-2.0820092437710842E-2</v>
      </c>
      <c r="AL128" s="4">
        <f t="shared" si="49"/>
        <v>-2.4573507619704598E-2</v>
      </c>
      <c r="AM128" s="4">
        <f t="shared" si="49"/>
        <v>-2.6670399713464726E-2</v>
      </c>
      <c r="AN128" s="4">
        <f t="shared" si="49"/>
        <v>-2.6204986700740621E-2</v>
      </c>
      <c r="AO128" s="4">
        <f t="shared" si="49"/>
        <v>-2.4992735119912759E-2</v>
      </c>
      <c r="AP128" s="5">
        <f t="shared" si="49"/>
        <v>-2.3027956779810746E-2</v>
      </c>
    </row>
    <row r="129" spans="1:48" x14ac:dyDescent="0.25">
      <c r="A129" t="s">
        <v>18</v>
      </c>
      <c r="B129" s="4">
        <f>(B121-B124)/B124</f>
        <v>0</v>
      </c>
      <c r="C129" s="4">
        <f t="shared" ref="C129:AP129" si="50">(C121-C124)/C124</f>
        <v>0</v>
      </c>
      <c r="D129" s="4">
        <f t="shared" si="50"/>
        <v>0</v>
      </c>
      <c r="E129" s="4">
        <f t="shared" si="50"/>
        <v>0</v>
      </c>
      <c r="F129" s="4">
        <f t="shared" si="50"/>
        <v>0</v>
      </c>
      <c r="G129" s="4">
        <f t="shared" si="50"/>
        <v>0</v>
      </c>
      <c r="H129" s="4">
        <f t="shared" si="50"/>
        <v>0</v>
      </c>
      <c r="I129" s="4">
        <f t="shared" si="50"/>
        <v>0</v>
      </c>
      <c r="J129" s="4">
        <f t="shared" si="50"/>
        <v>0</v>
      </c>
      <c r="K129" s="4">
        <f t="shared" si="50"/>
        <v>0</v>
      </c>
      <c r="L129" s="4">
        <f t="shared" si="50"/>
        <v>0</v>
      </c>
      <c r="M129" s="4">
        <f t="shared" si="50"/>
        <v>0</v>
      </c>
      <c r="N129" s="4">
        <f t="shared" si="50"/>
        <v>0</v>
      </c>
      <c r="O129" s="4">
        <f t="shared" si="50"/>
        <v>0</v>
      </c>
      <c r="P129" s="4">
        <f t="shared" si="50"/>
        <v>0</v>
      </c>
      <c r="Q129" s="4">
        <f t="shared" si="50"/>
        <v>-9.6446290388117181E-7</v>
      </c>
      <c r="R129" s="4">
        <f t="shared" si="50"/>
        <v>-5.9158931530751085E-6</v>
      </c>
      <c r="S129" s="4">
        <f t="shared" si="50"/>
        <v>-1.2498709534194312E-5</v>
      </c>
      <c r="T129" s="4">
        <f t="shared" si="50"/>
        <v>-2.1375302315264346E-5</v>
      </c>
      <c r="U129" s="4">
        <f t="shared" si="50"/>
        <v>-3.6578825016221973E-5</v>
      </c>
      <c r="V129" s="4">
        <f t="shared" si="50"/>
        <v>-1.4516798665929442E-4</v>
      </c>
      <c r="W129" s="4">
        <f t="shared" si="50"/>
        <v>-1.3980676336718381E-3</v>
      </c>
      <c r="X129" s="4">
        <f t="shared" si="50"/>
        <v>-3.9495872088113259E-3</v>
      </c>
      <c r="Y129" s="4">
        <f t="shared" si="50"/>
        <v>-5.5038982297167822E-3</v>
      </c>
      <c r="Z129" s="4">
        <f t="shared" si="50"/>
        <v>-9.4402323842601877E-3</v>
      </c>
      <c r="AA129" s="4">
        <f t="shared" si="50"/>
        <v>-1.6729646260939385E-2</v>
      </c>
      <c r="AB129" s="4">
        <f t="shared" si="50"/>
        <v>-2.6721747654035909E-2</v>
      </c>
      <c r="AC129" s="4">
        <f t="shared" si="50"/>
        <v>-3.6116937187631044E-2</v>
      </c>
      <c r="AD129" s="4">
        <f t="shared" si="50"/>
        <v>-4.3739500462951338E-2</v>
      </c>
      <c r="AE129" s="4">
        <f t="shared" si="50"/>
        <v>-4.7669245028611335E-2</v>
      </c>
      <c r="AF129" s="4">
        <f t="shared" si="50"/>
        <v>-4.7059704427361591E-2</v>
      </c>
      <c r="AG129" s="4">
        <f t="shared" si="50"/>
        <v>-4.6264981410967909E-2</v>
      </c>
      <c r="AH129" s="4">
        <f t="shared" si="50"/>
        <v>-4.492051824094067E-2</v>
      </c>
      <c r="AI129" s="4">
        <f t="shared" si="50"/>
        <v>-4.3293671935102251E-2</v>
      </c>
      <c r="AJ129" s="4">
        <f t="shared" si="50"/>
        <v>-4.2400466962245809E-2</v>
      </c>
      <c r="AK129" s="4">
        <f t="shared" si="50"/>
        <v>-4.0372292293611563E-2</v>
      </c>
      <c r="AL129" s="4">
        <f t="shared" si="50"/>
        <v>-3.9013627412355048E-2</v>
      </c>
      <c r="AM129" s="4">
        <f t="shared" si="50"/>
        <v>-3.1369767946107859E-2</v>
      </c>
      <c r="AN129" s="4">
        <f t="shared" si="50"/>
        <v>-1.6550025175920465E-2</v>
      </c>
      <c r="AO129" s="4">
        <f t="shared" si="50"/>
        <v>-7.645372393519672E-4</v>
      </c>
      <c r="AP129" s="5">
        <f t="shared" si="50"/>
        <v>1.5657242107529997E-2</v>
      </c>
    </row>
    <row r="130" spans="1:48" x14ac:dyDescent="0.25">
      <c r="A130" t="s">
        <v>19</v>
      </c>
      <c r="B130" s="4">
        <f>(B122-B124)/B124</f>
        <v>0</v>
      </c>
      <c r="C130" s="4">
        <f t="shared" ref="C130:AP130" si="51">(C122-C124)/C124</f>
        <v>0</v>
      </c>
      <c r="D130" s="4">
        <f t="shared" si="51"/>
        <v>0</v>
      </c>
      <c r="E130" s="4">
        <f t="shared" si="51"/>
        <v>0</v>
      </c>
      <c r="F130" s="4">
        <f t="shared" si="51"/>
        <v>0</v>
      </c>
      <c r="G130" s="4">
        <f t="shared" si="51"/>
        <v>0</v>
      </c>
      <c r="H130" s="4">
        <f t="shared" si="51"/>
        <v>0</v>
      </c>
      <c r="I130" s="4">
        <f t="shared" si="51"/>
        <v>0</v>
      </c>
      <c r="J130" s="4">
        <f t="shared" si="51"/>
        <v>0</v>
      </c>
      <c r="K130" s="4">
        <f t="shared" si="51"/>
        <v>0</v>
      </c>
      <c r="L130" s="4">
        <f t="shared" si="51"/>
        <v>0</v>
      </c>
      <c r="M130" s="4">
        <f t="shared" si="51"/>
        <v>0</v>
      </c>
      <c r="N130" s="4">
        <f t="shared" si="51"/>
        <v>0</v>
      </c>
      <c r="O130" s="4">
        <f t="shared" si="51"/>
        <v>0</v>
      </c>
      <c r="P130" s="4">
        <f t="shared" si="51"/>
        <v>0</v>
      </c>
      <c r="Q130" s="4">
        <f t="shared" si="51"/>
        <v>-9.6446290388117181E-7</v>
      </c>
      <c r="R130" s="4">
        <f t="shared" si="51"/>
        <v>-5.9158931530751085E-6</v>
      </c>
      <c r="S130" s="4">
        <f t="shared" si="51"/>
        <v>-1.2498709534194312E-5</v>
      </c>
      <c r="T130" s="4">
        <f t="shared" si="51"/>
        <v>-2.1375302315264346E-5</v>
      </c>
      <c r="U130" s="4">
        <f t="shared" si="51"/>
        <v>-3.6578825016221973E-5</v>
      </c>
      <c r="V130" s="4">
        <f t="shared" si="51"/>
        <v>-5.397645908354011E-5</v>
      </c>
      <c r="W130" s="4">
        <f t="shared" si="51"/>
        <v>-7.2549130910081535E-5</v>
      </c>
      <c r="X130" s="4">
        <f t="shared" si="51"/>
        <v>-1.3857954207918479E-4</v>
      </c>
      <c r="Y130" s="4">
        <f t="shared" si="51"/>
        <v>-1.3114346618094168E-4</v>
      </c>
      <c r="Z130" s="4">
        <f t="shared" si="51"/>
        <v>-3.3945655369034181E-4</v>
      </c>
      <c r="AA130" s="4">
        <f t="shared" si="51"/>
        <v>-5.1007718409833733E-4</v>
      </c>
      <c r="AB130" s="4">
        <f t="shared" si="51"/>
        <v>-3.8083188028638235E-4</v>
      </c>
      <c r="AC130" s="4">
        <f t="shared" si="51"/>
        <v>1.9577166036468356E-4</v>
      </c>
      <c r="AD130" s="4">
        <f t="shared" si="51"/>
        <v>1.1059860892699276E-3</v>
      </c>
      <c r="AE130" s="4">
        <f t="shared" si="51"/>
        <v>2.1673087426123932E-3</v>
      </c>
      <c r="AF130" s="4">
        <f t="shared" si="51"/>
        <v>3.270483741592532E-3</v>
      </c>
      <c r="AG130" s="4">
        <f t="shared" si="51"/>
        <v>4.4128751317249748E-3</v>
      </c>
      <c r="AH130" s="4">
        <f t="shared" si="51"/>
        <v>5.6514460083611712E-3</v>
      </c>
      <c r="AI130" s="4">
        <f t="shared" si="51"/>
        <v>6.9731643522218355E-3</v>
      </c>
      <c r="AJ130" s="4">
        <f t="shared" si="51"/>
        <v>8.3241544434722089E-3</v>
      </c>
      <c r="AK130" s="4">
        <f t="shared" si="51"/>
        <v>9.6723625282310877E-3</v>
      </c>
      <c r="AL130" s="4">
        <f t="shared" si="51"/>
        <v>1.1016453467618505E-2</v>
      </c>
      <c r="AM130" s="4">
        <f t="shared" si="51"/>
        <v>1.237781662239776E-2</v>
      </c>
      <c r="AN130" s="4">
        <f t="shared" si="51"/>
        <v>1.3792562966646396E-2</v>
      </c>
      <c r="AO130" s="4">
        <f t="shared" si="51"/>
        <v>1.5287656680704453E-2</v>
      </c>
      <c r="AP130" s="5">
        <f t="shared" si="51"/>
        <v>1.6847435088356962E-2</v>
      </c>
    </row>
    <row r="131" spans="1:48" x14ac:dyDescent="0.25">
      <c r="A131" t="s">
        <v>20</v>
      </c>
      <c r="B131" s="4">
        <f>(B123-B124)/B124</f>
        <v>0</v>
      </c>
      <c r="C131" s="4">
        <f t="shared" ref="C131:AP131" si="52">(C123-C124)/C124</f>
        <v>0</v>
      </c>
      <c r="D131" s="4">
        <f t="shared" si="52"/>
        <v>0</v>
      </c>
      <c r="E131" s="4">
        <f t="shared" si="52"/>
        <v>0</v>
      </c>
      <c r="F131" s="4">
        <f t="shared" si="52"/>
        <v>0</v>
      </c>
      <c r="G131" s="4">
        <f t="shared" si="52"/>
        <v>0</v>
      </c>
      <c r="H131" s="4">
        <f t="shared" si="52"/>
        <v>0</v>
      </c>
      <c r="I131" s="4">
        <f t="shared" si="52"/>
        <v>0</v>
      </c>
      <c r="J131" s="4">
        <f t="shared" si="52"/>
        <v>0</v>
      </c>
      <c r="K131" s="4">
        <f t="shared" si="52"/>
        <v>0</v>
      </c>
      <c r="L131" s="4">
        <f t="shared" si="52"/>
        <v>0</v>
      </c>
      <c r="M131" s="4">
        <f t="shared" si="52"/>
        <v>0</v>
      </c>
      <c r="N131" s="4">
        <f t="shared" si="52"/>
        <v>0</v>
      </c>
      <c r="O131" s="4">
        <f t="shared" si="52"/>
        <v>0</v>
      </c>
      <c r="P131" s="4">
        <f t="shared" si="52"/>
        <v>0</v>
      </c>
      <c r="Q131" s="4">
        <f t="shared" si="52"/>
        <v>0</v>
      </c>
      <c r="R131" s="4">
        <f t="shared" si="52"/>
        <v>0</v>
      </c>
      <c r="S131" s="4">
        <f t="shared" si="52"/>
        <v>0</v>
      </c>
      <c r="T131" s="4">
        <f t="shared" si="52"/>
        <v>0</v>
      </c>
      <c r="U131" s="4">
        <f t="shared" si="52"/>
        <v>0</v>
      </c>
      <c r="V131" s="4">
        <f t="shared" si="52"/>
        <v>-9.0991281778165346E-5</v>
      </c>
      <c r="W131" s="4">
        <f t="shared" si="52"/>
        <v>-1.3229660938909817E-3</v>
      </c>
      <c r="X131" s="4">
        <f t="shared" si="52"/>
        <v>-3.7946767742516939E-3</v>
      </c>
      <c r="Y131" s="4">
        <f t="shared" si="52"/>
        <v>-4.799255297161722E-3</v>
      </c>
      <c r="Z131" s="4">
        <f t="shared" si="52"/>
        <v>-7.2379605260081631E-3</v>
      </c>
      <c r="AA131" s="4">
        <f t="shared" si="52"/>
        <v>-1.255142555240156E-2</v>
      </c>
      <c r="AB131" s="4">
        <f t="shared" si="52"/>
        <v>-2.055883548294999E-2</v>
      </c>
      <c r="AC131" s="4">
        <f t="shared" si="52"/>
        <v>-2.8950337204682413E-2</v>
      </c>
      <c r="AD131" s="4">
        <f t="shared" si="52"/>
        <v>-3.6781211126062335E-2</v>
      </c>
      <c r="AE131" s="4">
        <f t="shared" si="52"/>
        <v>-4.1589712078256423E-2</v>
      </c>
      <c r="AF131" s="4">
        <f t="shared" si="52"/>
        <v>-4.2152781487547947E-2</v>
      </c>
      <c r="AG131" s="4">
        <f t="shared" si="52"/>
        <v>-3.9223753045481945E-2</v>
      </c>
      <c r="AH131" s="4">
        <f t="shared" si="52"/>
        <v>-3.3581723358135196E-2</v>
      </c>
      <c r="AI131" s="4">
        <f t="shared" si="52"/>
        <v>-2.7307912102790835E-2</v>
      </c>
      <c r="AJ131" s="4">
        <f t="shared" si="52"/>
        <v>-2.406324600567206E-2</v>
      </c>
      <c r="AK131" s="4">
        <f t="shared" si="52"/>
        <v>-1.9967934089432829E-2</v>
      </c>
      <c r="AL131" s="4">
        <f t="shared" si="52"/>
        <v>-1.4803903631336471E-2</v>
      </c>
      <c r="AM131" s="4">
        <f t="shared" si="52"/>
        <v>-4.8281365646947383E-3</v>
      </c>
      <c r="AN131" s="4">
        <f t="shared" si="52"/>
        <v>9.9147781544996136E-3</v>
      </c>
      <c r="AO131" s="4">
        <f t="shared" si="52"/>
        <v>2.4849248567948398E-2</v>
      </c>
      <c r="AP131" s="5">
        <f t="shared" si="52"/>
        <v>3.9597037761521597E-2</v>
      </c>
    </row>
    <row r="133" spans="1:48" x14ac:dyDescent="0.25">
      <c r="A133" t="s">
        <v>30</v>
      </c>
      <c r="B133">
        <v>17654.496090000001</v>
      </c>
      <c r="C133">
        <v>17013.335940000001</v>
      </c>
      <c r="D133">
        <v>16931.976559999999</v>
      </c>
      <c r="E133">
        <v>17220.666020000001</v>
      </c>
      <c r="F133">
        <v>17693.015630000002</v>
      </c>
      <c r="G133">
        <v>17639.792969999999</v>
      </c>
      <c r="H133">
        <v>18235.085940000001</v>
      </c>
      <c r="I133">
        <v>18109.587889999999</v>
      </c>
      <c r="J133">
        <v>17893.599610000001</v>
      </c>
      <c r="K133">
        <v>17914.384770000001</v>
      </c>
      <c r="L133">
        <v>17876.26367</v>
      </c>
      <c r="M133">
        <v>18861.753909999999</v>
      </c>
      <c r="N133">
        <v>18625.810549999998</v>
      </c>
      <c r="O133">
        <v>18989.759770000001</v>
      </c>
      <c r="P133">
        <v>18585.902340000001</v>
      </c>
      <c r="Q133">
        <v>17840.191409999999</v>
      </c>
      <c r="R133">
        <v>18151.79492</v>
      </c>
      <c r="S133">
        <v>18199.972659999999</v>
      </c>
      <c r="T133">
        <v>18333.554690000001</v>
      </c>
      <c r="U133">
        <v>18306.996090000001</v>
      </c>
      <c r="V133">
        <v>18297.015630000002</v>
      </c>
      <c r="W133">
        <v>18361.589840000001</v>
      </c>
      <c r="X133">
        <v>18418.41992</v>
      </c>
      <c r="Y133">
        <v>18458.115229999999</v>
      </c>
      <c r="Z133">
        <v>18512.70117</v>
      </c>
      <c r="AA133">
        <v>18560.011719999999</v>
      </c>
      <c r="AB133">
        <v>18591.328130000002</v>
      </c>
      <c r="AC133">
        <v>18598.707030000001</v>
      </c>
      <c r="AD133">
        <v>18658.78125</v>
      </c>
      <c r="AE133">
        <v>18719.902340000001</v>
      </c>
      <c r="AF133">
        <v>18770.460940000001</v>
      </c>
      <c r="AG133">
        <v>18825.302729999999</v>
      </c>
      <c r="AH133">
        <v>18871.849610000001</v>
      </c>
      <c r="AI133">
        <v>18895.324219999999</v>
      </c>
      <c r="AJ133">
        <v>19002.39258</v>
      </c>
      <c r="AK133">
        <v>19079.658200000002</v>
      </c>
      <c r="AL133">
        <v>19180.783200000002</v>
      </c>
      <c r="AM133">
        <v>19261.703130000002</v>
      </c>
      <c r="AN133">
        <v>19321.869139999999</v>
      </c>
      <c r="AO133">
        <v>19398.917969999999</v>
      </c>
      <c r="AP133">
        <v>19484.269530000001</v>
      </c>
      <c r="AT133" s="5"/>
      <c r="AU133" s="5"/>
      <c r="AV133" s="5"/>
    </row>
    <row r="134" spans="1:48" x14ac:dyDescent="0.25">
      <c r="A134" t="s">
        <v>8</v>
      </c>
      <c r="B134">
        <v>17654.496090000001</v>
      </c>
      <c r="C134">
        <v>17013.335940000001</v>
      </c>
      <c r="D134">
        <v>16931.976559999999</v>
      </c>
      <c r="E134">
        <v>17220.666020000001</v>
      </c>
      <c r="F134">
        <v>17693.015630000002</v>
      </c>
      <c r="G134">
        <v>17639.792969999999</v>
      </c>
      <c r="H134">
        <v>18235.085940000001</v>
      </c>
      <c r="I134">
        <v>18109.587889999999</v>
      </c>
      <c r="J134">
        <v>17893.599610000001</v>
      </c>
      <c r="K134">
        <v>17914.384770000001</v>
      </c>
      <c r="L134">
        <v>17876.26367</v>
      </c>
      <c r="M134">
        <v>18861.753909999999</v>
      </c>
      <c r="N134">
        <v>18625.810549999998</v>
      </c>
      <c r="O134">
        <v>18989.759770000001</v>
      </c>
      <c r="P134">
        <v>18585.902340000001</v>
      </c>
      <c r="Q134">
        <v>17840.191409999999</v>
      </c>
      <c r="R134">
        <v>18151.79492</v>
      </c>
      <c r="S134">
        <v>18199.972659999999</v>
      </c>
      <c r="T134">
        <v>18333.554690000001</v>
      </c>
      <c r="U134">
        <v>18306.996090000001</v>
      </c>
      <c r="V134">
        <v>18297.015630000002</v>
      </c>
      <c r="W134">
        <v>18361.589840000001</v>
      </c>
      <c r="X134">
        <v>18418.41992</v>
      </c>
      <c r="Y134">
        <v>18458.115229999999</v>
      </c>
      <c r="Z134">
        <v>18512.70117</v>
      </c>
      <c r="AA134">
        <v>18560.011719999999</v>
      </c>
      <c r="AB134">
        <v>18591.328130000002</v>
      </c>
      <c r="AC134">
        <v>18598.707030000001</v>
      </c>
      <c r="AD134">
        <v>18658.78125</v>
      </c>
      <c r="AE134">
        <v>18719.902340000001</v>
      </c>
      <c r="AF134">
        <v>18770.460940000001</v>
      </c>
      <c r="AG134">
        <v>18825.302729999999</v>
      </c>
      <c r="AH134">
        <v>18871.849610000001</v>
      </c>
      <c r="AI134">
        <v>18895.324219999999</v>
      </c>
      <c r="AJ134">
        <v>19002.39258</v>
      </c>
      <c r="AK134">
        <v>19079.658200000002</v>
      </c>
      <c r="AL134">
        <v>19180.783200000002</v>
      </c>
      <c r="AM134">
        <v>19261.703130000002</v>
      </c>
      <c r="AN134">
        <v>19321.869139999999</v>
      </c>
      <c r="AO134">
        <v>19398.917969999999</v>
      </c>
      <c r="AP134">
        <v>19484.269530000001</v>
      </c>
      <c r="AR134">
        <f>AP134-V134</f>
        <v>1187.2538999999997</v>
      </c>
      <c r="AS134" s="4">
        <f>(AP134-V134)/V134</f>
        <v>6.4887844225993016E-2</v>
      </c>
      <c r="AT134" s="5">
        <f>(AR134-AR137)/AR137</f>
        <v>0.38733656431437669</v>
      </c>
      <c r="AU134" s="5">
        <f>(AR134-AR135)/AR135</f>
        <v>0.28003924729217128</v>
      </c>
      <c r="AV134" s="5">
        <f>(AR134-AR136)/AR136</f>
        <v>0.12307001088085581</v>
      </c>
    </row>
    <row r="135" spans="1:48" x14ac:dyDescent="0.25">
      <c r="A135" t="s">
        <v>9</v>
      </c>
      <c r="B135">
        <v>17654.496090000001</v>
      </c>
      <c r="C135">
        <v>17013.335940000001</v>
      </c>
      <c r="D135">
        <v>16931.976559999999</v>
      </c>
      <c r="E135">
        <v>17220.666020000001</v>
      </c>
      <c r="F135">
        <v>17693.015630000002</v>
      </c>
      <c r="G135">
        <v>17639.792969999999</v>
      </c>
      <c r="H135">
        <v>18235.085940000001</v>
      </c>
      <c r="I135">
        <v>18109.587889999999</v>
      </c>
      <c r="J135">
        <v>17893.599610000001</v>
      </c>
      <c r="K135">
        <v>17914.384770000001</v>
      </c>
      <c r="L135">
        <v>17876.26367</v>
      </c>
      <c r="M135">
        <v>18861.753909999999</v>
      </c>
      <c r="N135">
        <v>18625.810549999998</v>
      </c>
      <c r="O135">
        <v>18989.759770000001</v>
      </c>
      <c r="P135">
        <v>18585.902340000001</v>
      </c>
      <c r="Q135">
        <v>17840.191409999999</v>
      </c>
      <c r="R135">
        <v>18151.79492</v>
      </c>
      <c r="S135">
        <v>18199.972659999999</v>
      </c>
      <c r="T135">
        <v>18333.554690000001</v>
      </c>
      <c r="U135">
        <v>18306.996090000001</v>
      </c>
      <c r="V135">
        <v>18296.9375</v>
      </c>
      <c r="W135">
        <v>18356.130860000001</v>
      </c>
      <c r="X135">
        <v>18397.228520000001</v>
      </c>
      <c r="Y135">
        <v>18416.90625</v>
      </c>
      <c r="Z135">
        <v>18449.964840000001</v>
      </c>
      <c r="AA135">
        <v>18475.339840000001</v>
      </c>
      <c r="AB135">
        <v>18491.916020000001</v>
      </c>
      <c r="AC135">
        <v>18491.414059999999</v>
      </c>
      <c r="AD135">
        <v>18546.04883</v>
      </c>
      <c r="AE135">
        <v>18600.097659999999</v>
      </c>
      <c r="AF135">
        <v>18640.289059999999</v>
      </c>
      <c r="AG135">
        <v>18682.046880000002</v>
      </c>
      <c r="AH135">
        <v>18712.832030000001</v>
      </c>
      <c r="AI135">
        <v>18720.078130000002</v>
      </c>
      <c r="AJ135">
        <v>18811.376950000002</v>
      </c>
      <c r="AK135">
        <v>18882.945309999999</v>
      </c>
      <c r="AL135">
        <v>18990.26758</v>
      </c>
      <c r="AM135">
        <v>19050.625</v>
      </c>
      <c r="AN135">
        <v>19099.707030000001</v>
      </c>
      <c r="AO135">
        <v>19162.417969999999</v>
      </c>
      <c r="AP135">
        <v>19224.45117</v>
      </c>
      <c r="AR135">
        <f>AP135-V135</f>
        <v>927.51367000000027</v>
      </c>
      <c r="AS135" s="4">
        <f>(AP135-V135)/V135</f>
        <v>5.0692290444780734E-2</v>
      </c>
      <c r="AT135" s="5">
        <f>(AR135-AR137)/AR137</f>
        <v>8.3823458733148198E-2</v>
      </c>
    </row>
    <row r="136" spans="1:48" x14ac:dyDescent="0.25">
      <c r="A136" t="s">
        <v>10</v>
      </c>
      <c r="B136">
        <v>17654.496090000001</v>
      </c>
      <c r="C136">
        <v>17013.335940000001</v>
      </c>
      <c r="D136">
        <v>16931.976559999999</v>
      </c>
      <c r="E136">
        <v>17220.666020000001</v>
      </c>
      <c r="F136">
        <v>17693.015630000002</v>
      </c>
      <c r="G136">
        <v>17639.792969999999</v>
      </c>
      <c r="H136">
        <v>18235.085940000001</v>
      </c>
      <c r="I136">
        <v>18109.587889999999</v>
      </c>
      <c r="J136">
        <v>17893.599610000001</v>
      </c>
      <c r="K136">
        <v>17914.384770000001</v>
      </c>
      <c r="L136">
        <v>17876.26367</v>
      </c>
      <c r="M136">
        <v>18861.753909999999</v>
      </c>
      <c r="N136">
        <v>18625.810549999998</v>
      </c>
      <c r="O136">
        <v>18989.759770000001</v>
      </c>
      <c r="P136">
        <v>18585.902340000001</v>
      </c>
      <c r="Q136">
        <v>17840.191409999999</v>
      </c>
      <c r="R136">
        <v>18151.79492</v>
      </c>
      <c r="S136">
        <v>18199.970700000002</v>
      </c>
      <c r="T136">
        <v>18333.552729999999</v>
      </c>
      <c r="U136">
        <v>18306.990229999999</v>
      </c>
      <c r="V136">
        <v>18297.01367</v>
      </c>
      <c r="W136">
        <v>18357.212889999999</v>
      </c>
      <c r="X136">
        <v>18405.98633</v>
      </c>
      <c r="Y136">
        <v>18439.746090000001</v>
      </c>
      <c r="Z136">
        <v>18489.503909999999</v>
      </c>
      <c r="AA136">
        <v>18532.734380000002</v>
      </c>
      <c r="AB136">
        <v>18560.425780000001</v>
      </c>
      <c r="AC136">
        <v>18563.619139999999</v>
      </c>
      <c r="AD136">
        <v>18619.804690000001</v>
      </c>
      <c r="AE136">
        <v>18676.910159999999</v>
      </c>
      <c r="AF136">
        <v>18723.089840000001</v>
      </c>
      <c r="AG136">
        <v>18773.472659999999</v>
      </c>
      <c r="AH136">
        <v>18814.878909999999</v>
      </c>
      <c r="AI136">
        <v>18830.11133</v>
      </c>
      <c r="AJ136">
        <v>18925.449219999999</v>
      </c>
      <c r="AK136">
        <v>19002.476559999999</v>
      </c>
      <c r="AL136">
        <v>19116.523440000001</v>
      </c>
      <c r="AM136">
        <v>19158.58008</v>
      </c>
      <c r="AN136">
        <v>19209.734380000002</v>
      </c>
      <c r="AO136">
        <v>19275.464840000001</v>
      </c>
      <c r="AP136">
        <v>19354.164059999999</v>
      </c>
      <c r="AR136">
        <f>AP136-V136</f>
        <v>1057.1503899999989</v>
      </c>
      <c r="AS136" s="4">
        <f>(AP136-V136)/V136</f>
        <v>5.777720938872747E-2</v>
      </c>
      <c r="AT136" s="5">
        <f>(AR136-AR137)/AR137</f>
        <v>0.23530728349361685</v>
      </c>
    </row>
    <row r="137" spans="1:48" x14ac:dyDescent="0.25">
      <c r="A137" t="s">
        <v>11</v>
      </c>
      <c r="B137">
        <v>17654.496090000001</v>
      </c>
      <c r="C137">
        <v>17013.335940000001</v>
      </c>
      <c r="D137">
        <v>16931.976559999999</v>
      </c>
      <c r="E137">
        <v>17220.666020000001</v>
      </c>
      <c r="F137">
        <v>17693.015630000002</v>
      </c>
      <c r="G137">
        <v>17639.792969999999</v>
      </c>
      <c r="H137">
        <v>18235.085940000001</v>
      </c>
      <c r="I137">
        <v>18109.587889999999</v>
      </c>
      <c r="J137">
        <v>17893.599610000001</v>
      </c>
      <c r="K137">
        <v>17914.384770000001</v>
      </c>
      <c r="L137">
        <v>17876.26367</v>
      </c>
      <c r="M137">
        <v>18861.753909999999</v>
      </c>
      <c r="N137">
        <v>18625.810549999998</v>
      </c>
      <c r="O137">
        <v>18989.759770000001</v>
      </c>
      <c r="P137">
        <v>18585.902340000001</v>
      </c>
      <c r="Q137">
        <v>17840.191409999999</v>
      </c>
      <c r="R137">
        <v>18151.79492</v>
      </c>
      <c r="S137">
        <v>18199.970700000002</v>
      </c>
      <c r="T137">
        <v>18333.552729999999</v>
      </c>
      <c r="U137">
        <v>18306.990229999999</v>
      </c>
      <c r="V137">
        <v>18296.935549999998</v>
      </c>
      <c r="W137">
        <v>18351.761719999999</v>
      </c>
      <c r="X137">
        <v>18384.966799999998</v>
      </c>
      <c r="Y137">
        <v>18399.257809999999</v>
      </c>
      <c r="Z137">
        <v>18428.453130000002</v>
      </c>
      <c r="AA137">
        <v>18450.816409999999</v>
      </c>
      <c r="AB137">
        <v>18464.492190000001</v>
      </c>
      <c r="AC137">
        <v>18460.79492</v>
      </c>
      <c r="AD137">
        <v>18511.953130000002</v>
      </c>
      <c r="AE137">
        <v>18562.390630000002</v>
      </c>
      <c r="AF137">
        <v>18598.976559999999</v>
      </c>
      <c r="AG137">
        <v>18637.244139999999</v>
      </c>
      <c r="AH137">
        <v>18664.800780000001</v>
      </c>
      <c r="AI137">
        <v>18668.871090000001</v>
      </c>
      <c r="AJ137">
        <v>18756.876950000002</v>
      </c>
      <c r="AK137">
        <v>18825.089840000001</v>
      </c>
      <c r="AL137">
        <v>18929.046880000002</v>
      </c>
      <c r="AM137">
        <v>18986.23242</v>
      </c>
      <c r="AN137">
        <v>19032.382809999999</v>
      </c>
      <c r="AO137">
        <v>19092.583979999999</v>
      </c>
      <c r="AP137">
        <v>19152.714840000001</v>
      </c>
      <c r="AR137">
        <f>AP137-V137</f>
        <v>855.77929000000222</v>
      </c>
      <c r="AS137" s="4">
        <f>(AP137-V137)/V137</f>
        <v>4.6771727848164295E-2</v>
      </c>
    </row>
    <row r="138" spans="1:48" x14ac:dyDescent="0.25">
      <c r="A138" t="s">
        <v>12</v>
      </c>
      <c r="B138" t="s">
        <v>15</v>
      </c>
    </row>
    <row r="139" spans="1:48" x14ac:dyDescent="0.25">
      <c r="A139" t="s">
        <v>13</v>
      </c>
      <c r="B139" t="s">
        <v>15</v>
      </c>
    </row>
    <row r="140" spans="1:48" x14ac:dyDescent="0.25">
      <c r="A140" t="s">
        <v>16</v>
      </c>
      <c r="B140" s="4">
        <f>(B134-B135)/B135</f>
        <v>0</v>
      </c>
      <c r="C140" s="4">
        <f t="shared" ref="C140:AP140" si="53">(C134-C135)/C135</f>
        <v>0</v>
      </c>
      <c r="D140" s="4">
        <f t="shared" si="53"/>
        <v>0</v>
      </c>
      <c r="E140" s="4">
        <f t="shared" si="53"/>
        <v>0</v>
      </c>
      <c r="F140" s="4">
        <f t="shared" si="53"/>
        <v>0</v>
      </c>
      <c r="G140" s="4">
        <f t="shared" si="53"/>
        <v>0</v>
      </c>
      <c r="H140" s="4">
        <f t="shared" si="53"/>
        <v>0</v>
      </c>
      <c r="I140" s="4">
        <f t="shared" si="53"/>
        <v>0</v>
      </c>
      <c r="J140" s="4">
        <f t="shared" si="53"/>
        <v>0</v>
      </c>
      <c r="K140" s="4">
        <f t="shared" si="53"/>
        <v>0</v>
      </c>
      <c r="L140" s="4">
        <f t="shared" si="53"/>
        <v>0</v>
      </c>
      <c r="M140" s="4">
        <f t="shared" si="53"/>
        <v>0</v>
      </c>
      <c r="N140" s="4">
        <f t="shared" si="53"/>
        <v>0</v>
      </c>
      <c r="O140" s="4">
        <f t="shared" si="53"/>
        <v>0</v>
      </c>
      <c r="P140" s="4">
        <f t="shared" si="53"/>
        <v>0</v>
      </c>
      <c r="Q140" s="4">
        <f t="shared" si="53"/>
        <v>0</v>
      </c>
      <c r="R140" s="4">
        <f t="shared" si="53"/>
        <v>0</v>
      </c>
      <c r="S140" s="4">
        <f t="shared" si="53"/>
        <v>0</v>
      </c>
      <c r="T140" s="4">
        <f t="shared" si="53"/>
        <v>0</v>
      </c>
      <c r="U140" s="4">
        <f t="shared" si="53"/>
        <v>0</v>
      </c>
      <c r="V140" s="4">
        <f t="shared" si="53"/>
        <v>4.2701135095254423E-6</v>
      </c>
      <c r="W140" s="4">
        <f t="shared" si="53"/>
        <v>2.9739273715329289E-4</v>
      </c>
      <c r="X140" s="4">
        <f t="shared" si="53"/>
        <v>1.1518800224154472E-3</v>
      </c>
      <c r="Y140" s="4">
        <f t="shared" si="53"/>
        <v>2.2375625656453255E-3</v>
      </c>
      <c r="Z140" s="4">
        <f t="shared" si="53"/>
        <v>3.4003495694466443E-3</v>
      </c>
      <c r="AA140" s="4">
        <f t="shared" si="53"/>
        <v>4.5829673896812095E-3</v>
      </c>
      <c r="AB140" s="4">
        <f t="shared" si="53"/>
        <v>5.3759767182849838E-3</v>
      </c>
      <c r="AC140" s="4">
        <f t="shared" si="53"/>
        <v>5.8023128816359565E-3</v>
      </c>
      <c r="AD140" s="4">
        <f t="shared" si="53"/>
        <v>6.0785141370729521E-3</v>
      </c>
      <c r="AE140" s="4">
        <f t="shared" si="53"/>
        <v>6.4410780088345566E-3</v>
      </c>
      <c r="AF140" s="4">
        <f t="shared" si="53"/>
        <v>6.9833616625257257E-3</v>
      </c>
      <c r="AG140" s="4">
        <f t="shared" si="53"/>
        <v>7.6681024793573216E-3</v>
      </c>
      <c r="AH140" s="4">
        <f t="shared" si="53"/>
        <v>8.4977826843668676E-3</v>
      </c>
      <c r="AI140" s="4">
        <f t="shared" si="53"/>
        <v>9.3613973607917251E-3</v>
      </c>
      <c r="AJ140" s="4">
        <f t="shared" si="53"/>
        <v>1.0154260929846394E-2</v>
      </c>
      <c r="AK140" s="4">
        <f t="shared" si="53"/>
        <v>1.0417489791480126E-2</v>
      </c>
      <c r="AL140" s="4">
        <f t="shared" si="53"/>
        <v>1.0032276754259507E-2</v>
      </c>
      <c r="AM140" s="4">
        <f t="shared" si="53"/>
        <v>1.1079853285653446E-2</v>
      </c>
      <c r="AN140" s="4">
        <f t="shared" si="53"/>
        <v>1.1631702499470091E-2</v>
      </c>
      <c r="AO140" s="4">
        <f t="shared" si="53"/>
        <v>1.2341866270230406E-2</v>
      </c>
      <c r="AP140" s="5">
        <f t="shared" si="53"/>
        <v>1.3514994925080149E-2</v>
      </c>
    </row>
    <row r="141" spans="1:48" x14ac:dyDescent="0.25">
      <c r="A141" t="s">
        <v>17</v>
      </c>
      <c r="B141" s="4">
        <f>(B134-B136)/B136</f>
        <v>0</v>
      </c>
      <c r="C141" s="4">
        <f t="shared" ref="C141:AP141" si="54">(C134-C136)/C136</f>
        <v>0</v>
      </c>
      <c r="D141" s="4">
        <f t="shared" si="54"/>
        <v>0</v>
      </c>
      <c r="E141" s="4">
        <f t="shared" si="54"/>
        <v>0</v>
      </c>
      <c r="F141" s="4">
        <f t="shared" si="54"/>
        <v>0</v>
      </c>
      <c r="G141" s="4">
        <f t="shared" si="54"/>
        <v>0</v>
      </c>
      <c r="H141" s="4">
        <f t="shared" si="54"/>
        <v>0</v>
      </c>
      <c r="I141" s="4">
        <f t="shared" si="54"/>
        <v>0</v>
      </c>
      <c r="J141" s="4">
        <f t="shared" si="54"/>
        <v>0</v>
      </c>
      <c r="K141" s="4">
        <f t="shared" si="54"/>
        <v>0</v>
      </c>
      <c r="L141" s="4">
        <f t="shared" si="54"/>
        <v>0</v>
      </c>
      <c r="M141" s="4">
        <f t="shared" si="54"/>
        <v>0</v>
      </c>
      <c r="N141" s="4">
        <f t="shared" si="54"/>
        <v>0</v>
      </c>
      <c r="O141" s="4">
        <f t="shared" si="54"/>
        <v>0</v>
      </c>
      <c r="P141" s="4">
        <f t="shared" si="54"/>
        <v>0</v>
      </c>
      <c r="Q141" s="4">
        <f t="shared" si="54"/>
        <v>0</v>
      </c>
      <c r="R141" s="4">
        <f t="shared" si="54"/>
        <v>0</v>
      </c>
      <c r="S141" s="4">
        <f t="shared" si="54"/>
        <v>1.0769248094338743E-7</v>
      </c>
      <c r="T141" s="4">
        <f t="shared" si="54"/>
        <v>1.0690781161093258E-7</v>
      </c>
      <c r="U141" s="4">
        <f t="shared" si="54"/>
        <v>3.2009630897809681E-7</v>
      </c>
      <c r="V141" s="4">
        <f t="shared" si="54"/>
        <v>1.0712130606491144E-7</v>
      </c>
      <c r="W141" s="4">
        <f t="shared" si="54"/>
        <v>2.3843216430670652E-4</v>
      </c>
      <c r="X141" s="4">
        <f t="shared" si="54"/>
        <v>6.7551881094983675E-4</v>
      </c>
      <c r="Y141" s="4">
        <f t="shared" si="54"/>
        <v>9.9617098361026724E-4</v>
      </c>
      <c r="Z141" s="4">
        <f t="shared" si="54"/>
        <v>1.254617761131744E-3</v>
      </c>
      <c r="AA141" s="4">
        <f t="shared" si="54"/>
        <v>1.4718464874473051E-3</v>
      </c>
      <c r="AB141" s="4">
        <f t="shared" si="54"/>
        <v>1.6649591106524871E-3</v>
      </c>
      <c r="AC141" s="4">
        <f t="shared" si="54"/>
        <v>1.890142742930812E-3</v>
      </c>
      <c r="AD141" s="4">
        <f t="shared" si="54"/>
        <v>2.0932851149041325E-3</v>
      </c>
      <c r="AE141" s="4">
        <f t="shared" si="54"/>
        <v>2.3018893185060489E-3</v>
      </c>
      <c r="AF141" s="4">
        <f t="shared" si="54"/>
        <v>2.530089873242861E-3</v>
      </c>
      <c r="AG141" s="4">
        <f t="shared" si="54"/>
        <v>2.7608142051647453E-3</v>
      </c>
      <c r="AH141" s="4">
        <f t="shared" si="54"/>
        <v>3.0279599604397175E-3</v>
      </c>
      <c r="AI141" s="4">
        <f t="shared" si="54"/>
        <v>3.4632238151509048E-3</v>
      </c>
      <c r="AJ141" s="4">
        <f t="shared" si="54"/>
        <v>4.0656028348689905E-3</v>
      </c>
      <c r="AK141" s="4">
        <f t="shared" si="54"/>
        <v>4.0616621605243288E-3</v>
      </c>
      <c r="AL141" s="4">
        <f t="shared" si="54"/>
        <v>3.3614773210039711E-3</v>
      </c>
      <c r="AM141" s="4">
        <f t="shared" si="54"/>
        <v>5.3826040118523212E-3</v>
      </c>
      <c r="AN141" s="4">
        <f t="shared" si="54"/>
        <v>5.8373925314003832E-3</v>
      </c>
      <c r="AO141" s="4">
        <f t="shared" si="54"/>
        <v>6.4046771906538392E-3</v>
      </c>
      <c r="AP141" s="5">
        <f t="shared" si="54"/>
        <v>6.7223502702912523E-3</v>
      </c>
    </row>
    <row r="142" spans="1:48" x14ac:dyDescent="0.25">
      <c r="A142" t="s">
        <v>18</v>
      </c>
      <c r="B142" s="4">
        <f>(B134-B137)/B137</f>
        <v>0</v>
      </c>
      <c r="C142" s="4">
        <f t="shared" ref="C142:AP142" si="55">(C134-C137)/C137</f>
        <v>0</v>
      </c>
      <c r="D142" s="4">
        <f t="shared" si="55"/>
        <v>0</v>
      </c>
      <c r="E142" s="4">
        <f t="shared" si="55"/>
        <v>0</v>
      </c>
      <c r="F142" s="4">
        <f t="shared" si="55"/>
        <v>0</v>
      </c>
      <c r="G142" s="4">
        <f t="shared" si="55"/>
        <v>0</v>
      </c>
      <c r="H142" s="4">
        <f t="shared" si="55"/>
        <v>0</v>
      </c>
      <c r="I142" s="4">
        <f t="shared" si="55"/>
        <v>0</v>
      </c>
      <c r="J142" s="4">
        <f t="shared" si="55"/>
        <v>0</v>
      </c>
      <c r="K142" s="4">
        <f t="shared" si="55"/>
        <v>0</v>
      </c>
      <c r="L142" s="4">
        <f t="shared" si="55"/>
        <v>0</v>
      </c>
      <c r="M142" s="4">
        <f t="shared" si="55"/>
        <v>0</v>
      </c>
      <c r="N142" s="4">
        <f t="shared" si="55"/>
        <v>0</v>
      </c>
      <c r="O142" s="4">
        <f t="shared" si="55"/>
        <v>0</v>
      </c>
      <c r="P142" s="4">
        <f t="shared" si="55"/>
        <v>0</v>
      </c>
      <c r="Q142" s="4">
        <f t="shared" si="55"/>
        <v>0</v>
      </c>
      <c r="R142" s="4">
        <f t="shared" si="55"/>
        <v>0</v>
      </c>
      <c r="S142" s="4">
        <f t="shared" si="55"/>
        <v>1.0769248094338743E-7</v>
      </c>
      <c r="T142" s="4">
        <f t="shared" si="55"/>
        <v>1.0690781161093258E-7</v>
      </c>
      <c r="U142" s="4">
        <f t="shared" si="55"/>
        <v>3.2009630897809681E-7</v>
      </c>
      <c r="V142" s="4">
        <f t="shared" si="55"/>
        <v>4.3766891884451795E-6</v>
      </c>
      <c r="W142" s="4">
        <f t="shared" si="55"/>
        <v>5.3554095513844461E-4</v>
      </c>
      <c r="X142" s="4">
        <f t="shared" si="55"/>
        <v>1.8195909932239827E-3</v>
      </c>
      <c r="Y142" s="4">
        <f t="shared" si="55"/>
        <v>3.1989018583136143E-3</v>
      </c>
      <c r="Z142" s="4">
        <f t="shared" si="55"/>
        <v>4.57162841643229E-3</v>
      </c>
      <c r="AA142" s="4">
        <f t="shared" si="55"/>
        <v>5.9181831076492268E-3</v>
      </c>
      <c r="AB142" s="4">
        <f t="shared" si="55"/>
        <v>6.8691810581551034E-3</v>
      </c>
      <c r="AC142" s="4">
        <f t="shared" si="55"/>
        <v>7.4705401689171202E-3</v>
      </c>
      <c r="AD142" s="4">
        <f t="shared" si="55"/>
        <v>7.9315304532644043E-3</v>
      </c>
      <c r="AE142" s="4">
        <f t="shared" si="55"/>
        <v>8.4855293232237537E-3</v>
      </c>
      <c r="AF142" s="4">
        <f t="shared" si="55"/>
        <v>9.2200976460611074E-3</v>
      </c>
      <c r="AG142" s="4">
        <f t="shared" si="55"/>
        <v>1.0090471991853221E-2</v>
      </c>
      <c r="AH142" s="4">
        <f t="shared" si="55"/>
        <v>1.1093010444657943E-2</v>
      </c>
      <c r="AI142" s="4">
        <f t="shared" si="55"/>
        <v>1.2129985198799615E-2</v>
      </c>
      <c r="AJ142" s="4">
        <f t="shared" si="55"/>
        <v>1.3089366137788628E-2</v>
      </c>
      <c r="AK142" s="4">
        <f t="shared" si="55"/>
        <v>1.3522823113390311E-2</v>
      </c>
      <c r="AL142" s="4">
        <f t="shared" si="55"/>
        <v>1.3298943237653387E-2</v>
      </c>
      <c r="AM142" s="4">
        <f t="shared" si="55"/>
        <v>1.4508971759443014E-2</v>
      </c>
      <c r="AN142" s="4">
        <f t="shared" si="55"/>
        <v>1.5210199000825989E-2</v>
      </c>
      <c r="AO142" s="4">
        <f t="shared" si="55"/>
        <v>1.6044658508292661E-2</v>
      </c>
      <c r="AP142" s="5">
        <f t="shared" si="55"/>
        <v>1.7311106690084298E-2</v>
      </c>
    </row>
    <row r="143" spans="1:48" x14ac:dyDescent="0.25">
      <c r="A143" t="s">
        <v>19</v>
      </c>
      <c r="B143" s="4">
        <f>(B135-B137)/B137</f>
        <v>0</v>
      </c>
      <c r="C143" s="4">
        <f t="shared" ref="C143:AP143" si="56">(C135-C137)/C137</f>
        <v>0</v>
      </c>
      <c r="D143" s="4">
        <f t="shared" si="56"/>
        <v>0</v>
      </c>
      <c r="E143" s="4">
        <f t="shared" si="56"/>
        <v>0</v>
      </c>
      <c r="F143" s="4">
        <f t="shared" si="56"/>
        <v>0</v>
      </c>
      <c r="G143" s="4">
        <f t="shared" si="56"/>
        <v>0</v>
      </c>
      <c r="H143" s="4">
        <f t="shared" si="56"/>
        <v>0</v>
      </c>
      <c r="I143" s="4">
        <f t="shared" si="56"/>
        <v>0</v>
      </c>
      <c r="J143" s="4">
        <f t="shared" si="56"/>
        <v>0</v>
      </c>
      <c r="K143" s="4">
        <f t="shared" si="56"/>
        <v>0</v>
      </c>
      <c r="L143" s="4">
        <f t="shared" si="56"/>
        <v>0</v>
      </c>
      <c r="M143" s="4">
        <f t="shared" si="56"/>
        <v>0</v>
      </c>
      <c r="N143" s="4">
        <f t="shared" si="56"/>
        <v>0</v>
      </c>
      <c r="O143" s="4">
        <f t="shared" si="56"/>
        <v>0</v>
      </c>
      <c r="P143" s="4">
        <f t="shared" si="56"/>
        <v>0</v>
      </c>
      <c r="Q143" s="4">
        <f t="shared" si="56"/>
        <v>0</v>
      </c>
      <c r="R143" s="4">
        <f t="shared" si="56"/>
        <v>0</v>
      </c>
      <c r="S143" s="4">
        <f t="shared" si="56"/>
        <v>1.0769248094338743E-7</v>
      </c>
      <c r="T143" s="4">
        <f t="shared" si="56"/>
        <v>1.0690781161093258E-7</v>
      </c>
      <c r="U143" s="4">
        <f t="shared" si="56"/>
        <v>3.2009630897809681E-7</v>
      </c>
      <c r="V143" s="4">
        <f t="shared" si="56"/>
        <v>1.0657522383143335E-7</v>
      </c>
      <c r="W143" s="4">
        <f t="shared" si="56"/>
        <v>2.3807741549090454E-4</v>
      </c>
      <c r="X143" s="4">
        <f t="shared" si="56"/>
        <v>6.6694273279852988E-4</v>
      </c>
      <c r="Y143" s="4">
        <f t="shared" si="56"/>
        <v>9.591930382327116E-4</v>
      </c>
      <c r="Z143" s="4">
        <f t="shared" si="56"/>
        <v>1.1673095863363359E-3</v>
      </c>
      <c r="AA143" s="4">
        <f t="shared" si="56"/>
        <v>1.3291243842581326E-3</v>
      </c>
      <c r="AB143" s="4">
        <f t="shared" si="56"/>
        <v>1.4852198326283743E-3</v>
      </c>
      <c r="AC143" s="4">
        <f t="shared" si="56"/>
        <v>1.6586035505343709E-3</v>
      </c>
      <c r="AD143" s="4">
        <f t="shared" si="56"/>
        <v>1.8418207825269073E-3</v>
      </c>
      <c r="AE143" s="4">
        <f t="shared" si="56"/>
        <v>2.0313671203027448E-3</v>
      </c>
      <c r="AF143" s="4">
        <f t="shared" si="56"/>
        <v>2.2212243704231006E-3</v>
      </c>
      <c r="AG143" s="4">
        <f t="shared" si="56"/>
        <v>2.4039358857700093E-3</v>
      </c>
      <c r="AH143" s="4">
        <f t="shared" si="56"/>
        <v>2.5733599070324499E-3</v>
      </c>
      <c r="AI143" s="4">
        <f t="shared" si="56"/>
        <v>2.7429103641639181E-3</v>
      </c>
      <c r="AJ143" s="4">
        <f t="shared" si="56"/>
        <v>2.9056009774590962E-3</v>
      </c>
      <c r="AK143" s="4">
        <f t="shared" si="56"/>
        <v>3.0733170726795641E-3</v>
      </c>
      <c r="AL143" s="4">
        <f t="shared" si="56"/>
        <v>3.2342198943298315E-3</v>
      </c>
      <c r="AM143" s="4">
        <f t="shared" si="56"/>
        <v>3.3915407004166298E-3</v>
      </c>
      <c r="AN143" s="4">
        <f t="shared" si="56"/>
        <v>3.537351085888664E-3</v>
      </c>
      <c r="AO143" s="4">
        <f t="shared" si="56"/>
        <v>3.6576500107660744E-3</v>
      </c>
      <c r="AP143" s="5">
        <f t="shared" si="56"/>
        <v>3.7454914668379057E-3</v>
      </c>
    </row>
    <row r="144" spans="1:48" x14ac:dyDescent="0.25">
      <c r="A144" t="s">
        <v>20</v>
      </c>
      <c r="B144" s="4">
        <f>(B136-B137)/B137</f>
        <v>0</v>
      </c>
      <c r="C144" s="4">
        <f t="shared" ref="C144:AP144" si="57">(C136-C137)/C137</f>
        <v>0</v>
      </c>
      <c r="D144" s="4">
        <f t="shared" si="57"/>
        <v>0</v>
      </c>
      <c r="E144" s="4">
        <f t="shared" si="57"/>
        <v>0</v>
      </c>
      <c r="F144" s="4">
        <f t="shared" si="57"/>
        <v>0</v>
      </c>
      <c r="G144" s="4">
        <f t="shared" si="57"/>
        <v>0</v>
      </c>
      <c r="H144" s="4">
        <f t="shared" si="57"/>
        <v>0</v>
      </c>
      <c r="I144" s="4">
        <f t="shared" si="57"/>
        <v>0</v>
      </c>
      <c r="J144" s="4">
        <f t="shared" si="57"/>
        <v>0</v>
      </c>
      <c r="K144" s="4">
        <f t="shared" si="57"/>
        <v>0</v>
      </c>
      <c r="L144" s="4">
        <f t="shared" si="57"/>
        <v>0</v>
      </c>
      <c r="M144" s="4">
        <f t="shared" si="57"/>
        <v>0</v>
      </c>
      <c r="N144" s="4">
        <f t="shared" si="57"/>
        <v>0</v>
      </c>
      <c r="O144" s="4">
        <f t="shared" si="57"/>
        <v>0</v>
      </c>
      <c r="P144" s="4">
        <f t="shared" si="57"/>
        <v>0</v>
      </c>
      <c r="Q144" s="4">
        <f t="shared" si="57"/>
        <v>0</v>
      </c>
      <c r="R144" s="4">
        <f t="shared" si="57"/>
        <v>0</v>
      </c>
      <c r="S144" s="4">
        <f t="shared" si="57"/>
        <v>0</v>
      </c>
      <c r="T144" s="4">
        <f t="shared" si="57"/>
        <v>0</v>
      </c>
      <c r="U144" s="4">
        <f t="shared" si="57"/>
        <v>0</v>
      </c>
      <c r="V144" s="4">
        <f t="shared" si="57"/>
        <v>4.2695674250186284E-6</v>
      </c>
      <c r="W144" s="4">
        <f t="shared" si="57"/>
        <v>2.9703796742628345E-4</v>
      </c>
      <c r="X144" s="4">
        <f t="shared" si="57"/>
        <v>1.1432998617110039E-3</v>
      </c>
      <c r="Y144" s="4">
        <f t="shared" si="57"/>
        <v>2.2005387618404919E-3</v>
      </c>
      <c r="Z144" s="4">
        <f t="shared" si="57"/>
        <v>3.3128542894689367E-3</v>
      </c>
      <c r="AA144" s="4">
        <f t="shared" si="57"/>
        <v>4.4398019133507945E-3</v>
      </c>
      <c r="AB144" s="4">
        <f t="shared" si="57"/>
        <v>5.1955715333431296E-3</v>
      </c>
      <c r="AC144" s="4">
        <f t="shared" si="57"/>
        <v>5.5698695774254667E-3</v>
      </c>
      <c r="AD144" s="4">
        <f t="shared" si="57"/>
        <v>5.8260497551291682E-3</v>
      </c>
      <c r="AE144" s="4">
        <f t="shared" si="57"/>
        <v>6.1694386398115442E-3</v>
      </c>
      <c r="AF144" s="4">
        <f t="shared" si="57"/>
        <v>6.6731241689355295E-3</v>
      </c>
      <c r="AG144" s="4">
        <f t="shared" si="57"/>
        <v>7.3094776768857939E-3</v>
      </c>
      <c r="AH144" s="4">
        <f t="shared" si="57"/>
        <v>8.040703555797505E-3</v>
      </c>
      <c r="AI144" s="4">
        <f t="shared" si="57"/>
        <v>8.6368500389060847E-3</v>
      </c>
      <c r="AJ144" s="4">
        <f t="shared" si="57"/>
        <v>8.9872248162291713E-3</v>
      </c>
      <c r="AK144" s="4">
        <f t="shared" si="57"/>
        <v>9.4228883637560695E-3</v>
      </c>
      <c r="AL144" s="4">
        <f t="shared" si="57"/>
        <v>9.9041732628430759E-3</v>
      </c>
      <c r="AM144" s="4">
        <f t="shared" si="57"/>
        <v>9.0775071213417408E-3</v>
      </c>
      <c r="AN144" s="4">
        <f t="shared" si="57"/>
        <v>9.3184112452182524E-3</v>
      </c>
      <c r="AO144" s="4">
        <f t="shared" si="57"/>
        <v>9.5786332636574392E-3</v>
      </c>
      <c r="AP144" s="5">
        <f t="shared" si="57"/>
        <v>1.0518050400838036E-2</v>
      </c>
    </row>
    <row r="145" spans="1:52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5"/>
    </row>
    <row r="146" spans="1:52" x14ac:dyDescent="0.25">
      <c r="A146" t="s">
        <v>31</v>
      </c>
      <c r="B146">
        <v>13810.95703</v>
      </c>
      <c r="C146">
        <v>13870.226559999999</v>
      </c>
      <c r="D146">
        <v>13645.045899999999</v>
      </c>
      <c r="E146">
        <v>14556.202149999999</v>
      </c>
      <c r="F146">
        <v>13944.75195</v>
      </c>
      <c r="G146">
        <v>14162.07813</v>
      </c>
      <c r="H146">
        <v>14885.63672</v>
      </c>
      <c r="I146">
        <v>13694.146479999999</v>
      </c>
      <c r="J146">
        <v>14417.03809</v>
      </c>
      <c r="K146">
        <v>14730.10449</v>
      </c>
      <c r="L146">
        <v>14375.599609999999</v>
      </c>
      <c r="M146">
        <v>14621.98047</v>
      </c>
      <c r="N146">
        <v>14901.700199999999</v>
      </c>
      <c r="O146">
        <v>15070.472659999999</v>
      </c>
      <c r="P146">
        <v>14820.85938</v>
      </c>
      <c r="Q146">
        <v>14424.409180000001</v>
      </c>
      <c r="R146">
        <v>14600.47754</v>
      </c>
      <c r="S146">
        <v>14734.240229999999</v>
      </c>
      <c r="T146">
        <v>14872.339840000001</v>
      </c>
      <c r="U146">
        <v>15009.804690000001</v>
      </c>
      <c r="V146">
        <v>15071.49805</v>
      </c>
      <c r="W146">
        <v>15291.311519999999</v>
      </c>
      <c r="X146">
        <v>15544.63184</v>
      </c>
      <c r="Y146">
        <v>15795.660159999999</v>
      </c>
      <c r="Z146">
        <v>15990.18555</v>
      </c>
      <c r="AA146">
        <v>16173.128909999999</v>
      </c>
      <c r="AB146">
        <v>16425.011719999999</v>
      </c>
      <c r="AC146">
        <v>16557.435549999998</v>
      </c>
      <c r="AD146">
        <v>16710.666020000001</v>
      </c>
      <c r="AE146">
        <v>16952.394530000001</v>
      </c>
      <c r="AF146">
        <v>17117.34375</v>
      </c>
      <c r="AG146">
        <v>17296.816409999999</v>
      </c>
      <c r="AH146">
        <v>17434.57617</v>
      </c>
      <c r="AI146">
        <v>17610.433590000001</v>
      </c>
      <c r="AJ146">
        <v>17812.103520000001</v>
      </c>
      <c r="AK146">
        <v>18008.84375</v>
      </c>
      <c r="AL146">
        <v>18301.753909999999</v>
      </c>
      <c r="AM146">
        <v>18473.605469999999</v>
      </c>
      <c r="AN146">
        <v>18644.769530000001</v>
      </c>
      <c r="AO146">
        <v>18849.160159999999</v>
      </c>
      <c r="AP146">
        <v>18948.261719999999</v>
      </c>
      <c r="AX146" t="s">
        <v>201</v>
      </c>
      <c r="AZ146" t="s">
        <v>202</v>
      </c>
    </row>
    <row r="147" spans="1:52" x14ac:dyDescent="0.25">
      <c r="A147" t="s">
        <v>8</v>
      </c>
      <c r="B147">
        <v>13810.95703</v>
      </c>
      <c r="C147">
        <v>13870.226559999999</v>
      </c>
      <c r="D147">
        <v>13645.045899999999</v>
      </c>
      <c r="E147">
        <v>14556.202149999999</v>
      </c>
      <c r="F147">
        <v>13944.75195</v>
      </c>
      <c r="G147">
        <v>14162.07813</v>
      </c>
      <c r="H147">
        <v>14885.63672</v>
      </c>
      <c r="I147">
        <v>13694.146479999999</v>
      </c>
      <c r="J147">
        <v>14417.03809</v>
      </c>
      <c r="K147">
        <v>14730.10449</v>
      </c>
      <c r="L147">
        <v>14375.599609999999</v>
      </c>
      <c r="M147">
        <v>14621.98047</v>
      </c>
      <c r="N147">
        <v>14901.700199999999</v>
      </c>
      <c r="O147">
        <v>15070.472659999999</v>
      </c>
      <c r="P147">
        <v>14820.85938</v>
      </c>
      <c r="Q147">
        <v>14424.409180000001</v>
      </c>
      <c r="R147">
        <v>14600.47754</v>
      </c>
      <c r="S147">
        <v>14734.240229999999</v>
      </c>
      <c r="T147">
        <v>14872.339840000001</v>
      </c>
      <c r="U147">
        <v>15009.804690000001</v>
      </c>
      <c r="V147">
        <v>15071.49805</v>
      </c>
      <c r="W147">
        <v>15291.311519999999</v>
      </c>
      <c r="X147">
        <v>15544.63184</v>
      </c>
      <c r="Y147">
        <v>15795.660159999999</v>
      </c>
      <c r="Z147">
        <v>15990.18555</v>
      </c>
      <c r="AA147">
        <v>16173.128909999999</v>
      </c>
      <c r="AB147">
        <v>16425.011719999999</v>
      </c>
      <c r="AC147">
        <v>16557.435549999998</v>
      </c>
      <c r="AD147">
        <v>16710.666020000001</v>
      </c>
      <c r="AE147">
        <v>16952.394530000001</v>
      </c>
      <c r="AF147">
        <v>17117.34375</v>
      </c>
      <c r="AG147">
        <v>17296.816409999999</v>
      </c>
      <c r="AH147">
        <v>17434.57617</v>
      </c>
      <c r="AI147">
        <v>17610.433590000001</v>
      </c>
      <c r="AJ147">
        <v>17812.103520000001</v>
      </c>
      <c r="AK147">
        <v>18008.84375</v>
      </c>
      <c r="AL147">
        <v>18301.753909999999</v>
      </c>
      <c r="AM147">
        <v>18473.605469999999</v>
      </c>
      <c r="AN147">
        <v>18644.769530000001</v>
      </c>
      <c r="AO147">
        <v>18849.160159999999</v>
      </c>
      <c r="AP147">
        <v>18948.261719999999</v>
      </c>
      <c r="AR147">
        <f>AP147-V147</f>
        <v>3876.7636699999985</v>
      </c>
      <c r="AS147" s="4">
        <f>(AP147-V147)/V147</f>
        <v>0.25722483970330995</v>
      </c>
      <c r="AT147" s="5">
        <f>(AR147-AR150)/AR150</f>
        <v>0.53928708565579131</v>
      </c>
      <c r="AU147" s="5">
        <f>(AR147-AR148)/AR148</f>
        <v>0.6415865213507963</v>
      </c>
      <c r="AV147" s="5">
        <f>(AR147-AR149)/AR149</f>
        <v>0.42488326574514113</v>
      </c>
      <c r="AX147">
        <f>SUM(V147:AP147)</f>
        <v>359009.59182999987</v>
      </c>
      <c r="AY147" s="64">
        <f>AX147-$AX$150</f>
        <v>14250.34278999985</v>
      </c>
      <c r="AZ147" s="64">
        <f>AY147/21</f>
        <v>678.58775190475478</v>
      </c>
    </row>
    <row r="148" spans="1:52" x14ac:dyDescent="0.25">
      <c r="A148" t="s">
        <v>9</v>
      </c>
      <c r="B148">
        <v>13810.95703</v>
      </c>
      <c r="C148">
        <v>13870.226559999999</v>
      </c>
      <c r="D148">
        <v>13645.045899999999</v>
      </c>
      <c r="E148">
        <v>14556.202149999999</v>
      </c>
      <c r="F148">
        <v>13944.75195</v>
      </c>
      <c r="G148">
        <v>14162.07813</v>
      </c>
      <c r="H148">
        <v>14885.63672</v>
      </c>
      <c r="I148">
        <v>13694.146479999999</v>
      </c>
      <c r="J148">
        <v>14417.03809</v>
      </c>
      <c r="K148">
        <v>14730.10449</v>
      </c>
      <c r="L148">
        <v>14375.599609999999</v>
      </c>
      <c r="M148">
        <v>14621.98047</v>
      </c>
      <c r="N148">
        <v>14901.700199999999</v>
      </c>
      <c r="O148">
        <v>15070.472659999999</v>
      </c>
      <c r="P148">
        <v>14820.85938</v>
      </c>
      <c r="Q148">
        <v>14424.409180000001</v>
      </c>
      <c r="R148">
        <v>14600.47754</v>
      </c>
      <c r="S148">
        <v>14734.240229999999</v>
      </c>
      <c r="T148">
        <v>14872.339840000001</v>
      </c>
      <c r="U148">
        <v>15009.804690000001</v>
      </c>
      <c r="V148">
        <v>15074.005859999999</v>
      </c>
      <c r="W148">
        <v>15246.9082</v>
      </c>
      <c r="X148">
        <v>15391.94238</v>
      </c>
      <c r="Y148">
        <v>15534.0918</v>
      </c>
      <c r="Z148">
        <v>15631.0625</v>
      </c>
      <c r="AA148">
        <v>15703.32422</v>
      </c>
      <c r="AB148">
        <v>15819.117190000001</v>
      </c>
      <c r="AC148">
        <v>15900.351559999999</v>
      </c>
      <c r="AD148">
        <v>16007.277340000001</v>
      </c>
      <c r="AE148">
        <v>16183.20508</v>
      </c>
      <c r="AF148">
        <v>16287.10547</v>
      </c>
      <c r="AG148">
        <v>16401.474610000001</v>
      </c>
      <c r="AH148">
        <v>16485.992190000001</v>
      </c>
      <c r="AI148">
        <v>16601.367190000001</v>
      </c>
      <c r="AJ148">
        <v>16747.347659999999</v>
      </c>
      <c r="AK148">
        <v>16880.208979999999</v>
      </c>
      <c r="AL148">
        <v>17089.935549999998</v>
      </c>
      <c r="AM148">
        <v>17188.880860000001</v>
      </c>
      <c r="AN148">
        <v>17282.550780000001</v>
      </c>
      <c r="AO148">
        <v>17390.332030000001</v>
      </c>
      <c r="AP148">
        <v>17435.601559999999</v>
      </c>
      <c r="AR148">
        <f>AP148-V148</f>
        <v>2361.5956999999999</v>
      </c>
      <c r="AS148" s="4">
        <f>(AP148-V148)/V148</f>
        <v>0.15666676276587305</v>
      </c>
      <c r="AT148" s="5">
        <f>(AR148-AR150)/AR150</f>
        <v>-6.2317419377217381E-2</v>
      </c>
      <c r="AX148">
        <f t="shared" ref="AX148:AX150" si="58">SUM(V148:AP148)</f>
        <v>342282.08300999989</v>
      </c>
      <c r="AY148" s="64">
        <f t="shared" ref="AY148:AY149" si="59">AX148-$AX$150</f>
        <v>-2477.1660300001386</v>
      </c>
      <c r="AZ148" s="64">
        <f t="shared" ref="AZ148:AZ149" si="60">AY148/21</f>
        <v>-117.96028714286373</v>
      </c>
    </row>
    <row r="149" spans="1:52" x14ac:dyDescent="0.25">
      <c r="A149" t="s">
        <v>10</v>
      </c>
      <c r="B149">
        <v>13810.95703</v>
      </c>
      <c r="C149">
        <v>13870.226559999999</v>
      </c>
      <c r="D149">
        <v>13645.045899999999</v>
      </c>
      <c r="E149">
        <v>14556.202149999999</v>
      </c>
      <c r="F149">
        <v>13944.75195</v>
      </c>
      <c r="G149">
        <v>14162.07813</v>
      </c>
      <c r="H149">
        <v>14885.63672</v>
      </c>
      <c r="I149">
        <v>13694.146479999999</v>
      </c>
      <c r="J149">
        <v>14417.03809</v>
      </c>
      <c r="K149">
        <v>14730.10449</v>
      </c>
      <c r="L149">
        <v>14375.599609999999</v>
      </c>
      <c r="M149">
        <v>14621.98047</v>
      </c>
      <c r="N149">
        <v>14901.700199999999</v>
      </c>
      <c r="O149">
        <v>15070.472659999999</v>
      </c>
      <c r="P149">
        <v>14820.85938</v>
      </c>
      <c r="Q149">
        <v>14420.617190000001</v>
      </c>
      <c r="R149">
        <v>14599.13867</v>
      </c>
      <c r="S149">
        <v>14737.351559999999</v>
      </c>
      <c r="T149">
        <v>14880.148440000001</v>
      </c>
      <c r="U149">
        <v>15021.882809999999</v>
      </c>
      <c r="V149">
        <v>15087.59863</v>
      </c>
      <c r="W149">
        <v>15278.23047</v>
      </c>
      <c r="X149">
        <v>15517.62988</v>
      </c>
      <c r="Y149">
        <v>15795.21875</v>
      </c>
      <c r="Z149">
        <v>16023.66992</v>
      </c>
      <c r="AA149">
        <v>16235.664059999999</v>
      </c>
      <c r="AB149">
        <v>16502.941409999999</v>
      </c>
      <c r="AC149">
        <v>16620.800780000001</v>
      </c>
      <c r="AD149">
        <v>16788.425780000001</v>
      </c>
      <c r="AE149">
        <v>17035.457030000001</v>
      </c>
      <c r="AF149">
        <v>17098.066409999999</v>
      </c>
      <c r="AG149">
        <v>17177.599610000001</v>
      </c>
      <c r="AH149">
        <v>17218.628909999999</v>
      </c>
      <c r="AI149">
        <v>17264.933590000001</v>
      </c>
      <c r="AJ149">
        <v>17328.253909999999</v>
      </c>
      <c r="AK149">
        <v>17403.597659999999</v>
      </c>
      <c r="AL149">
        <v>17553.816409999999</v>
      </c>
      <c r="AM149">
        <v>17634.496090000001</v>
      </c>
      <c r="AN149">
        <v>17697.109380000002</v>
      </c>
      <c r="AO149">
        <v>17773.900389999999</v>
      </c>
      <c r="AP149">
        <v>17808.35742</v>
      </c>
      <c r="AR149">
        <f>AP149-V149</f>
        <v>2720.7587899999999</v>
      </c>
      <c r="AS149" s="4">
        <f>(AP149-V149)/V149</f>
        <v>0.18033080390871981</v>
      </c>
      <c r="AT149" s="5">
        <f>(AR149-AR150)/AR150</f>
        <v>8.0289959648605178E-2</v>
      </c>
      <c r="AX149">
        <f t="shared" si="58"/>
        <v>352844.39649000007</v>
      </c>
      <c r="AY149" s="64">
        <f t="shared" si="59"/>
        <v>8085.1474500000477</v>
      </c>
      <c r="AZ149" s="64">
        <f t="shared" si="60"/>
        <v>385.00702142857369</v>
      </c>
    </row>
    <row r="150" spans="1:52" x14ac:dyDescent="0.25">
      <c r="A150" t="s">
        <v>11</v>
      </c>
      <c r="B150">
        <v>13810.95703</v>
      </c>
      <c r="C150">
        <v>13870.226559999999</v>
      </c>
      <c r="D150">
        <v>13645.045899999999</v>
      </c>
      <c r="E150">
        <v>14556.202149999999</v>
      </c>
      <c r="F150">
        <v>13944.75195</v>
      </c>
      <c r="G150">
        <v>14162.07813</v>
      </c>
      <c r="H150">
        <v>14885.63672</v>
      </c>
      <c r="I150">
        <v>13694.146479999999</v>
      </c>
      <c r="J150">
        <v>14417.03809</v>
      </c>
      <c r="K150">
        <v>14730.10449</v>
      </c>
      <c r="L150">
        <v>14375.599609999999</v>
      </c>
      <c r="M150">
        <v>14621.98047</v>
      </c>
      <c r="N150">
        <v>14901.700199999999</v>
      </c>
      <c r="O150">
        <v>15070.472659999999</v>
      </c>
      <c r="P150">
        <v>14820.85938</v>
      </c>
      <c r="Q150">
        <v>14420.617190000001</v>
      </c>
      <c r="R150">
        <v>14599.13867</v>
      </c>
      <c r="S150">
        <v>14737.351559999999</v>
      </c>
      <c r="T150">
        <v>14880.148440000001</v>
      </c>
      <c r="U150">
        <v>15021.882809999999</v>
      </c>
      <c r="V150">
        <v>15090.11133</v>
      </c>
      <c r="W150">
        <v>15235.537109999999</v>
      </c>
      <c r="X150">
        <v>15373.377930000001</v>
      </c>
      <c r="Y150">
        <v>15533.816409999999</v>
      </c>
      <c r="Z150">
        <v>15660.259770000001</v>
      </c>
      <c r="AA150">
        <v>15758.487300000001</v>
      </c>
      <c r="AB150">
        <v>15892.621090000001</v>
      </c>
      <c r="AC150">
        <v>15987.708979999999</v>
      </c>
      <c r="AD150">
        <v>16111.302729999999</v>
      </c>
      <c r="AE150">
        <v>16305.594730000001</v>
      </c>
      <c r="AF150">
        <v>16428.007809999999</v>
      </c>
      <c r="AG150">
        <v>16561.578130000002</v>
      </c>
      <c r="AH150">
        <v>16664.882809999999</v>
      </c>
      <c r="AI150">
        <v>16799.89258</v>
      </c>
      <c r="AJ150">
        <v>16954.074219999999</v>
      </c>
      <c r="AK150">
        <v>17081.710940000001</v>
      </c>
      <c r="AL150">
        <v>17289.097659999999</v>
      </c>
      <c r="AM150">
        <v>17388.429690000001</v>
      </c>
      <c r="AN150">
        <v>17468.523440000001</v>
      </c>
      <c r="AO150">
        <v>17565.578130000002</v>
      </c>
      <c r="AP150">
        <v>17608.65625</v>
      </c>
      <c r="AR150">
        <f>AP150-V150</f>
        <v>2518.5449200000003</v>
      </c>
      <c r="AS150" s="4">
        <f>(AP150-V150)/V150</f>
        <v>0.16690035380938442</v>
      </c>
      <c r="AX150">
        <f t="shared" si="58"/>
        <v>344759.24904000002</v>
      </c>
    </row>
    <row r="151" spans="1:52" x14ac:dyDescent="0.25">
      <c r="A151" t="s">
        <v>12</v>
      </c>
      <c r="B151" t="s">
        <v>15</v>
      </c>
    </row>
    <row r="152" spans="1:52" x14ac:dyDescent="0.25">
      <c r="A152" t="s">
        <v>13</v>
      </c>
      <c r="B152" t="s">
        <v>15</v>
      </c>
    </row>
    <row r="153" spans="1:52" x14ac:dyDescent="0.25">
      <c r="A153" t="s">
        <v>16</v>
      </c>
      <c r="B153" s="4">
        <f>(B147-B148)/B148</f>
        <v>0</v>
      </c>
      <c r="C153" s="4">
        <f t="shared" ref="C153:AP153" si="61">(C147-C148)/C148</f>
        <v>0</v>
      </c>
      <c r="D153" s="4">
        <f t="shared" si="61"/>
        <v>0</v>
      </c>
      <c r="E153" s="4">
        <f t="shared" si="61"/>
        <v>0</v>
      </c>
      <c r="F153" s="4">
        <f t="shared" si="61"/>
        <v>0</v>
      </c>
      <c r="G153" s="4">
        <f t="shared" si="61"/>
        <v>0</v>
      </c>
      <c r="H153" s="4">
        <f t="shared" si="61"/>
        <v>0</v>
      </c>
      <c r="I153" s="4">
        <f t="shared" si="61"/>
        <v>0</v>
      </c>
      <c r="J153" s="4">
        <f t="shared" si="61"/>
        <v>0</v>
      </c>
      <c r="K153" s="4">
        <f t="shared" si="61"/>
        <v>0</v>
      </c>
      <c r="L153" s="4">
        <f t="shared" si="61"/>
        <v>0</v>
      </c>
      <c r="M153" s="4">
        <f t="shared" si="61"/>
        <v>0</v>
      </c>
      <c r="N153" s="4">
        <f t="shared" si="61"/>
        <v>0</v>
      </c>
      <c r="O153" s="4">
        <f t="shared" si="61"/>
        <v>0</v>
      </c>
      <c r="P153" s="4">
        <f t="shared" si="61"/>
        <v>0</v>
      </c>
      <c r="Q153" s="4">
        <f t="shared" si="61"/>
        <v>0</v>
      </c>
      <c r="R153" s="4">
        <f t="shared" si="61"/>
        <v>0</v>
      </c>
      <c r="S153" s="4">
        <f t="shared" si="61"/>
        <v>0</v>
      </c>
      <c r="T153" s="4">
        <f t="shared" si="61"/>
        <v>0</v>
      </c>
      <c r="U153" s="4">
        <f t="shared" si="61"/>
        <v>0</v>
      </c>
      <c r="V153" s="4">
        <f t="shared" si="61"/>
        <v>-1.6636652680717174E-4</v>
      </c>
      <c r="W153" s="4">
        <f t="shared" si="61"/>
        <v>2.912283553986338E-3</v>
      </c>
      <c r="X153" s="4">
        <f t="shared" si="61"/>
        <v>9.9200904103176352E-3</v>
      </c>
      <c r="Y153" s="4">
        <f t="shared" si="61"/>
        <v>1.6838342618781182E-2</v>
      </c>
      <c r="Z153" s="4">
        <f t="shared" si="61"/>
        <v>2.2974960915164926E-2</v>
      </c>
      <c r="AA153" s="4">
        <f t="shared" si="61"/>
        <v>2.9917531053816514E-2</v>
      </c>
      <c r="AB153" s="4">
        <f t="shared" si="61"/>
        <v>3.8301412317939702E-2</v>
      </c>
      <c r="AC153" s="4">
        <f t="shared" si="61"/>
        <v>4.1325123379850552E-2</v>
      </c>
      <c r="AD153" s="4">
        <f t="shared" si="61"/>
        <v>4.394180628346632E-2</v>
      </c>
      <c r="AE153" s="4">
        <f t="shared" si="61"/>
        <v>4.7530105822523608E-2</v>
      </c>
      <c r="AF153" s="4">
        <f t="shared" si="61"/>
        <v>5.0975189024793588E-2</v>
      </c>
      <c r="AG153" s="4">
        <f t="shared" si="61"/>
        <v>5.4589103802539028E-2</v>
      </c>
      <c r="AH153" s="4">
        <f t="shared" si="61"/>
        <v>5.7538786205138887E-2</v>
      </c>
      <c r="AI153" s="4">
        <f t="shared" si="61"/>
        <v>6.0782126462922942E-2</v>
      </c>
      <c r="AJ153" s="4">
        <f t="shared" si="61"/>
        <v>6.3577581454471413E-2</v>
      </c>
      <c r="AK153" s="4">
        <f t="shared" si="61"/>
        <v>6.6861421641001548E-2</v>
      </c>
      <c r="AL153" s="4">
        <f t="shared" si="61"/>
        <v>7.0908304858996449E-2</v>
      </c>
      <c r="AM153" s="4">
        <f t="shared" si="61"/>
        <v>7.4741608861206413E-2</v>
      </c>
      <c r="AN153" s="4">
        <f t="shared" si="61"/>
        <v>7.8820468537341676E-2</v>
      </c>
      <c r="AO153" s="4">
        <f t="shared" si="61"/>
        <v>8.3887307469654906E-2</v>
      </c>
      <c r="AP153" s="5">
        <f t="shared" si="61"/>
        <v>8.6756981386307816E-2</v>
      </c>
    </row>
    <row r="154" spans="1:52" x14ac:dyDescent="0.25">
      <c r="A154" t="s">
        <v>17</v>
      </c>
      <c r="B154" s="4">
        <f>(B147-B149)/B149</f>
        <v>0</v>
      </c>
      <c r="C154" s="4">
        <f t="shared" ref="C154:AP154" si="62">(C147-C149)/C149</f>
        <v>0</v>
      </c>
      <c r="D154" s="4">
        <f t="shared" si="62"/>
        <v>0</v>
      </c>
      <c r="E154" s="4">
        <f t="shared" si="62"/>
        <v>0</v>
      </c>
      <c r="F154" s="4">
        <f t="shared" si="62"/>
        <v>0</v>
      </c>
      <c r="G154" s="4">
        <f t="shared" si="62"/>
        <v>0</v>
      </c>
      <c r="H154" s="4">
        <f t="shared" si="62"/>
        <v>0</v>
      </c>
      <c r="I154" s="4">
        <f t="shared" si="62"/>
        <v>0</v>
      </c>
      <c r="J154" s="4">
        <f t="shared" si="62"/>
        <v>0</v>
      </c>
      <c r="K154" s="4">
        <f t="shared" si="62"/>
        <v>0</v>
      </c>
      <c r="L154" s="4">
        <f t="shared" si="62"/>
        <v>0</v>
      </c>
      <c r="M154" s="4">
        <f t="shared" si="62"/>
        <v>0</v>
      </c>
      <c r="N154" s="4">
        <f t="shared" si="62"/>
        <v>0</v>
      </c>
      <c r="O154" s="4">
        <f t="shared" si="62"/>
        <v>0</v>
      </c>
      <c r="P154" s="4">
        <f t="shared" si="62"/>
        <v>0</v>
      </c>
      <c r="Q154" s="4">
        <f t="shared" si="62"/>
        <v>2.6295615160142212E-4</v>
      </c>
      <c r="R154" s="4">
        <f t="shared" si="62"/>
        <v>9.1708835039073434E-5</v>
      </c>
      <c r="S154" s="4">
        <f t="shared" si="62"/>
        <v>-2.1111866588325627E-4</v>
      </c>
      <c r="T154" s="4">
        <f t="shared" si="62"/>
        <v>-5.2476627040961806E-4</v>
      </c>
      <c r="U154" s="4">
        <f t="shared" si="62"/>
        <v>-8.0403503027982339E-4</v>
      </c>
      <c r="V154" s="4">
        <f t="shared" si="62"/>
        <v>-1.067139999866252E-3</v>
      </c>
      <c r="W154" s="4">
        <f t="shared" si="62"/>
        <v>8.5618881228978266E-4</v>
      </c>
      <c r="X154" s="4">
        <f t="shared" si="62"/>
        <v>1.7400827451620852E-3</v>
      </c>
      <c r="Y154" s="4">
        <f t="shared" si="62"/>
        <v>2.7945798471417214E-5</v>
      </c>
      <c r="Z154" s="4">
        <f t="shared" si="62"/>
        <v>-2.0896817125648907E-3</v>
      </c>
      <c r="AA154" s="4">
        <f t="shared" si="62"/>
        <v>-3.8517149510421509E-3</v>
      </c>
      <c r="AB154" s="4">
        <f t="shared" si="62"/>
        <v>-4.7221697068365737E-3</v>
      </c>
      <c r="AC154" s="4">
        <f t="shared" si="62"/>
        <v>-3.8124053611334522E-3</v>
      </c>
      <c r="AD154" s="4">
        <f t="shared" si="62"/>
        <v>-4.6317481471452662E-3</v>
      </c>
      <c r="AE154" s="4">
        <f t="shared" si="62"/>
        <v>-4.8758597937069844E-3</v>
      </c>
      <c r="AF154" s="4">
        <f t="shared" si="62"/>
        <v>1.127457312291522E-3</v>
      </c>
      <c r="AG154" s="4">
        <f t="shared" si="62"/>
        <v>6.9402479221017492E-3</v>
      </c>
      <c r="AH154" s="4">
        <f t="shared" si="62"/>
        <v>1.2541489867093072E-2</v>
      </c>
      <c r="AI154" s="4">
        <f t="shared" si="62"/>
        <v>2.0011661104802431E-2</v>
      </c>
      <c r="AJ154" s="4">
        <f t="shared" si="62"/>
        <v>2.7922583112703313E-2</v>
      </c>
      <c r="AK154" s="4">
        <f t="shared" si="62"/>
        <v>3.4777067467554899E-2</v>
      </c>
      <c r="AL154" s="4">
        <f t="shared" si="62"/>
        <v>4.2608255807775081E-2</v>
      </c>
      <c r="AM154" s="4">
        <f t="shared" si="62"/>
        <v>4.7583405599881702E-2</v>
      </c>
      <c r="AN154" s="4">
        <f t="shared" si="62"/>
        <v>5.354886663417343E-2</v>
      </c>
      <c r="AO154" s="4">
        <f t="shared" si="62"/>
        <v>6.0496556546753587E-2</v>
      </c>
      <c r="AP154" s="5">
        <f t="shared" si="62"/>
        <v>6.4009513798269121E-2</v>
      </c>
    </row>
    <row r="155" spans="1:52" x14ac:dyDescent="0.25">
      <c r="A155" t="s">
        <v>18</v>
      </c>
      <c r="B155" s="4">
        <f>(B147-B150)/B150</f>
        <v>0</v>
      </c>
      <c r="C155" s="4">
        <f t="shared" ref="C155:AP155" si="63">(C147-C150)/C150</f>
        <v>0</v>
      </c>
      <c r="D155" s="4">
        <f t="shared" si="63"/>
        <v>0</v>
      </c>
      <c r="E155" s="4">
        <f t="shared" si="63"/>
        <v>0</v>
      </c>
      <c r="F155" s="4">
        <f t="shared" si="63"/>
        <v>0</v>
      </c>
      <c r="G155" s="4">
        <f t="shared" si="63"/>
        <v>0</v>
      </c>
      <c r="H155" s="4">
        <f t="shared" si="63"/>
        <v>0</v>
      </c>
      <c r="I155" s="4">
        <f t="shared" si="63"/>
        <v>0</v>
      </c>
      <c r="J155" s="4">
        <f t="shared" si="63"/>
        <v>0</v>
      </c>
      <c r="K155" s="4">
        <f t="shared" si="63"/>
        <v>0</v>
      </c>
      <c r="L155" s="4">
        <f t="shared" si="63"/>
        <v>0</v>
      </c>
      <c r="M155" s="4">
        <f t="shared" si="63"/>
        <v>0</v>
      </c>
      <c r="N155" s="4">
        <f t="shared" si="63"/>
        <v>0</v>
      </c>
      <c r="O155" s="4">
        <f t="shared" si="63"/>
        <v>0</v>
      </c>
      <c r="P155" s="4">
        <f t="shared" si="63"/>
        <v>0</v>
      </c>
      <c r="Q155" s="4">
        <f t="shared" si="63"/>
        <v>2.6295615160142212E-4</v>
      </c>
      <c r="R155" s="4">
        <f t="shared" si="63"/>
        <v>9.1708835039073434E-5</v>
      </c>
      <c r="S155" s="4">
        <f t="shared" si="63"/>
        <v>-2.1111866588325627E-4</v>
      </c>
      <c r="T155" s="4">
        <f t="shared" si="63"/>
        <v>-5.2476627040961806E-4</v>
      </c>
      <c r="U155" s="4">
        <f t="shared" si="63"/>
        <v>-8.0403503027982339E-4</v>
      </c>
      <c r="V155" s="4">
        <f t="shared" si="63"/>
        <v>-1.2334753265203099E-3</v>
      </c>
      <c r="W155" s="4">
        <f t="shared" si="63"/>
        <v>3.6608102226597505E-3</v>
      </c>
      <c r="X155" s="4">
        <f t="shared" si="63"/>
        <v>1.1139640928608814E-2</v>
      </c>
      <c r="Y155" s="4">
        <f t="shared" si="63"/>
        <v>1.6856369554582626E-2</v>
      </c>
      <c r="Z155" s="4">
        <f t="shared" si="63"/>
        <v>2.1067707997541062E-2</v>
      </c>
      <c r="AA155" s="4">
        <f t="shared" si="63"/>
        <v>2.6312272371473037E-2</v>
      </c>
      <c r="AB155" s="4">
        <f t="shared" si="63"/>
        <v>3.3499233825878501E-2</v>
      </c>
      <c r="AC155" s="4">
        <f t="shared" si="63"/>
        <v>3.5635285250232199E-2</v>
      </c>
      <c r="AD155" s="4">
        <f t="shared" si="63"/>
        <v>3.720141692105125E-2</v>
      </c>
      <c r="AE155" s="4">
        <f t="shared" si="63"/>
        <v>3.9667354102084974E-2</v>
      </c>
      <c r="AF155" s="4">
        <f t="shared" si="63"/>
        <v>4.1961018522306201E-2</v>
      </c>
      <c r="AG155" s="4">
        <f t="shared" si="63"/>
        <v>4.4394216192970841E-2</v>
      </c>
      <c r="AH155" s="4">
        <f t="shared" si="63"/>
        <v>4.6186545010573711E-2</v>
      </c>
      <c r="AI155" s="4">
        <f t="shared" si="63"/>
        <v>4.8246797182794891E-2</v>
      </c>
      <c r="AJ155" s="4">
        <f t="shared" si="63"/>
        <v>5.0609032900647645E-2</v>
      </c>
      <c r="AK155" s="4">
        <f t="shared" si="63"/>
        <v>5.4276343467968738E-2</v>
      </c>
      <c r="AL155" s="4">
        <f t="shared" si="63"/>
        <v>5.8571954992357886E-2</v>
      </c>
      <c r="AM155" s="4">
        <f t="shared" si="63"/>
        <v>6.2407922931883658E-2</v>
      </c>
      <c r="AN155" s="4">
        <f t="shared" si="63"/>
        <v>6.7335175410795936E-2</v>
      </c>
      <c r="AO155" s="4">
        <f t="shared" si="63"/>
        <v>7.3073713856749531E-2</v>
      </c>
      <c r="AP155" s="5">
        <f t="shared" si="63"/>
        <v>7.6076530257667932E-2</v>
      </c>
    </row>
    <row r="156" spans="1:52" x14ac:dyDescent="0.25">
      <c r="A156" t="s">
        <v>19</v>
      </c>
      <c r="B156" s="4">
        <f>(B148-B150)/B150</f>
        <v>0</v>
      </c>
      <c r="C156" s="4">
        <f t="shared" ref="C156:AP156" si="64">(C148-C150)/C150</f>
        <v>0</v>
      </c>
      <c r="D156" s="4">
        <f t="shared" si="64"/>
        <v>0</v>
      </c>
      <c r="E156" s="4">
        <f t="shared" si="64"/>
        <v>0</v>
      </c>
      <c r="F156" s="4">
        <f t="shared" si="64"/>
        <v>0</v>
      </c>
      <c r="G156" s="4">
        <f t="shared" si="64"/>
        <v>0</v>
      </c>
      <c r="H156" s="4">
        <f t="shared" si="64"/>
        <v>0</v>
      </c>
      <c r="I156" s="4">
        <f t="shared" si="64"/>
        <v>0</v>
      </c>
      <c r="J156" s="4">
        <f t="shared" si="64"/>
        <v>0</v>
      </c>
      <c r="K156" s="4">
        <f t="shared" si="64"/>
        <v>0</v>
      </c>
      <c r="L156" s="4">
        <f t="shared" si="64"/>
        <v>0</v>
      </c>
      <c r="M156" s="4">
        <f t="shared" si="64"/>
        <v>0</v>
      </c>
      <c r="N156" s="4">
        <f t="shared" si="64"/>
        <v>0</v>
      </c>
      <c r="O156" s="4">
        <f t="shared" si="64"/>
        <v>0</v>
      </c>
      <c r="P156" s="4">
        <f t="shared" si="64"/>
        <v>0</v>
      </c>
      <c r="Q156" s="4">
        <f t="shared" si="64"/>
        <v>2.6295615160142212E-4</v>
      </c>
      <c r="R156" s="4">
        <f t="shared" si="64"/>
        <v>9.1708835039073434E-5</v>
      </c>
      <c r="S156" s="4">
        <f t="shared" si="64"/>
        <v>-2.1111866588325627E-4</v>
      </c>
      <c r="T156" s="4">
        <f t="shared" si="64"/>
        <v>-5.2476627040961806E-4</v>
      </c>
      <c r="U156" s="4">
        <f t="shared" si="64"/>
        <v>-8.0403503027982339E-4</v>
      </c>
      <c r="V156" s="4">
        <f t="shared" si="64"/>
        <v>-1.0672863604380329E-3</v>
      </c>
      <c r="W156" s="4">
        <f t="shared" si="64"/>
        <v>7.4635307688214155E-4</v>
      </c>
      <c r="X156" s="4">
        <f t="shared" si="64"/>
        <v>1.2075713018004138E-3</v>
      </c>
      <c r="Y156" s="4">
        <f t="shared" si="64"/>
        <v>1.7728418614720704E-5</v>
      </c>
      <c r="Z156" s="4">
        <f t="shared" si="64"/>
        <v>-1.8644179872375495E-3</v>
      </c>
      <c r="AA156" s="4">
        <f t="shared" si="64"/>
        <v>-3.5005314247389886E-3</v>
      </c>
      <c r="AB156" s="4">
        <f t="shared" si="64"/>
        <v>-4.6250331889086584E-3</v>
      </c>
      <c r="AC156" s="4">
        <f t="shared" si="64"/>
        <v>-5.4640361611085738E-3</v>
      </c>
      <c r="AD156" s="4">
        <f t="shared" si="64"/>
        <v>-6.4566715518478051E-3</v>
      </c>
      <c r="AE156" s="4">
        <f t="shared" si="64"/>
        <v>-7.5059911660150143E-3</v>
      </c>
      <c r="AF156" s="4">
        <f t="shared" si="64"/>
        <v>-8.5769584254902255E-3</v>
      </c>
      <c r="AG156" s="4">
        <f t="shared" si="64"/>
        <v>-9.6671656978138815E-3</v>
      </c>
      <c r="AH156" s="4">
        <f t="shared" si="64"/>
        <v>-1.0734586137782647E-2</v>
      </c>
      <c r="AI156" s="4">
        <f t="shared" si="64"/>
        <v>-1.1817063058863849E-2</v>
      </c>
      <c r="AJ156" s="4">
        <f t="shared" si="64"/>
        <v>-1.2193326354330373E-2</v>
      </c>
      <c r="AK156" s="4">
        <f t="shared" si="64"/>
        <v>-1.1796356975468256E-2</v>
      </c>
      <c r="AL156" s="4">
        <f t="shared" si="64"/>
        <v>-1.1519520215377228E-2</v>
      </c>
      <c r="AM156" s="4">
        <f t="shared" si="64"/>
        <v>-1.1475954617958358E-2</v>
      </c>
      <c r="AN156" s="4">
        <f t="shared" si="64"/>
        <v>-1.0646157967430328E-2</v>
      </c>
      <c r="AO156" s="4">
        <f t="shared" si="64"/>
        <v>-9.9766770386395635E-3</v>
      </c>
      <c r="AP156" s="5">
        <f t="shared" si="64"/>
        <v>-9.8278192011386923E-3</v>
      </c>
    </row>
    <row r="157" spans="1:52" x14ac:dyDescent="0.25">
      <c r="A157" t="s">
        <v>20</v>
      </c>
      <c r="B157" s="4">
        <f>(B149-B150)/B150</f>
        <v>0</v>
      </c>
      <c r="C157" s="4">
        <f t="shared" ref="C157:AP157" si="65">(C149-C150)/C150</f>
        <v>0</v>
      </c>
      <c r="D157" s="4">
        <f t="shared" si="65"/>
        <v>0</v>
      </c>
      <c r="E157" s="4">
        <f t="shared" si="65"/>
        <v>0</v>
      </c>
      <c r="F157" s="4">
        <f t="shared" si="65"/>
        <v>0</v>
      </c>
      <c r="G157" s="4">
        <f t="shared" si="65"/>
        <v>0</v>
      </c>
      <c r="H157" s="4">
        <f t="shared" si="65"/>
        <v>0</v>
      </c>
      <c r="I157" s="4">
        <f t="shared" si="65"/>
        <v>0</v>
      </c>
      <c r="J157" s="4">
        <f t="shared" si="65"/>
        <v>0</v>
      </c>
      <c r="K157" s="4">
        <f t="shared" si="65"/>
        <v>0</v>
      </c>
      <c r="L157" s="4">
        <f t="shared" si="65"/>
        <v>0</v>
      </c>
      <c r="M157" s="4">
        <f t="shared" si="65"/>
        <v>0</v>
      </c>
      <c r="N157" s="4">
        <f t="shared" si="65"/>
        <v>0</v>
      </c>
      <c r="O157" s="4">
        <f t="shared" si="65"/>
        <v>0</v>
      </c>
      <c r="P157" s="4">
        <f t="shared" si="65"/>
        <v>0</v>
      </c>
      <c r="Q157" s="4">
        <f t="shared" si="65"/>
        <v>0</v>
      </c>
      <c r="R157" s="4">
        <f t="shared" si="65"/>
        <v>0</v>
      </c>
      <c r="S157" s="4">
        <f t="shared" si="65"/>
        <v>0</v>
      </c>
      <c r="T157" s="4">
        <f t="shared" si="65"/>
        <v>0</v>
      </c>
      <c r="U157" s="4">
        <f t="shared" si="65"/>
        <v>0</v>
      </c>
      <c r="V157" s="4">
        <f t="shared" si="65"/>
        <v>-1.6651301935751279E-4</v>
      </c>
      <c r="W157" s="4">
        <f t="shared" si="65"/>
        <v>2.8022221790906803E-3</v>
      </c>
      <c r="X157" s="4">
        <f t="shared" si="65"/>
        <v>9.3832305858104828E-3</v>
      </c>
      <c r="Y157" s="4">
        <f t="shared" si="65"/>
        <v>1.6827953485514417E-2</v>
      </c>
      <c r="Z157" s="4">
        <f t="shared" si="65"/>
        <v>2.3205882618638048E-2</v>
      </c>
      <c r="AA157" s="4">
        <f t="shared" si="65"/>
        <v>3.0280619637901313E-2</v>
      </c>
      <c r="AB157" s="4">
        <f t="shared" si="65"/>
        <v>3.84027478251543E-2</v>
      </c>
      <c r="AC157" s="4">
        <f t="shared" si="65"/>
        <v>3.9598656742624923E-2</v>
      </c>
      <c r="AD157" s="4">
        <f t="shared" si="65"/>
        <v>4.2027827379791403E-2</v>
      </c>
      <c r="AE157" s="4">
        <f t="shared" si="65"/>
        <v>4.4761464520957139E-2</v>
      </c>
      <c r="AF157" s="4">
        <f t="shared" si="65"/>
        <v>4.078757496037496E-2</v>
      </c>
      <c r="AG157" s="4">
        <f t="shared" si="65"/>
        <v>3.7195820058000678E-2</v>
      </c>
      <c r="AH157" s="4">
        <f t="shared" si="65"/>
        <v>3.3228322473874049E-2</v>
      </c>
      <c r="AI157" s="4">
        <f t="shared" si="65"/>
        <v>2.7681189494843831E-2</v>
      </c>
      <c r="AJ157" s="4">
        <f t="shared" si="65"/>
        <v>2.207019298987125E-2</v>
      </c>
      <c r="AK157" s="4">
        <f t="shared" si="65"/>
        <v>1.88439390603573E-2</v>
      </c>
      <c r="AL157" s="4">
        <f t="shared" si="65"/>
        <v>1.5311310931654486E-2</v>
      </c>
      <c r="AM157" s="4">
        <f t="shared" si="65"/>
        <v>1.4151157084731537E-2</v>
      </c>
      <c r="AN157" s="4">
        <f t="shared" si="65"/>
        <v>1.3085590249521446E-2</v>
      </c>
      <c r="AO157" s="4">
        <f t="shared" si="65"/>
        <v>1.1859687079937696E-2</v>
      </c>
      <c r="AP157" s="5">
        <f t="shared" si="65"/>
        <v>1.1341079476180942E-2</v>
      </c>
    </row>
    <row r="158" spans="1:52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5"/>
    </row>
    <row r="159" spans="1:52" x14ac:dyDescent="0.25">
      <c r="A159" t="s">
        <v>32</v>
      </c>
      <c r="B159">
        <v>7876.9853499999999</v>
      </c>
      <c r="C159">
        <v>7522.0039100000004</v>
      </c>
      <c r="D159">
        <v>7352.5991199999999</v>
      </c>
      <c r="E159">
        <v>7513.5205100000003</v>
      </c>
      <c r="F159">
        <v>7742.37158</v>
      </c>
      <c r="G159">
        <v>8032.6918900000001</v>
      </c>
      <c r="H159">
        <v>8216.7246099999993</v>
      </c>
      <c r="I159">
        <v>8354.3603500000008</v>
      </c>
      <c r="J159">
        <v>8584.3173800000004</v>
      </c>
      <c r="K159">
        <v>7866.1821300000001</v>
      </c>
      <c r="L159">
        <v>8188.3364300000003</v>
      </c>
      <c r="M159">
        <v>8717.8955100000003</v>
      </c>
      <c r="N159">
        <v>8672.9794899999997</v>
      </c>
      <c r="O159">
        <v>8521.2636700000003</v>
      </c>
      <c r="P159">
        <v>8366.3730500000001</v>
      </c>
      <c r="Q159">
        <v>7634.8095700000003</v>
      </c>
      <c r="R159">
        <v>7944.1342800000002</v>
      </c>
      <c r="S159">
        <v>8002.81934</v>
      </c>
      <c r="T159">
        <v>8081.22559</v>
      </c>
      <c r="U159">
        <v>8061.8339800000003</v>
      </c>
      <c r="V159">
        <v>8034.8549800000001</v>
      </c>
      <c r="W159">
        <v>8054.6264600000004</v>
      </c>
      <c r="X159">
        <v>8073.9106400000001</v>
      </c>
      <c r="Y159">
        <v>8094.6274400000002</v>
      </c>
      <c r="Z159">
        <v>8099.2236300000004</v>
      </c>
      <c r="AA159">
        <v>8100.12842</v>
      </c>
      <c r="AB159">
        <v>8100.8374000000003</v>
      </c>
      <c r="AC159">
        <v>8078.4072299999998</v>
      </c>
      <c r="AD159">
        <v>8120.2480500000001</v>
      </c>
      <c r="AE159">
        <v>8165.0571300000001</v>
      </c>
      <c r="AF159">
        <v>8177.5820299999996</v>
      </c>
      <c r="AG159">
        <v>8188.2573199999997</v>
      </c>
      <c r="AH159">
        <v>8200.2636700000003</v>
      </c>
      <c r="AI159">
        <v>8198.0429700000004</v>
      </c>
      <c r="AJ159">
        <v>8261.8476599999995</v>
      </c>
      <c r="AK159">
        <v>8316.3779300000006</v>
      </c>
      <c r="AL159">
        <v>8383.3271499999992</v>
      </c>
      <c r="AM159">
        <v>8419.0419899999997</v>
      </c>
      <c r="AN159">
        <v>8439.6132799999996</v>
      </c>
      <c r="AO159">
        <v>8473.9580100000003</v>
      </c>
      <c r="AP159">
        <v>8510.0029300000006</v>
      </c>
      <c r="AT159" s="5"/>
      <c r="AU159" s="5"/>
      <c r="AV159" s="5"/>
    </row>
    <row r="160" spans="1:52" x14ac:dyDescent="0.25">
      <c r="A160" t="s">
        <v>8</v>
      </c>
      <c r="B160">
        <v>7876.9853499999999</v>
      </c>
      <c r="C160">
        <v>7522.0039100000004</v>
      </c>
      <c r="D160">
        <v>7352.5991199999999</v>
      </c>
      <c r="E160">
        <v>7513.5205100000003</v>
      </c>
      <c r="F160">
        <v>7742.37158</v>
      </c>
      <c r="G160">
        <v>8032.6918900000001</v>
      </c>
      <c r="H160">
        <v>8216.7246099999993</v>
      </c>
      <c r="I160">
        <v>8354.3603500000008</v>
      </c>
      <c r="J160">
        <v>8584.3173800000004</v>
      </c>
      <c r="K160">
        <v>7866.1821300000001</v>
      </c>
      <c r="L160">
        <v>8188.3364300000003</v>
      </c>
      <c r="M160">
        <v>8717.8955100000003</v>
      </c>
      <c r="N160">
        <v>8672.9794899999997</v>
      </c>
      <c r="O160">
        <v>8521.2636700000003</v>
      </c>
      <c r="P160">
        <v>8366.3730500000001</v>
      </c>
      <c r="Q160">
        <v>7634.8095700000003</v>
      </c>
      <c r="R160">
        <v>7944.1342800000002</v>
      </c>
      <c r="S160">
        <v>8002.81934</v>
      </c>
      <c r="T160">
        <v>8081.22559</v>
      </c>
      <c r="U160">
        <v>8061.8339800000003</v>
      </c>
      <c r="V160">
        <v>8034.8549800000001</v>
      </c>
      <c r="W160">
        <v>8054.6264600000004</v>
      </c>
      <c r="X160">
        <v>8073.9106400000001</v>
      </c>
      <c r="Y160">
        <v>8094.6274400000002</v>
      </c>
      <c r="Z160">
        <v>8099.2236300000004</v>
      </c>
      <c r="AA160">
        <v>8100.12842</v>
      </c>
      <c r="AB160">
        <v>8100.8374000000003</v>
      </c>
      <c r="AC160">
        <v>8078.4072299999998</v>
      </c>
      <c r="AD160">
        <v>8120.2480500000001</v>
      </c>
      <c r="AE160">
        <v>8165.0571300000001</v>
      </c>
      <c r="AF160">
        <v>8177.5820299999996</v>
      </c>
      <c r="AG160">
        <v>8188.2573199999997</v>
      </c>
      <c r="AH160">
        <v>8200.2636700000003</v>
      </c>
      <c r="AI160">
        <v>8198.0429700000004</v>
      </c>
      <c r="AJ160">
        <v>8261.8476599999995</v>
      </c>
      <c r="AK160">
        <v>8316.3779300000006</v>
      </c>
      <c r="AL160">
        <v>8383.3271499999992</v>
      </c>
      <c r="AM160">
        <v>8419.0419899999997</v>
      </c>
      <c r="AN160">
        <v>8439.6132799999996</v>
      </c>
      <c r="AO160">
        <v>8473.9580100000003</v>
      </c>
      <c r="AP160">
        <v>8510.0029300000006</v>
      </c>
      <c r="AR160">
        <f>AP160-V160</f>
        <v>475.14795000000049</v>
      </c>
      <c r="AS160" s="4">
        <f>(AP160-V160)/V160</f>
        <v>5.9135846407025072E-2</v>
      </c>
      <c r="AT160" s="5">
        <f>(AR160-AR163)/AR163</f>
        <v>0.127535961290907</v>
      </c>
      <c r="AU160" s="5">
        <f>(AR160-AR161)/AR161</f>
        <v>7.2549827056097332E-2</v>
      </c>
      <c r="AV160" s="5">
        <f>(AR160-AR162)/AR162</f>
        <v>2.1245545370685993E-2</v>
      </c>
    </row>
    <row r="161" spans="1:52" x14ac:dyDescent="0.25">
      <c r="A161" t="s">
        <v>9</v>
      </c>
      <c r="B161">
        <v>7876.9853499999999</v>
      </c>
      <c r="C161">
        <v>7522.0039100000004</v>
      </c>
      <c r="D161">
        <v>7352.5991199999999</v>
      </c>
      <c r="E161">
        <v>7513.5205100000003</v>
      </c>
      <c r="F161">
        <v>7742.37158</v>
      </c>
      <c r="G161">
        <v>8032.6918900000001</v>
      </c>
      <c r="H161">
        <v>8216.7246099999993</v>
      </c>
      <c r="I161">
        <v>8354.3603500000008</v>
      </c>
      <c r="J161">
        <v>8584.3173800000004</v>
      </c>
      <c r="K161">
        <v>7866.1821300000001</v>
      </c>
      <c r="L161">
        <v>8188.3364300000003</v>
      </c>
      <c r="M161">
        <v>8717.8955100000003</v>
      </c>
      <c r="N161">
        <v>8672.9794899999997</v>
      </c>
      <c r="O161">
        <v>8521.2636700000003</v>
      </c>
      <c r="P161">
        <v>8366.3730500000001</v>
      </c>
      <c r="Q161">
        <v>7634.8095700000003</v>
      </c>
      <c r="R161">
        <v>7944.1342800000002</v>
      </c>
      <c r="S161">
        <v>8002.81934</v>
      </c>
      <c r="T161">
        <v>8081.22559</v>
      </c>
      <c r="U161">
        <v>8061.8339800000003</v>
      </c>
      <c r="V161">
        <v>8034.8154299999997</v>
      </c>
      <c r="W161">
        <v>8054.8803699999999</v>
      </c>
      <c r="X161">
        <v>8074.9633800000001</v>
      </c>
      <c r="Y161">
        <v>8096.5996100000002</v>
      </c>
      <c r="Z161">
        <v>8101.7504900000004</v>
      </c>
      <c r="AA161">
        <v>8102.7392600000003</v>
      </c>
      <c r="AB161">
        <v>8105.9418900000001</v>
      </c>
      <c r="AC161">
        <v>8081.2822299999998</v>
      </c>
      <c r="AD161">
        <v>8120.3608400000003</v>
      </c>
      <c r="AE161">
        <v>8162.0610399999996</v>
      </c>
      <c r="AF161">
        <v>8170.9545900000003</v>
      </c>
      <c r="AG161">
        <v>8177.3334999999997</v>
      </c>
      <c r="AH161">
        <v>8184.46533</v>
      </c>
      <c r="AI161">
        <v>8176.7783200000003</v>
      </c>
      <c r="AJ161">
        <v>8235.8281299999999</v>
      </c>
      <c r="AK161">
        <v>8286.8408199999994</v>
      </c>
      <c r="AL161">
        <v>8354.8164099999995</v>
      </c>
      <c r="AM161">
        <v>8389.9511700000003</v>
      </c>
      <c r="AN161">
        <v>8409.56934</v>
      </c>
      <c r="AO161">
        <v>8443.5175799999997</v>
      </c>
      <c r="AP161">
        <v>8477.8232399999997</v>
      </c>
      <c r="AR161">
        <f>AP161-V161</f>
        <v>443.00781000000006</v>
      </c>
      <c r="AS161" s="4">
        <f>(AP161-V161)/V161</f>
        <v>5.5136028183786184E-2</v>
      </c>
      <c r="AT161" s="5">
        <f>(AR161-AR163)/AR163</f>
        <v>5.1266741038720746E-2</v>
      </c>
    </row>
    <row r="162" spans="1:52" x14ac:dyDescent="0.25">
      <c r="A162" t="s">
        <v>10</v>
      </c>
      <c r="B162">
        <v>7876.9853499999999</v>
      </c>
      <c r="C162">
        <v>7522.0039100000004</v>
      </c>
      <c r="D162">
        <v>7352.5991199999999</v>
      </c>
      <c r="E162">
        <v>7513.5205100000003</v>
      </c>
      <c r="F162">
        <v>7742.37158</v>
      </c>
      <c r="G162">
        <v>8032.6918900000001</v>
      </c>
      <c r="H162">
        <v>8216.7246099999993</v>
      </c>
      <c r="I162">
        <v>8354.3603500000008</v>
      </c>
      <c r="J162">
        <v>8584.3173800000004</v>
      </c>
      <c r="K162">
        <v>7866.1821300000001</v>
      </c>
      <c r="L162">
        <v>8188.3364300000003</v>
      </c>
      <c r="M162">
        <v>8717.8955100000003</v>
      </c>
      <c r="N162">
        <v>8672.9794899999997</v>
      </c>
      <c r="O162">
        <v>8521.2636700000003</v>
      </c>
      <c r="P162">
        <v>8366.3730500000001</v>
      </c>
      <c r="Q162">
        <v>7634.8095700000003</v>
      </c>
      <c r="R162">
        <v>7944.1328100000001</v>
      </c>
      <c r="S162">
        <v>8002.8198199999997</v>
      </c>
      <c r="T162">
        <v>8081.22559</v>
      </c>
      <c r="U162">
        <v>8061.8339800000003</v>
      </c>
      <c r="V162">
        <v>8034.8559599999999</v>
      </c>
      <c r="W162">
        <v>8054.5375999999997</v>
      </c>
      <c r="X162">
        <v>8073.43408</v>
      </c>
      <c r="Y162">
        <v>8093.3872099999999</v>
      </c>
      <c r="Z162">
        <v>8096.9589800000003</v>
      </c>
      <c r="AA162">
        <v>8096.7587899999999</v>
      </c>
      <c r="AB162">
        <v>8096.2583000000004</v>
      </c>
      <c r="AC162">
        <v>8072.5073199999997</v>
      </c>
      <c r="AD162">
        <v>8113.0161099999996</v>
      </c>
      <c r="AE162">
        <v>8156.4872999999998</v>
      </c>
      <c r="AF162">
        <v>8167.6240200000002</v>
      </c>
      <c r="AG162">
        <v>8176.7202100000004</v>
      </c>
      <c r="AH162">
        <v>8186.9692400000004</v>
      </c>
      <c r="AI162">
        <v>8182.9497099999999</v>
      </c>
      <c r="AJ162">
        <v>8246.1757799999996</v>
      </c>
      <c r="AK162">
        <v>8301.9462899999999</v>
      </c>
      <c r="AL162">
        <v>8374.7206999999999</v>
      </c>
      <c r="AM162">
        <v>8411.2275399999999</v>
      </c>
      <c r="AN162">
        <v>8430.7168000000001</v>
      </c>
      <c r="AO162">
        <v>8464.3671900000008</v>
      </c>
      <c r="AP162">
        <v>8500.1191400000007</v>
      </c>
      <c r="AR162">
        <f>AP162-V162</f>
        <v>465.26318000000083</v>
      </c>
      <c r="AS162" s="4">
        <f>(AP162-V162)/V162</f>
        <v>5.7905603076921969E-2</v>
      </c>
      <c r="AT162" s="5">
        <f>(AR162-AR163)/AR163</f>
        <v>0.10407919662615546</v>
      </c>
    </row>
    <row r="163" spans="1:52" x14ac:dyDescent="0.25">
      <c r="A163" t="s">
        <v>11</v>
      </c>
      <c r="B163">
        <v>7876.9853499999999</v>
      </c>
      <c r="C163">
        <v>7522.0039100000004</v>
      </c>
      <c r="D163">
        <v>7352.5991199999999</v>
      </c>
      <c r="E163">
        <v>7513.5205100000003</v>
      </c>
      <c r="F163">
        <v>7742.37158</v>
      </c>
      <c r="G163">
        <v>8032.6918900000001</v>
      </c>
      <c r="H163">
        <v>8216.7246099999993</v>
      </c>
      <c r="I163">
        <v>8354.3603500000008</v>
      </c>
      <c r="J163">
        <v>8584.3173800000004</v>
      </c>
      <c r="K163">
        <v>7866.1821300000001</v>
      </c>
      <c r="L163">
        <v>8188.3364300000003</v>
      </c>
      <c r="M163">
        <v>8717.8955100000003</v>
      </c>
      <c r="N163">
        <v>8672.9794899999997</v>
      </c>
      <c r="O163">
        <v>8521.2636700000003</v>
      </c>
      <c r="P163">
        <v>8366.3730500000001</v>
      </c>
      <c r="Q163">
        <v>7634.8095700000003</v>
      </c>
      <c r="R163">
        <v>7944.1328100000001</v>
      </c>
      <c r="S163">
        <v>8002.8198199999997</v>
      </c>
      <c r="T163">
        <v>8081.22559</v>
      </c>
      <c r="U163">
        <v>8061.8339800000003</v>
      </c>
      <c r="V163">
        <v>8034.8168900000001</v>
      </c>
      <c r="W163">
        <v>8054.7900399999999</v>
      </c>
      <c r="X163">
        <v>8074.4834000000001</v>
      </c>
      <c r="Y163">
        <v>8095.3422899999996</v>
      </c>
      <c r="Z163">
        <v>8099.4370099999996</v>
      </c>
      <c r="AA163">
        <v>8099.2636700000003</v>
      </c>
      <c r="AB163">
        <v>8101.2910199999997</v>
      </c>
      <c r="AC163">
        <v>8075.4389600000004</v>
      </c>
      <c r="AD163">
        <v>8113.3247099999999</v>
      </c>
      <c r="AE163">
        <v>8153.8276400000004</v>
      </c>
      <c r="AF163">
        <v>8161.5029299999997</v>
      </c>
      <c r="AG163">
        <v>8166.6552700000002</v>
      </c>
      <c r="AH163">
        <v>8172.5629900000004</v>
      </c>
      <c r="AI163">
        <v>8163.6220700000003</v>
      </c>
      <c r="AJ163">
        <v>8221.5341800000006</v>
      </c>
      <c r="AK163">
        <v>8271.3886700000003</v>
      </c>
      <c r="AL163">
        <v>8338.2001999999993</v>
      </c>
      <c r="AM163">
        <v>8372.0761700000003</v>
      </c>
      <c r="AN163">
        <v>8390.3828099999992</v>
      </c>
      <c r="AO163">
        <v>8423.0703099999992</v>
      </c>
      <c r="AP163">
        <v>8456.2206999999999</v>
      </c>
      <c r="AR163">
        <f>AP163-V163</f>
        <v>421.40380999999979</v>
      </c>
      <c r="AS163" s="4">
        <f>(AP163-V163)/V163</f>
        <v>5.2447220113313597E-2</v>
      </c>
    </row>
    <row r="164" spans="1:52" x14ac:dyDescent="0.25">
      <c r="A164" t="s">
        <v>12</v>
      </c>
      <c r="B164" t="s">
        <v>15</v>
      </c>
    </row>
    <row r="165" spans="1:52" x14ac:dyDescent="0.25">
      <c r="A165" t="s">
        <v>13</v>
      </c>
      <c r="B165" t="s">
        <v>15</v>
      </c>
    </row>
    <row r="166" spans="1:52" x14ac:dyDescent="0.25">
      <c r="A166" t="s">
        <v>16</v>
      </c>
      <c r="B166" s="4">
        <f>(B160-B161)/B161</f>
        <v>0</v>
      </c>
      <c r="C166" s="4">
        <f t="shared" ref="C166:AP166" si="66">(C160-C161)/C161</f>
        <v>0</v>
      </c>
      <c r="D166" s="4">
        <f t="shared" si="66"/>
        <v>0</v>
      </c>
      <c r="E166" s="4">
        <f t="shared" si="66"/>
        <v>0</v>
      </c>
      <c r="F166" s="4">
        <f t="shared" si="66"/>
        <v>0</v>
      </c>
      <c r="G166" s="4">
        <f t="shared" si="66"/>
        <v>0</v>
      </c>
      <c r="H166" s="4">
        <f t="shared" si="66"/>
        <v>0</v>
      </c>
      <c r="I166" s="4">
        <f t="shared" si="66"/>
        <v>0</v>
      </c>
      <c r="J166" s="4">
        <f t="shared" si="66"/>
        <v>0</v>
      </c>
      <c r="K166" s="4">
        <f t="shared" si="66"/>
        <v>0</v>
      </c>
      <c r="L166" s="4">
        <f t="shared" si="66"/>
        <v>0</v>
      </c>
      <c r="M166" s="4">
        <f t="shared" si="66"/>
        <v>0</v>
      </c>
      <c r="N166" s="4">
        <f t="shared" si="66"/>
        <v>0</v>
      </c>
      <c r="O166" s="4">
        <f t="shared" si="66"/>
        <v>0</v>
      </c>
      <c r="P166" s="4">
        <f t="shared" si="66"/>
        <v>0</v>
      </c>
      <c r="Q166" s="4">
        <f t="shared" si="66"/>
        <v>0</v>
      </c>
      <c r="R166" s="4">
        <f t="shared" si="66"/>
        <v>0</v>
      </c>
      <c r="S166" s="4">
        <f t="shared" si="66"/>
        <v>0</v>
      </c>
      <c r="T166" s="4">
        <f t="shared" si="66"/>
        <v>0</v>
      </c>
      <c r="U166" s="4">
        <f t="shared" si="66"/>
        <v>0</v>
      </c>
      <c r="V166" s="4">
        <f t="shared" si="66"/>
        <v>4.9223283776684888E-6</v>
      </c>
      <c r="W166" s="4">
        <f t="shared" si="66"/>
        <v>-3.1522504163454204E-5</v>
      </c>
      <c r="X166" s="4">
        <f t="shared" si="66"/>
        <v>-1.3037086986765817E-4</v>
      </c>
      <c r="Y166" s="4">
        <f t="shared" si="66"/>
        <v>-2.4358003297633802E-4</v>
      </c>
      <c r="Z166" s="4">
        <f t="shared" si="66"/>
        <v>-3.1189062204752519E-4</v>
      </c>
      <c r="AA166" s="4">
        <f t="shared" si="66"/>
        <v>-3.2221695851537005E-4</v>
      </c>
      <c r="AB166" s="4">
        <f t="shared" si="66"/>
        <v>-6.2972200754324856E-4</v>
      </c>
      <c r="AC166" s="4">
        <f t="shared" si="66"/>
        <v>-3.55760375417553E-4</v>
      </c>
      <c r="AD166" s="4">
        <f t="shared" si="66"/>
        <v>-1.3889776848898237E-5</v>
      </c>
      <c r="AE166" s="4">
        <f t="shared" si="66"/>
        <v>3.6707517688455682E-4</v>
      </c>
      <c r="AF166" s="4">
        <f t="shared" si="66"/>
        <v>8.1109739712790358E-4</v>
      </c>
      <c r="AG166" s="4">
        <f t="shared" si="66"/>
        <v>1.3358657806973359E-3</v>
      </c>
      <c r="AH166" s="4">
        <f t="shared" si="66"/>
        <v>1.9302836975913099E-3</v>
      </c>
      <c r="AI166" s="4">
        <f t="shared" si="66"/>
        <v>2.6006147125192058E-3</v>
      </c>
      <c r="AJ166" s="4">
        <f t="shared" si="66"/>
        <v>3.1593094937496682E-3</v>
      </c>
      <c r="AK166" s="4">
        <f t="shared" si="66"/>
        <v>3.5643390094708158E-3</v>
      </c>
      <c r="AL166" s="4">
        <f t="shared" si="66"/>
        <v>3.4124915020125159E-3</v>
      </c>
      <c r="AM166" s="4">
        <f t="shared" si="66"/>
        <v>3.467340799791501E-3</v>
      </c>
      <c r="AN166" s="4">
        <f t="shared" si="66"/>
        <v>3.5725896042138544E-3</v>
      </c>
      <c r="AO166" s="4">
        <f t="shared" si="66"/>
        <v>3.6051834690442562E-3</v>
      </c>
      <c r="AP166" s="5">
        <f t="shared" si="66"/>
        <v>3.7957491078807687E-3</v>
      </c>
    </row>
    <row r="167" spans="1:52" x14ac:dyDescent="0.25">
      <c r="A167" t="s">
        <v>17</v>
      </c>
      <c r="B167" s="4">
        <f>(B160-B162)/B162</f>
        <v>0</v>
      </c>
      <c r="C167" s="4">
        <f t="shared" ref="C167:AP167" si="67">(C160-C162)/C162</f>
        <v>0</v>
      </c>
      <c r="D167" s="4">
        <f t="shared" si="67"/>
        <v>0</v>
      </c>
      <c r="E167" s="4">
        <f t="shared" si="67"/>
        <v>0</v>
      </c>
      <c r="F167" s="4">
        <f t="shared" si="67"/>
        <v>0</v>
      </c>
      <c r="G167" s="4">
        <f t="shared" si="67"/>
        <v>0</v>
      </c>
      <c r="H167" s="4">
        <f t="shared" si="67"/>
        <v>0</v>
      </c>
      <c r="I167" s="4">
        <f t="shared" si="67"/>
        <v>0</v>
      </c>
      <c r="J167" s="4">
        <f t="shared" si="67"/>
        <v>0</v>
      </c>
      <c r="K167" s="4">
        <f t="shared" si="67"/>
        <v>0</v>
      </c>
      <c r="L167" s="4">
        <f t="shared" si="67"/>
        <v>0</v>
      </c>
      <c r="M167" s="4">
        <f t="shared" si="67"/>
        <v>0</v>
      </c>
      <c r="N167" s="4">
        <f t="shared" si="67"/>
        <v>0</v>
      </c>
      <c r="O167" s="4">
        <f t="shared" si="67"/>
        <v>0</v>
      </c>
      <c r="P167" s="4">
        <f t="shared" si="67"/>
        <v>0</v>
      </c>
      <c r="Q167" s="4">
        <f t="shared" si="67"/>
        <v>0</v>
      </c>
      <c r="R167" s="4">
        <f t="shared" si="67"/>
        <v>1.8504222365259768E-7</v>
      </c>
      <c r="S167" s="4">
        <f t="shared" si="67"/>
        <v>-5.9978858764011408E-8</v>
      </c>
      <c r="T167" s="4">
        <f t="shared" si="67"/>
        <v>0</v>
      </c>
      <c r="U167" s="4">
        <f t="shared" si="67"/>
        <v>0</v>
      </c>
      <c r="V167" s="4">
        <f t="shared" si="67"/>
        <v>-1.2196858346661321E-7</v>
      </c>
      <c r="W167" s="4">
        <f t="shared" si="67"/>
        <v>1.1032290668150833E-5</v>
      </c>
      <c r="X167" s="4">
        <f t="shared" si="67"/>
        <v>5.9028165125002564E-5</v>
      </c>
      <c r="Y167" s="4">
        <f t="shared" si="67"/>
        <v>1.532399189387527E-4</v>
      </c>
      <c r="Z167" s="4">
        <f t="shared" si="67"/>
        <v>2.7969142558260485E-4</v>
      </c>
      <c r="AA167" s="4">
        <f t="shared" si="67"/>
        <v>4.1617023396594763E-4</v>
      </c>
      <c r="AB167" s="4">
        <f t="shared" si="67"/>
        <v>5.6558225174213194E-4</v>
      </c>
      <c r="AC167" s="4">
        <f t="shared" si="67"/>
        <v>7.3086462063438439E-4</v>
      </c>
      <c r="AD167" s="4">
        <f t="shared" si="67"/>
        <v>8.913996844017825E-4</v>
      </c>
      <c r="AE167" s="4">
        <f t="shared" si="67"/>
        <v>1.0506765577873659E-3</v>
      </c>
      <c r="AF167" s="4">
        <f t="shared" si="67"/>
        <v>1.2192052395672561E-3</v>
      </c>
      <c r="AG167" s="4">
        <f t="shared" si="67"/>
        <v>1.4109703773267914E-3</v>
      </c>
      <c r="AH167" s="4">
        <f t="shared" si="67"/>
        <v>1.6238524428607624E-3</v>
      </c>
      <c r="AI167" s="4">
        <f t="shared" si="67"/>
        <v>1.8444766905454384E-3</v>
      </c>
      <c r="AJ167" s="4">
        <f t="shared" si="67"/>
        <v>1.9005027806962265E-3</v>
      </c>
      <c r="AK167" s="4">
        <f t="shared" si="67"/>
        <v>1.7383441780855823E-3</v>
      </c>
      <c r="AL167" s="4">
        <f t="shared" si="67"/>
        <v>1.0276700929261215E-3</v>
      </c>
      <c r="AM167" s="4">
        <f t="shared" si="67"/>
        <v>9.2904988752686292E-4</v>
      </c>
      <c r="AN167" s="4">
        <f t="shared" si="67"/>
        <v>1.0552459786099598E-3</v>
      </c>
      <c r="AO167" s="4">
        <f t="shared" si="67"/>
        <v>1.1330817513836423E-3</v>
      </c>
      <c r="AP167" s="5">
        <f t="shared" si="67"/>
        <v>1.1627825254223274E-3</v>
      </c>
    </row>
    <row r="168" spans="1:52" x14ac:dyDescent="0.25">
      <c r="A168" t="s">
        <v>18</v>
      </c>
      <c r="B168" s="4">
        <f>(B160-B163)/B163</f>
        <v>0</v>
      </c>
      <c r="C168" s="4">
        <f t="shared" ref="C168:AP168" si="68">(C160-C163)/C163</f>
        <v>0</v>
      </c>
      <c r="D168" s="4">
        <f t="shared" si="68"/>
        <v>0</v>
      </c>
      <c r="E168" s="4">
        <f t="shared" si="68"/>
        <v>0</v>
      </c>
      <c r="F168" s="4">
        <f t="shared" si="68"/>
        <v>0</v>
      </c>
      <c r="G168" s="4">
        <f t="shared" si="68"/>
        <v>0</v>
      </c>
      <c r="H168" s="4">
        <f t="shared" si="68"/>
        <v>0</v>
      </c>
      <c r="I168" s="4">
        <f t="shared" si="68"/>
        <v>0</v>
      </c>
      <c r="J168" s="4">
        <f t="shared" si="68"/>
        <v>0</v>
      </c>
      <c r="K168" s="4">
        <f t="shared" si="68"/>
        <v>0</v>
      </c>
      <c r="L168" s="4">
        <f t="shared" si="68"/>
        <v>0</v>
      </c>
      <c r="M168" s="4">
        <f t="shared" si="68"/>
        <v>0</v>
      </c>
      <c r="N168" s="4">
        <f t="shared" si="68"/>
        <v>0</v>
      </c>
      <c r="O168" s="4">
        <f t="shared" si="68"/>
        <v>0</v>
      </c>
      <c r="P168" s="4">
        <f t="shared" si="68"/>
        <v>0</v>
      </c>
      <c r="Q168" s="4">
        <f t="shared" si="68"/>
        <v>0</v>
      </c>
      <c r="R168" s="4">
        <f t="shared" si="68"/>
        <v>1.8504222365259768E-7</v>
      </c>
      <c r="S168" s="4">
        <f t="shared" si="68"/>
        <v>-5.9978858764011408E-8</v>
      </c>
      <c r="T168" s="4">
        <f t="shared" si="68"/>
        <v>0</v>
      </c>
      <c r="U168" s="4">
        <f t="shared" si="68"/>
        <v>0</v>
      </c>
      <c r="V168" s="4">
        <f t="shared" si="68"/>
        <v>4.7406183017583437E-6</v>
      </c>
      <c r="W168" s="4">
        <f t="shared" si="68"/>
        <v>-2.0308412657203919E-5</v>
      </c>
      <c r="X168" s="4">
        <f t="shared" si="68"/>
        <v>-7.0934569015278006E-5</v>
      </c>
      <c r="Y168" s="4">
        <f t="shared" si="68"/>
        <v>-8.8303863430509421E-5</v>
      </c>
      <c r="Z168" s="4">
        <f t="shared" si="68"/>
        <v>-2.6345040986896127E-5</v>
      </c>
      <c r="AA168" s="4">
        <f t="shared" si="68"/>
        <v>1.0676896508540644E-4</v>
      </c>
      <c r="AB168" s="4">
        <f t="shared" si="68"/>
        <v>-5.5993544594244027E-5</v>
      </c>
      <c r="AC168" s="4">
        <f t="shared" si="68"/>
        <v>3.6756763498580055E-4</v>
      </c>
      <c r="AD168" s="4">
        <f t="shared" si="68"/>
        <v>8.5332958404425556E-4</v>
      </c>
      <c r="AE168" s="4">
        <f t="shared" si="68"/>
        <v>1.3772047308078387E-3</v>
      </c>
      <c r="AF168" s="4">
        <f t="shared" si="68"/>
        <v>1.9701150802625424E-3</v>
      </c>
      <c r="AG168" s="4">
        <f t="shared" si="68"/>
        <v>2.6451526709293199E-3</v>
      </c>
      <c r="AH168" s="4">
        <f t="shared" si="68"/>
        <v>3.3894728047853102E-3</v>
      </c>
      <c r="AI168" s="4">
        <f t="shared" si="68"/>
        <v>4.2163759792961698E-3</v>
      </c>
      <c r="AJ168" s="4">
        <f t="shared" si="68"/>
        <v>4.9034011313930813E-3</v>
      </c>
      <c r="AK168" s="4">
        <f t="shared" si="68"/>
        <v>5.4391423006362348E-3</v>
      </c>
      <c r="AL168" s="4">
        <f t="shared" si="68"/>
        <v>5.4120732193501248E-3</v>
      </c>
      <c r="AM168" s="4">
        <f t="shared" si="68"/>
        <v>5.6098175704963086E-3</v>
      </c>
      <c r="AN168" s="4">
        <f t="shared" si="68"/>
        <v>5.8674879459999782E-3</v>
      </c>
      <c r="AO168" s="4">
        <f t="shared" si="68"/>
        <v>6.0414668436978933E-3</v>
      </c>
      <c r="AP168" s="5">
        <f t="shared" si="68"/>
        <v>6.3600787997409661E-3</v>
      </c>
    </row>
    <row r="169" spans="1:52" x14ac:dyDescent="0.25">
      <c r="A169" t="s">
        <v>19</v>
      </c>
      <c r="B169" s="4">
        <f>(B161-B163)/B163</f>
        <v>0</v>
      </c>
      <c r="C169" s="4">
        <f t="shared" ref="C169:AP169" si="69">(C161-C163)/C163</f>
        <v>0</v>
      </c>
      <c r="D169" s="4">
        <f t="shared" si="69"/>
        <v>0</v>
      </c>
      <c r="E169" s="4">
        <f t="shared" si="69"/>
        <v>0</v>
      </c>
      <c r="F169" s="4">
        <f t="shared" si="69"/>
        <v>0</v>
      </c>
      <c r="G169" s="4">
        <f t="shared" si="69"/>
        <v>0</v>
      </c>
      <c r="H169" s="4">
        <f t="shared" si="69"/>
        <v>0</v>
      </c>
      <c r="I169" s="4">
        <f t="shared" si="69"/>
        <v>0</v>
      </c>
      <c r="J169" s="4">
        <f t="shared" si="69"/>
        <v>0</v>
      </c>
      <c r="K169" s="4">
        <f t="shared" si="69"/>
        <v>0</v>
      </c>
      <c r="L169" s="4">
        <f t="shared" si="69"/>
        <v>0</v>
      </c>
      <c r="M169" s="4">
        <f t="shared" si="69"/>
        <v>0</v>
      </c>
      <c r="N169" s="4">
        <f t="shared" si="69"/>
        <v>0</v>
      </c>
      <c r="O169" s="4">
        <f t="shared" si="69"/>
        <v>0</v>
      </c>
      <c r="P169" s="4">
        <f t="shared" si="69"/>
        <v>0</v>
      </c>
      <c r="Q169" s="4">
        <f t="shared" si="69"/>
        <v>0</v>
      </c>
      <c r="R169" s="4">
        <f t="shared" si="69"/>
        <v>1.8504222365259768E-7</v>
      </c>
      <c r="S169" s="4">
        <f t="shared" si="69"/>
        <v>-5.9978858764011408E-8</v>
      </c>
      <c r="T169" s="4">
        <f t="shared" si="69"/>
        <v>0</v>
      </c>
      <c r="U169" s="4">
        <f t="shared" si="69"/>
        <v>0</v>
      </c>
      <c r="V169" s="4">
        <f t="shared" si="69"/>
        <v>-1.8170918147788437E-7</v>
      </c>
      <c r="W169" s="4">
        <f t="shared" si="69"/>
        <v>1.1214445013639918E-5</v>
      </c>
      <c r="X169" s="4">
        <f t="shared" si="69"/>
        <v>5.9444050624968609E-5</v>
      </c>
      <c r="Y169" s="4">
        <f t="shared" si="69"/>
        <v>1.553140009352981E-4</v>
      </c>
      <c r="Z169" s="4">
        <f t="shared" si="69"/>
        <v>2.8563466783485843E-4</v>
      </c>
      <c r="AA169" s="4">
        <f t="shared" si="69"/>
        <v>4.2912419469361601E-4</v>
      </c>
      <c r="AB169" s="4">
        <f t="shared" si="69"/>
        <v>5.7408998004374815E-4</v>
      </c>
      <c r="AC169" s="4">
        <f t="shared" si="69"/>
        <v>7.2358543342879687E-4</v>
      </c>
      <c r="AD169" s="4">
        <f t="shared" si="69"/>
        <v>8.6723140654386703E-4</v>
      </c>
      <c r="AE169" s="4">
        <f t="shared" si="69"/>
        <v>1.009758896497739E-3</v>
      </c>
      <c r="AF169" s="4">
        <f t="shared" si="69"/>
        <v>1.1580783687840481E-3</v>
      </c>
      <c r="AG169" s="4">
        <f t="shared" si="69"/>
        <v>1.3075401920325616E-3</v>
      </c>
      <c r="AH169" s="4">
        <f t="shared" si="69"/>
        <v>1.4563778847056202E-3</v>
      </c>
      <c r="AI169" s="4">
        <f t="shared" si="69"/>
        <v>1.6115701936211752E-3</v>
      </c>
      <c r="AJ169" s="4">
        <f t="shared" si="69"/>
        <v>1.7385988657410546E-3</v>
      </c>
      <c r="AK169" s="4">
        <f t="shared" si="69"/>
        <v>1.8681445905260748E-3</v>
      </c>
      <c r="AL169" s="4">
        <f t="shared" si="69"/>
        <v>1.9927813678544369E-3</v>
      </c>
      <c r="AM169" s="4">
        <f t="shared" si="69"/>
        <v>2.1350737424071955E-3</v>
      </c>
      <c r="AN169" s="4">
        <f t="shared" si="69"/>
        <v>2.2867287982538259E-3</v>
      </c>
      <c r="AO169" s="4">
        <f t="shared" si="69"/>
        <v>2.4275316775790481E-3</v>
      </c>
      <c r="AP169" s="5">
        <f t="shared" si="69"/>
        <v>2.5546329461339466E-3</v>
      </c>
    </row>
    <row r="170" spans="1:52" x14ac:dyDescent="0.25">
      <c r="A170" t="s">
        <v>20</v>
      </c>
      <c r="B170" s="4">
        <f>(B162-B163)/B163</f>
        <v>0</v>
      </c>
      <c r="C170" s="4">
        <f t="shared" ref="C170:AP170" si="70">(C162-C163)/C163</f>
        <v>0</v>
      </c>
      <c r="D170" s="4">
        <f t="shared" si="70"/>
        <v>0</v>
      </c>
      <c r="E170" s="4">
        <f t="shared" si="70"/>
        <v>0</v>
      </c>
      <c r="F170" s="4">
        <f t="shared" si="70"/>
        <v>0</v>
      </c>
      <c r="G170" s="4">
        <f t="shared" si="70"/>
        <v>0</v>
      </c>
      <c r="H170" s="4">
        <f t="shared" si="70"/>
        <v>0</v>
      </c>
      <c r="I170" s="4">
        <f t="shared" si="70"/>
        <v>0</v>
      </c>
      <c r="J170" s="4">
        <f t="shared" si="70"/>
        <v>0</v>
      </c>
      <c r="K170" s="4">
        <f t="shared" si="70"/>
        <v>0</v>
      </c>
      <c r="L170" s="4">
        <f t="shared" si="70"/>
        <v>0</v>
      </c>
      <c r="M170" s="4">
        <f t="shared" si="70"/>
        <v>0</v>
      </c>
      <c r="N170" s="4">
        <f t="shared" si="70"/>
        <v>0</v>
      </c>
      <c r="O170" s="4">
        <f t="shared" si="70"/>
        <v>0</v>
      </c>
      <c r="P170" s="4">
        <f t="shared" si="70"/>
        <v>0</v>
      </c>
      <c r="Q170" s="4">
        <f t="shared" si="70"/>
        <v>0</v>
      </c>
      <c r="R170" s="4">
        <f t="shared" si="70"/>
        <v>0</v>
      </c>
      <c r="S170" s="4">
        <f t="shared" si="70"/>
        <v>0</v>
      </c>
      <c r="T170" s="4">
        <f t="shared" si="70"/>
        <v>0</v>
      </c>
      <c r="U170" s="4">
        <f t="shared" si="70"/>
        <v>0</v>
      </c>
      <c r="V170" s="4">
        <f t="shared" si="70"/>
        <v>4.8625874783078638E-6</v>
      </c>
      <c r="W170" s="4">
        <f t="shared" si="70"/>
        <v>-3.1340357569420404E-5</v>
      </c>
      <c r="X170" s="4">
        <f t="shared" si="70"/>
        <v>-1.2995506313135522E-4</v>
      </c>
      <c r="Y170" s="4">
        <f t="shared" si="70"/>
        <v>-2.4150677389080794E-4</v>
      </c>
      <c r="Z170" s="4">
        <f t="shared" si="70"/>
        <v>-3.0595089472759636E-4</v>
      </c>
      <c r="AA170" s="4">
        <f t="shared" si="70"/>
        <v>-3.0927255884736642E-4</v>
      </c>
      <c r="AB170" s="4">
        <f t="shared" si="70"/>
        <v>-6.2122444281717027E-4</v>
      </c>
      <c r="AC170" s="4">
        <f t="shared" si="70"/>
        <v>-3.6303165865310405E-4</v>
      </c>
      <c r="AD170" s="4">
        <f t="shared" si="70"/>
        <v>-3.8036194905392471E-5</v>
      </c>
      <c r="AE170" s="4">
        <f t="shared" si="70"/>
        <v>3.2618545760667423E-4</v>
      </c>
      <c r="AF170" s="4">
        <f t="shared" si="70"/>
        <v>7.4999544232235544E-4</v>
      </c>
      <c r="AG170" s="4">
        <f t="shared" si="70"/>
        <v>1.2324433525403608E-3</v>
      </c>
      <c r="AH170" s="4">
        <f t="shared" si="70"/>
        <v>1.7627579031972685E-3</v>
      </c>
      <c r="AI170" s="4">
        <f t="shared" si="70"/>
        <v>2.3675324303688056E-3</v>
      </c>
      <c r="AJ170" s="4">
        <f t="shared" si="70"/>
        <v>2.9972021596581157E-3</v>
      </c>
      <c r="AK170" s="4">
        <f t="shared" si="70"/>
        <v>3.694376025495074E-3</v>
      </c>
      <c r="AL170" s="4">
        <f t="shared" si="70"/>
        <v>4.3799020320956722E-3</v>
      </c>
      <c r="AM170" s="4">
        <f t="shared" si="70"/>
        <v>4.6764230526583454E-3</v>
      </c>
      <c r="AN170" s="4">
        <f t="shared" si="70"/>
        <v>4.8071692214006383E-3</v>
      </c>
      <c r="AO170" s="4">
        <f t="shared" si="70"/>
        <v>4.9028297853543259E-3</v>
      </c>
      <c r="AP170" s="5">
        <f t="shared" si="70"/>
        <v>5.1912599679429898E-3</v>
      </c>
    </row>
    <row r="171" spans="1:52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5"/>
    </row>
    <row r="172" spans="1:52" x14ac:dyDescent="0.25">
      <c r="A172" t="s">
        <v>33</v>
      </c>
      <c r="B172">
        <v>4984.3579099999997</v>
      </c>
      <c r="C172">
        <v>4797.9194299999999</v>
      </c>
      <c r="D172">
        <v>4717.1308600000002</v>
      </c>
      <c r="E172">
        <v>4787.7334000000001</v>
      </c>
      <c r="F172">
        <v>4841.4375</v>
      </c>
      <c r="G172">
        <v>4900.9633800000001</v>
      </c>
      <c r="H172">
        <v>4926.5668900000001</v>
      </c>
      <c r="I172">
        <v>4918.1098599999996</v>
      </c>
      <c r="J172">
        <v>4960.1044899999997</v>
      </c>
      <c r="K172">
        <v>4653.25684</v>
      </c>
      <c r="L172">
        <v>4766.4770500000004</v>
      </c>
      <c r="M172">
        <v>4931.5185499999998</v>
      </c>
      <c r="N172">
        <v>4889.2734399999999</v>
      </c>
      <c r="O172">
        <v>4821.5297899999996</v>
      </c>
      <c r="P172">
        <v>4771.9736300000004</v>
      </c>
      <c r="Q172">
        <v>4525.5478499999999</v>
      </c>
      <c r="R172">
        <v>4670.3300799999997</v>
      </c>
      <c r="S172">
        <v>4711.4726600000004</v>
      </c>
      <c r="T172">
        <v>4783.6694299999999</v>
      </c>
      <c r="U172">
        <v>4795.4985399999996</v>
      </c>
      <c r="V172">
        <v>4792.5639600000004</v>
      </c>
      <c r="W172">
        <v>4813.2783200000003</v>
      </c>
      <c r="X172">
        <v>4831.0127000000002</v>
      </c>
      <c r="Y172">
        <v>4845.7260699999997</v>
      </c>
      <c r="Z172">
        <v>4853.7309599999999</v>
      </c>
      <c r="AA172">
        <v>4861.9448199999997</v>
      </c>
      <c r="AB172">
        <v>4842.3222699999997</v>
      </c>
      <c r="AC172">
        <v>4833.3666999999996</v>
      </c>
      <c r="AD172">
        <v>4872.9975599999998</v>
      </c>
      <c r="AE172">
        <v>4919.8217800000002</v>
      </c>
      <c r="AF172">
        <v>4939.9706999999999</v>
      </c>
      <c r="AG172">
        <v>4953.3242200000004</v>
      </c>
      <c r="AH172">
        <v>4966.0605500000001</v>
      </c>
      <c r="AI172">
        <v>4970.0063499999997</v>
      </c>
      <c r="AJ172">
        <v>5018.2934599999999</v>
      </c>
      <c r="AK172">
        <v>5060.7006799999999</v>
      </c>
      <c r="AL172">
        <v>5118.2680700000001</v>
      </c>
      <c r="AM172">
        <v>5157.0664100000004</v>
      </c>
      <c r="AN172">
        <v>5184.4584999999997</v>
      </c>
      <c r="AO172">
        <v>5222.4326199999996</v>
      </c>
      <c r="AP172">
        <v>5269.4003899999998</v>
      </c>
      <c r="AX172" t="s">
        <v>201</v>
      </c>
      <c r="AZ172" t="s">
        <v>202</v>
      </c>
    </row>
    <row r="173" spans="1:52" x14ac:dyDescent="0.25">
      <c r="A173" t="s">
        <v>8</v>
      </c>
      <c r="B173">
        <v>4984.3579099999997</v>
      </c>
      <c r="C173">
        <v>4797.9194299999999</v>
      </c>
      <c r="D173">
        <v>4717.1308600000002</v>
      </c>
      <c r="E173">
        <v>4787.7334000000001</v>
      </c>
      <c r="F173">
        <v>4841.4375</v>
      </c>
      <c r="G173">
        <v>4900.9633800000001</v>
      </c>
      <c r="H173">
        <v>4926.5668900000001</v>
      </c>
      <c r="I173">
        <v>4918.1098599999996</v>
      </c>
      <c r="J173">
        <v>4960.1044899999997</v>
      </c>
      <c r="K173">
        <v>4653.25684</v>
      </c>
      <c r="L173">
        <v>4766.4770500000004</v>
      </c>
      <c r="M173">
        <v>4931.5185499999998</v>
      </c>
      <c r="N173">
        <v>4889.2734399999999</v>
      </c>
      <c r="O173">
        <v>4821.5297899999996</v>
      </c>
      <c r="P173">
        <v>4771.9736300000004</v>
      </c>
      <c r="Q173">
        <v>4525.5478499999999</v>
      </c>
      <c r="R173">
        <v>4670.3300799999997</v>
      </c>
      <c r="S173">
        <v>4711.4726600000004</v>
      </c>
      <c r="T173">
        <v>4783.6694299999999</v>
      </c>
      <c r="U173">
        <v>4795.4985399999996</v>
      </c>
      <c r="V173">
        <v>4792.5639600000004</v>
      </c>
      <c r="W173">
        <v>4813.2783200000003</v>
      </c>
      <c r="X173">
        <v>4831.0127000000002</v>
      </c>
      <c r="Y173">
        <v>4845.7260699999997</v>
      </c>
      <c r="Z173">
        <v>4853.7309599999999</v>
      </c>
      <c r="AA173">
        <v>4861.9448199999997</v>
      </c>
      <c r="AB173">
        <v>4842.3222699999997</v>
      </c>
      <c r="AC173">
        <v>4833.3666999999996</v>
      </c>
      <c r="AD173">
        <v>4872.9975599999998</v>
      </c>
      <c r="AE173">
        <v>4919.8217800000002</v>
      </c>
      <c r="AF173">
        <v>4939.9706999999999</v>
      </c>
      <c r="AG173">
        <v>4953.3242200000004</v>
      </c>
      <c r="AH173">
        <v>4966.0605500000001</v>
      </c>
      <c r="AI173">
        <v>4970.0063499999997</v>
      </c>
      <c r="AJ173">
        <v>5018.2934599999999</v>
      </c>
      <c r="AK173">
        <v>5060.7006799999999</v>
      </c>
      <c r="AL173">
        <v>5118.2680700000001</v>
      </c>
      <c r="AM173">
        <v>5157.0664100000004</v>
      </c>
      <c r="AN173">
        <v>5184.4584999999997</v>
      </c>
      <c r="AO173">
        <v>5222.4326199999996</v>
      </c>
      <c r="AP173">
        <v>5269.4003899999998</v>
      </c>
      <c r="AR173">
        <f>AP173-V173</f>
        <v>476.83642999999938</v>
      </c>
      <c r="AS173" s="4">
        <f>(AP173-V173)/V173</f>
        <v>9.9495058173412323E-2</v>
      </c>
      <c r="AT173" s="5">
        <f>(AR173-AR176)/AR176</f>
        <v>0.50188164968086491</v>
      </c>
      <c r="AU173" s="5">
        <f>(AR173-AR174)/AR174</f>
        <v>-0.11221484338221786</v>
      </c>
      <c r="AV173" s="5">
        <f>(AR173-AR175)/AR175</f>
        <v>0.41813591235114494</v>
      </c>
      <c r="AX173">
        <f>SUM(V173:AP173)</f>
        <v>104326.74708999999</v>
      </c>
      <c r="AY173" s="64">
        <f>AX173-$AX$176</f>
        <v>642.75196999998298</v>
      </c>
      <c r="AZ173" s="64">
        <f>AY173/21</f>
        <v>30.607236666665855</v>
      </c>
    </row>
    <row r="174" spans="1:52" x14ac:dyDescent="0.25">
      <c r="A174" t="s">
        <v>9</v>
      </c>
      <c r="B174">
        <v>4984.3579099999997</v>
      </c>
      <c r="C174">
        <v>4797.9194299999999</v>
      </c>
      <c r="D174">
        <v>4717.1308600000002</v>
      </c>
      <c r="E174">
        <v>4787.7334000000001</v>
      </c>
      <c r="F174">
        <v>4841.4375</v>
      </c>
      <c r="G174">
        <v>4900.9633800000001</v>
      </c>
      <c r="H174">
        <v>4926.5668900000001</v>
      </c>
      <c r="I174">
        <v>4918.1098599999996</v>
      </c>
      <c r="J174">
        <v>4960.1044899999997</v>
      </c>
      <c r="K174">
        <v>4653.25684</v>
      </c>
      <c r="L174">
        <v>4766.4770500000004</v>
      </c>
      <c r="M174">
        <v>4931.5185499999998</v>
      </c>
      <c r="N174">
        <v>4889.2734399999999</v>
      </c>
      <c r="O174">
        <v>4821.5297899999996</v>
      </c>
      <c r="P174">
        <v>4771.9736300000004</v>
      </c>
      <c r="Q174">
        <v>4525.5478499999999</v>
      </c>
      <c r="R174">
        <v>4670.3300799999997</v>
      </c>
      <c r="S174">
        <v>4711.4726600000004</v>
      </c>
      <c r="T174">
        <v>4783.6694299999999</v>
      </c>
      <c r="U174">
        <v>4795.4985399999996</v>
      </c>
      <c r="V174">
        <v>4792.4018599999999</v>
      </c>
      <c r="W174">
        <v>4815.77441</v>
      </c>
      <c r="X174">
        <v>4842.6308600000002</v>
      </c>
      <c r="Y174">
        <v>4871.4155300000002</v>
      </c>
      <c r="Z174">
        <v>4895.1884799999998</v>
      </c>
      <c r="AA174">
        <v>4919.1557599999996</v>
      </c>
      <c r="AB174">
        <v>4938.5942400000004</v>
      </c>
      <c r="AC174">
        <v>4934.8598599999996</v>
      </c>
      <c r="AD174">
        <v>4975.1752900000001</v>
      </c>
      <c r="AE174">
        <v>5020.6699200000003</v>
      </c>
      <c r="AF174">
        <v>5038.1347699999997</v>
      </c>
      <c r="AG174">
        <v>5047.7915000000003</v>
      </c>
      <c r="AH174">
        <v>5055.9628899999998</v>
      </c>
      <c r="AI174">
        <v>5053.3852500000003</v>
      </c>
      <c r="AJ174">
        <v>5096.1645500000004</v>
      </c>
      <c r="AK174">
        <v>5134.2783200000003</v>
      </c>
      <c r="AL174">
        <v>5190.1235399999996</v>
      </c>
      <c r="AM174">
        <v>5225.7133800000001</v>
      </c>
      <c r="AN174">
        <v>5249.0517600000003</v>
      </c>
      <c r="AO174">
        <v>5284.8330100000003</v>
      </c>
      <c r="AP174">
        <v>5329.5097699999997</v>
      </c>
      <c r="AR174">
        <f>AP174-V174</f>
        <v>537.10790999999972</v>
      </c>
      <c r="AS174" s="4">
        <f>(AP174-V174)/V174</f>
        <v>0.11207488972971889</v>
      </c>
      <c r="AT174" s="5">
        <f>(AR174-AR176)/AR176</f>
        <v>0.69171745943874741</v>
      </c>
      <c r="AX174">
        <f t="shared" ref="AX174:AX176" si="71">SUM(V174:AP174)</f>
        <v>105710.81495</v>
      </c>
      <c r="AY174" s="64">
        <f t="shared" ref="AY174:AY175" si="72">AX174-$AX$176</f>
        <v>2026.8198299999931</v>
      </c>
      <c r="AZ174" s="64">
        <f t="shared" ref="AZ174:AZ175" si="73">AY174/21</f>
        <v>96.515229999999676</v>
      </c>
    </row>
    <row r="175" spans="1:52" x14ac:dyDescent="0.25">
      <c r="A175" t="s">
        <v>10</v>
      </c>
      <c r="B175">
        <v>4984.3579099999997</v>
      </c>
      <c r="C175">
        <v>4797.9194299999999</v>
      </c>
      <c r="D175">
        <v>4717.1308600000002</v>
      </c>
      <c r="E175">
        <v>4787.7334000000001</v>
      </c>
      <c r="F175">
        <v>4841.4375</v>
      </c>
      <c r="G175">
        <v>4900.9633800000001</v>
      </c>
      <c r="H175">
        <v>4926.5668900000001</v>
      </c>
      <c r="I175">
        <v>4918.1098599999996</v>
      </c>
      <c r="J175">
        <v>4960.1044899999997</v>
      </c>
      <c r="K175">
        <v>4653.25684</v>
      </c>
      <c r="L175">
        <v>4766.4770500000004</v>
      </c>
      <c r="M175">
        <v>4931.5185499999998</v>
      </c>
      <c r="N175">
        <v>4889.2734399999999</v>
      </c>
      <c r="O175">
        <v>4821.5297899999996</v>
      </c>
      <c r="P175">
        <v>4771.9736300000004</v>
      </c>
      <c r="Q175">
        <v>4525.5541999999996</v>
      </c>
      <c r="R175">
        <v>4670.3510699999997</v>
      </c>
      <c r="S175">
        <v>4711.5136700000003</v>
      </c>
      <c r="T175">
        <v>4783.7436500000003</v>
      </c>
      <c r="U175">
        <v>4795.6206099999999</v>
      </c>
      <c r="V175">
        <v>4792.75</v>
      </c>
      <c r="W175">
        <v>4813.0952100000004</v>
      </c>
      <c r="X175">
        <v>4828.3622999999998</v>
      </c>
      <c r="Y175">
        <v>4837.2036099999996</v>
      </c>
      <c r="Z175">
        <v>4836.3696300000001</v>
      </c>
      <c r="AA175">
        <v>4834.0375999999997</v>
      </c>
      <c r="AB175">
        <v>4804.1079099999997</v>
      </c>
      <c r="AC175">
        <v>4783.2070299999996</v>
      </c>
      <c r="AD175">
        <v>4810.85059</v>
      </c>
      <c r="AE175">
        <v>4845.9711900000002</v>
      </c>
      <c r="AF175">
        <v>4854.6899400000002</v>
      </c>
      <c r="AG175">
        <v>4856.3413099999998</v>
      </c>
      <c r="AH175">
        <v>4857.1367200000004</v>
      </c>
      <c r="AI175">
        <v>4852.4365200000002</v>
      </c>
      <c r="AJ175">
        <v>4900.25</v>
      </c>
      <c r="AK175">
        <v>4946.9555700000001</v>
      </c>
      <c r="AL175">
        <v>5009.62158</v>
      </c>
      <c r="AM175">
        <v>5049.6084000000001</v>
      </c>
      <c r="AN175">
        <v>5072.0786099999996</v>
      </c>
      <c r="AO175">
        <v>5099.1342800000002</v>
      </c>
      <c r="AP175">
        <v>5128.9916999999996</v>
      </c>
      <c r="AR175">
        <f>AP175-V175</f>
        <v>336.24169999999958</v>
      </c>
      <c r="AS175" s="4">
        <f>(AP175-V175)/V175</f>
        <v>7.0156319440821985E-2</v>
      </c>
      <c r="AT175" s="5">
        <f>(AR175-AR176)/AR176</f>
        <v>5.9053392979010647E-2</v>
      </c>
      <c r="AX175">
        <f t="shared" si="71"/>
        <v>102813.1997</v>
      </c>
      <c r="AY175" s="64">
        <f t="shared" si="72"/>
        <v>-870.79542000000947</v>
      </c>
      <c r="AZ175" s="64">
        <f t="shared" si="73"/>
        <v>-41.466448571429019</v>
      </c>
    </row>
    <row r="176" spans="1:52" x14ac:dyDescent="0.25">
      <c r="A176" t="s">
        <v>11</v>
      </c>
      <c r="B176">
        <v>4984.3579099999997</v>
      </c>
      <c r="C176">
        <v>4797.9194299999999</v>
      </c>
      <c r="D176">
        <v>4717.1308600000002</v>
      </c>
      <c r="E176">
        <v>4787.7334000000001</v>
      </c>
      <c r="F176">
        <v>4841.4375</v>
      </c>
      <c r="G176">
        <v>4900.9633800000001</v>
      </c>
      <c r="H176">
        <v>4926.5668900000001</v>
      </c>
      <c r="I176">
        <v>4918.1098599999996</v>
      </c>
      <c r="J176">
        <v>4960.1044899999997</v>
      </c>
      <c r="K176">
        <v>4653.25684</v>
      </c>
      <c r="L176">
        <v>4766.4770500000004</v>
      </c>
      <c r="M176">
        <v>4931.5185499999998</v>
      </c>
      <c r="N176">
        <v>4889.2734399999999</v>
      </c>
      <c r="O176">
        <v>4821.5297899999996</v>
      </c>
      <c r="P176">
        <v>4771.9736300000004</v>
      </c>
      <c r="Q176">
        <v>4525.5541999999996</v>
      </c>
      <c r="R176">
        <v>4670.3510699999997</v>
      </c>
      <c r="S176">
        <v>4711.5136700000003</v>
      </c>
      <c r="T176">
        <v>4783.7436500000003</v>
      </c>
      <c r="U176">
        <v>4795.6206099999999</v>
      </c>
      <c r="V176">
        <v>4792.5878899999998</v>
      </c>
      <c r="W176">
        <v>4815.59033</v>
      </c>
      <c r="X176">
        <v>4839.9140600000001</v>
      </c>
      <c r="Y176">
        <v>4862.3969699999998</v>
      </c>
      <c r="Z176">
        <v>4876.1865200000002</v>
      </c>
      <c r="AA176">
        <v>4887.7597699999997</v>
      </c>
      <c r="AB176">
        <v>4893.8745099999996</v>
      </c>
      <c r="AC176">
        <v>4876.8032199999998</v>
      </c>
      <c r="AD176">
        <v>4904.3969699999998</v>
      </c>
      <c r="AE176">
        <v>4937.6044899999997</v>
      </c>
      <c r="AF176">
        <v>4942.7641599999997</v>
      </c>
      <c r="AG176">
        <v>4940.0405300000002</v>
      </c>
      <c r="AH176">
        <v>4935.8706099999999</v>
      </c>
      <c r="AI176">
        <v>4921.0683600000002</v>
      </c>
      <c r="AJ176">
        <v>4952.5961900000002</v>
      </c>
      <c r="AK176">
        <v>4979.7353499999999</v>
      </c>
      <c r="AL176">
        <v>5024.7910199999997</v>
      </c>
      <c r="AM176">
        <v>5048.94434</v>
      </c>
      <c r="AN176">
        <v>5059.6572299999998</v>
      </c>
      <c r="AO176">
        <v>5081.3320299999996</v>
      </c>
      <c r="AP176">
        <v>5110.0805700000001</v>
      </c>
      <c r="AR176">
        <f>AP176-V176</f>
        <v>317.49268000000029</v>
      </c>
      <c r="AS176" s="4">
        <f>(AP176-V176)/V176</f>
        <v>6.6246605651711962E-2</v>
      </c>
      <c r="AX176">
        <f t="shared" si="71"/>
        <v>103683.99512000001</v>
      </c>
    </row>
    <row r="177" spans="1:48" x14ac:dyDescent="0.25">
      <c r="A177" t="s">
        <v>12</v>
      </c>
      <c r="B177" t="s">
        <v>15</v>
      </c>
    </row>
    <row r="178" spans="1:48" x14ac:dyDescent="0.25">
      <c r="A178" t="s">
        <v>13</v>
      </c>
      <c r="B178" t="s">
        <v>15</v>
      </c>
    </row>
    <row r="179" spans="1:48" x14ac:dyDescent="0.25">
      <c r="A179" t="s">
        <v>16</v>
      </c>
      <c r="B179" s="4">
        <f>(B173-B174)/B174</f>
        <v>0</v>
      </c>
      <c r="C179" s="4">
        <f t="shared" ref="C179:AP179" si="74">(C173-C174)/C174</f>
        <v>0</v>
      </c>
      <c r="D179" s="4">
        <f t="shared" si="74"/>
        <v>0</v>
      </c>
      <c r="E179" s="4">
        <f t="shared" si="74"/>
        <v>0</v>
      </c>
      <c r="F179" s="4">
        <f t="shared" si="74"/>
        <v>0</v>
      </c>
      <c r="G179" s="4">
        <f t="shared" si="74"/>
        <v>0</v>
      </c>
      <c r="H179" s="4">
        <f t="shared" si="74"/>
        <v>0</v>
      </c>
      <c r="I179" s="4">
        <f t="shared" si="74"/>
        <v>0</v>
      </c>
      <c r="J179" s="4">
        <f t="shared" si="74"/>
        <v>0</v>
      </c>
      <c r="K179" s="4">
        <f t="shared" si="74"/>
        <v>0</v>
      </c>
      <c r="L179" s="4">
        <f t="shared" si="74"/>
        <v>0</v>
      </c>
      <c r="M179" s="4">
        <f t="shared" si="74"/>
        <v>0</v>
      </c>
      <c r="N179" s="4">
        <f t="shared" si="74"/>
        <v>0</v>
      </c>
      <c r="O179" s="4">
        <f t="shared" si="74"/>
        <v>0</v>
      </c>
      <c r="P179" s="4">
        <f t="shared" si="74"/>
        <v>0</v>
      </c>
      <c r="Q179" s="4">
        <f t="shared" si="74"/>
        <v>0</v>
      </c>
      <c r="R179" s="4">
        <f t="shared" si="74"/>
        <v>0</v>
      </c>
      <c r="S179" s="4">
        <f t="shared" si="74"/>
        <v>0</v>
      </c>
      <c r="T179" s="4">
        <f t="shared" si="74"/>
        <v>0</v>
      </c>
      <c r="U179" s="4">
        <f t="shared" si="74"/>
        <v>0</v>
      </c>
      <c r="V179" s="4">
        <f t="shared" si="74"/>
        <v>3.3824375487673357E-5</v>
      </c>
      <c r="W179" s="4">
        <f t="shared" si="74"/>
        <v>-5.1831539177094467E-4</v>
      </c>
      <c r="X179" s="4">
        <f t="shared" si="74"/>
        <v>-2.3991421885912628E-3</v>
      </c>
      <c r="Y179" s="4">
        <f t="shared" si="74"/>
        <v>-5.2735103055354645E-3</v>
      </c>
      <c r="Z179" s="4">
        <f t="shared" si="74"/>
        <v>-8.4690344752567995E-3</v>
      </c>
      <c r="AA179" s="4">
        <f t="shared" si="74"/>
        <v>-1.1630235510168098E-2</v>
      </c>
      <c r="AB179" s="4">
        <f t="shared" si="74"/>
        <v>-1.9493800324847235E-2</v>
      </c>
      <c r="AC179" s="4">
        <f t="shared" si="74"/>
        <v>-2.0566573900641628E-2</v>
      </c>
      <c r="AD179" s="4">
        <f t="shared" si="74"/>
        <v>-2.053751356366789E-2</v>
      </c>
      <c r="AE179" s="4">
        <f t="shared" si="74"/>
        <v>-2.0086590356850238E-2</v>
      </c>
      <c r="AF179" s="4">
        <f t="shared" si="74"/>
        <v>-1.9484208835485323E-2</v>
      </c>
      <c r="AG179" s="4">
        <f t="shared" si="74"/>
        <v>-1.8714576463786162E-2</v>
      </c>
      <c r="AH179" s="4">
        <f t="shared" si="74"/>
        <v>-1.7781447759004348E-2</v>
      </c>
      <c r="AI179" s="4">
        <f t="shared" si="74"/>
        <v>-1.6499612809057179E-2</v>
      </c>
      <c r="AJ179" s="4">
        <f t="shared" si="74"/>
        <v>-1.5280332735723878E-2</v>
      </c>
      <c r="AK179" s="4">
        <f t="shared" si="74"/>
        <v>-1.4330668384958225E-2</v>
      </c>
      <c r="AL179" s="4">
        <f t="shared" si="74"/>
        <v>-1.3844655034935743E-2</v>
      </c>
      <c r="AM179" s="4">
        <f t="shared" si="74"/>
        <v>-1.3136382539219895E-2</v>
      </c>
      <c r="AN179" s="4">
        <f t="shared" si="74"/>
        <v>-1.2305700715742333E-2</v>
      </c>
      <c r="AO179" s="4">
        <f t="shared" si="74"/>
        <v>-1.1807447819434639E-2</v>
      </c>
      <c r="AP179" s="5">
        <f t="shared" si="74"/>
        <v>-1.1278594578878101E-2</v>
      </c>
    </row>
    <row r="180" spans="1:48" x14ac:dyDescent="0.25">
      <c r="A180" t="s">
        <v>17</v>
      </c>
      <c r="B180" s="4">
        <f>(B173-B175)/B175</f>
        <v>0</v>
      </c>
      <c r="C180" s="4">
        <f t="shared" ref="C180:AP180" si="75">(C173-C175)/C175</f>
        <v>0</v>
      </c>
      <c r="D180" s="4">
        <f t="shared" si="75"/>
        <v>0</v>
      </c>
      <c r="E180" s="4">
        <f t="shared" si="75"/>
        <v>0</v>
      </c>
      <c r="F180" s="4">
        <f t="shared" si="75"/>
        <v>0</v>
      </c>
      <c r="G180" s="4">
        <f t="shared" si="75"/>
        <v>0</v>
      </c>
      <c r="H180" s="4">
        <f t="shared" si="75"/>
        <v>0</v>
      </c>
      <c r="I180" s="4">
        <f t="shared" si="75"/>
        <v>0</v>
      </c>
      <c r="J180" s="4">
        <f t="shared" si="75"/>
        <v>0</v>
      </c>
      <c r="K180" s="4">
        <f t="shared" si="75"/>
        <v>0</v>
      </c>
      <c r="L180" s="4">
        <f t="shared" si="75"/>
        <v>0</v>
      </c>
      <c r="M180" s="4">
        <f t="shared" si="75"/>
        <v>0</v>
      </c>
      <c r="N180" s="4">
        <f t="shared" si="75"/>
        <v>0</v>
      </c>
      <c r="O180" s="4">
        <f t="shared" si="75"/>
        <v>0</v>
      </c>
      <c r="P180" s="4">
        <f t="shared" si="75"/>
        <v>0</v>
      </c>
      <c r="Q180" s="4">
        <f t="shared" si="75"/>
        <v>-1.4031430669102528E-6</v>
      </c>
      <c r="R180" s="4">
        <f t="shared" si="75"/>
        <v>-4.4943088186266501E-6</v>
      </c>
      <c r="S180" s="4">
        <f t="shared" si="75"/>
        <v>-8.7042090657703059E-6</v>
      </c>
      <c r="T180" s="4">
        <f t="shared" si="75"/>
        <v>-1.5515045418544359E-5</v>
      </c>
      <c r="U180" s="4">
        <f t="shared" si="75"/>
        <v>-2.5454473972733417E-5</v>
      </c>
      <c r="V180" s="4">
        <f t="shared" si="75"/>
        <v>-3.8816963121296422E-5</v>
      </c>
      <c r="W180" s="4">
        <f t="shared" si="75"/>
        <v>3.8044125871331428E-5</v>
      </c>
      <c r="X180" s="4">
        <f t="shared" si="75"/>
        <v>5.4892318250443744E-4</v>
      </c>
      <c r="Y180" s="4">
        <f t="shared" si="75"/>
        <v>1.7618567848542844E-3</v>
      </c>
      <c r="Z180" s="4">
        <f t="shared" si="75"/>
        <v>3.5897442354917205E-3</v>
      </c>
      <c r="AA180" s="4">
        <f t="shared" si="75"/>
        <v>5.7730663907124046E-3</v>
      </c>
      <c r="AB180" s="4">
        <f t="shared" si="75"/>
        <v>7.9545174079988443E-3</v>
      </c>
      <c r="AC180" s="4">
        <f t="shared" si="75"/>
        <v>1.0486619058176123E-2</v>
      </c>
      <c r="AD180" s="4">
        <f t="shared" si="75"/>
        <v>1.2918083577399103E-2</v>
      </c>
      <c r="AE180" s="4">
        <f t="shared" si="75"/>
        <v>1.5239585029394286E-2</v>
      </c>
      <c r="AF180" s="4">
        <f t="shared" si="75"/>
        <v>1.7566674917245003E-2</v>
      </c>
      <c r="AG180" s="4">
        <f t="shared" si="75"/>
        <v>1.9970365303669448E-2</v>
      </c>
      <c r="AH180" s="4">
        <f t="shared" si="75"/>
        <v>2.2425522747072213E-2</v>
      </c>
      <c r="AI180" s="4">
        <f t="shared" si="75"/>
        <v>2.4229029996666387E-2</v>
      </c>
      <c r="AJ180" s="4">
        <f t="shared" si="75"/>
        <v>2.4089272996275675E-2</v>
      </c>
      <c r="AK180" s="4">
        <f t="shared" si="75"/>
        <v>2.2992951602352846E-2</v>
      </c>
      <c r="AL180" s="4">
        <f t="shared" si="75"/>
        <v>2.1687564273068324E-2</v>
      </c>
      <c r="AM180" s="4">
        <f t="shared" si="75"/>
        <v>2.1280464045489209E-2</v>
      </c>
      <c r="AN180" s="4">
        <f t="shared" si="75"/>
        <v>2.2156574974692707E-2</v>
      </c>
      <c r="AO180" s="4">
        <f t="shared" si="75"/>
        <v>2.4180249671714737E-2</v>
      </c>
      <c r="AP180" s="5">
        <f t="shared" si="75"/>
        <v>2.7375495655413171E-2</v>
      </c>
    </row>
    <row r="181" spans="1:48" x14ac:dyDescent="0.25">
      <c r="A181" t="s">
        <v>18</v>
      </c>
      <c r="B181" s="4">
        <f>(B173-B176)/B176</f>
        <v>0</v>
      </c>
      <c r="C181" s="4">
        <f t="shared" ref="C181:AP181" si="76">(C173-C176)/C176</f>
        <v>0</v>
      </c>
      <c r="D181" s="4">
        <f t="shared" si="76"/>
        <v>0</v>
      </c>
      <c r="E181" s="4">
        <f t="shared" si="76"/>
        <v>0</v>
      </c>
      <c r="F181" s="4">
        <f t="shared" si="76"/>
        <v>0</v>
      </c>
      <c r="G181" s="4">
        <f t="shared" si="76"/>
        <v>0</v>
      </c>
      <c r="H181" s="4">
        <f t="shared" si="76"/>
        <v>0</v>
      </c>
      <c r="I181" s="4">
        <f t="shared" si="76"/>
        <v>0</v>
      </c>
      <c r="J181" s="4">
        <f t="shared" si="76"/>
        <v>0</v>
      </c>
      <c r="K181" s="4">
        <f t="shared" si="76"/>
        <v>0</v>
      </c>
      <c r="L181" s="4">
        <f t="shared" si="76"/>
        <v>0</v>
      </c>
      <c r="M181" s="4">
        <f t="shared" si="76"/>
        <v>0</v>
      </c>
      <c r="N181" s="4">
        <f t="shared" si="76"/>
        <v>0</v>
      </c>
      <c r="O181" s="4">
        <f t="shared" si="76"/>
        <v>0</v>
      </c>
      <c r="P181" s="4">
        <f t="shared" si="76"/>
        <v>0</v>
      </c>
      <c r="Q181" s="4">
        <f t="shared" si="76"/>
        <v>-1.4031430669102528E-6</v>
      </c>
      <c r="R181" s="4">
        <f t="shared" si="76"/>
        <v>-4.4943088186266501E-6</v>
      </c>
      <c r="S181" s="4">
        <f t="shared" si="76"/>
        <v>-8.7042090657703059E-6</v>
      </c>
      <c r="T181" s="4">
        <f t="shared" si="76"/>
        <v>-1.5515045418544359E-5</v>
      </c>
      <c r="U181" s="4">
        <f t="shared" si="76"/>
        <v>-2.5454473972733417E-5</v>
      </c>
      <c r="V181" s="4">
        <f t="shared" si="76"/>
        <v>-4.99312700124146E-6</v>
      </c>
      <c r="W181" s="4">
        <f t="shared" si="76"/>
        <v>-4.8010936179441278E-4</v>
      </c>
      <c r="X181" s="4">
        <f t="shared" si="76"/>
        <v>-1.8391566233719118E-3</v>
      </c>
      <c r="Y181" s="4">
        <f t="shared" si="76"/>
        <v>-3.4285353711052667E-3</v>
      </c>
      <c r="Z181" s="4">
        <f t="shared" si="76"/>
        <v>-4.6051478769110607E-3</v>
      </c>
      <c r="AA181" s="4">
        <f t="shared" si="76"/>
        <v>-5.2815504883129633E-3</v>
      </c>
      <c r="AB181" s="4">
        <f t="shared" si="76"/>
        <v>-1.0534033901903215E-2</v>
      </c>
      <c r="AC181" s="4">
        <f t="shared" si="76"/>
        <v>-8.9067608514251679E-3</v>
      </c>
      <c r="AD181" s="4">
        <f t="shared" si="76"/>
        <v>-6.4022978139960784E-3</v>
      </c>
      <c r="AE181" s="4">
        <f t="shared" si="76"/>
        <v>-3.6014853024405563E-3</v>
      </c>
      <c r="AF181" s="4">
        <f t="shared" si="76"/>
        <v>-5.6516149862182949E-4</v>
      </c>
      <c r="AG181" s="4">
        <f t="shared" si="76"/>
        <v>2.6889840112304109E-3</v>
      </c>
      <c r="AH181" s="4">
        <f t="shared" si="76"/>
        <v>6.1164366705309982E-3</v>
      </c>
      <c r="AI181" s="4">
        <f t="shared" si="76"/>
        <v>9.9445865043824438E-3</v>
      </c>
      <c r="AJ181" s="4">
        <f t="shared" si="76"/>
        <v>1.3265218378322837E-2</v>
      </c>
      <c r="AK181" s="4">
        <f t="shared" si="76"/>
        <v>1.6258962436628284E-2</v>
      </c>
      <c r="AL181" s="4">
        <f t="shared" si="76"/>
        <v>1.8603171679764788E-2</v>
      </c>
      <c r="AM181" s="4">
        <f t="shared" si="76"/>
        <v>2.141478747218678E-2</v>
      </c>
      <c r="AN181" s="4">
        <f t="shared" si="76"/>
        <v>2.4665953507684538E-2</v>
      </c>
      <c r="AO181" s="4">
        <f t="shared" si="76"/>
        <v>2.7768425516566771E-2</v>
      </c>
      <c r="AP181" s="5">
        <f t="shared" si="76"/>
        <v>3.1177555386372256E-2</v>
      </c>
    </row>
    <row r="182" spans="1:48" x14ac:dyDescent="0.25">
      <c r="A182" t="s">
        <v>19</v>
      </c>
      <c r="B182" s="4">
        <f>(B174-B176)/B176</f>
        <v>0</v>
      </c>
      <c r="C182" s="4">
        <f t="shared" ref="C182:AP182" si="77">(C174-C176)/C176</f>
        <v>0</v>
      </c>
      <c r="D182" s="4">
        <f t="shared" si="77"/>
        <v>0</v>
      </c>
      <c r="E182" s="4">
        <f t="shared" si="77"/>
        <v>0</v>
      </c>
      <c r="F182" s="4">
        <f t="shared" si="77"/>
        <v>0</v>
      </c>
      <c r="G182" s="4">
        <f t="shared" si="77"/>
        <v>0</v>
      </c>
      <c r="H182" s="4">
        <f t="shared" si="77"/>
        <v>0</v>
      </c>
      <c r="I182" s="4">
        <f t="shared" si="77"/>
        <v>0</v>
      </c>
      <c r="J182" s="4">
        <f t="shared" si="77"/>
        <v>0</v>
      </c>
      <c r="K182" s="4">
        <f t="shared" si="77"/>
        <v>0</v>
      </c>
      <c r="L182" s="4">
        <f t="shared" si="77"/>
        <v>0</v>
      </c>
      <c r="M182" s="4">
        <f t="shared" si="77"/>
        <v>0</v>
      </c>
      <c r="N182" s="4">
        <f t="shared" si="77"/>
        <v>0</v>
      </c>
      <c r="O182" s="4">
        <f t="shared" si="77"/>
        <v>0</v>
      </c>
      <c r="P182" s="4">
        <f t="shared" si="77"/>
        <v>0</v>
      </c>
      <c r="Q182" s="4">
        <f t="shared" si="77"/>
        <v>-1.4031430669102528E-6</v>
      </c>
      <c r="R182" s="4">
        <f t="shared" si="77"/>
        <v>-4.4943088186266501E-6</v>
      </c>
      <c r="S182" s="4">
        <f t="shared" si="77"/>
        <v>-8.7042090657703059E-6</v>
      </c>
      <c r="T182" s="4">
        <f t="shared" si="77"/>
        <v>-1.5515045418544359E-5</v>
      </c>
      <c r="U182" s="4">
        <f t="shared" si="77"/>
        <v>-2.5454473972733417E-5</v>
      </c>
      <c r="V182" s="4">
        <f t="shared" si="77"/>
        <v>-3.8816189555544291E-5</v>
      </c>
      <c r="W182" s="4">
        <f t="shared" si="77"/>
        <v>3.8225843019332267E-5</v>
      </c>
      <c r="X182" s="4">
        <f t="shared" si="77"/>
        <v>5.6133228117694067E-4</v>
      </c>
      <c r="Y182" s="4">
        <f t="shared" si="77"/>
        <v>1.8547560093598106E-3</v>
      </c>
      <c r="Z182" s="4">
        <f t="shared" si="77"/>
        <v>3.8968894897809607E-3</v>
      </c>
      <c r="AA182" s="4">
        <f t="shared" si="77"/>
        <v>6.4233905669222333E-3</v>
      </c>
      <c r="AB182" s="4">
        <f t="shared" si="77"/>
        <v>9.137898797490971E-3</v>
      </c>
      <c r="AC182" s="4">
        <f t="shared" si="77"/>
        <v>1.1904650932378566E-2</v>
      </c>
      <c r="AD182" s="4">
        <f t="shared" si="77"/>
        <v>1.4431605033798957E-2</v>
      </c>
      <c r="AE182" s="4">
        <f t="shared" si="77"/>
        <v>1.682302221010832E-2</v>
      </c>
      <c r="AF182" s="4">
        <f t="shared" si="77"/>
        <v>1.9294995049895309E-2</v>
      </c>
      <c r="AG182" s="4">
        <f t="shared" si="77"/>
        <v>2.181175829340818E-2</v>
      </c>
      <c r="AH182" s="4">
        <f t="shared" si="77"/>
        <v>2.4330516232879906E-2</v>
      </c>
      <c r="AI182" s="4">
        <f t="shared" si="77"/>
        <v>2.6887838233566025E-2</v>
      </c>
      <c r="AJ182" s="4">
        <f t="shared" si="77"/>
        <v>2.8988505117757281E-2</v>
      </c>
      <c r="AK182" s="4">
        <f t="shared" si="77"/>
        <v>3.1034374146007664E-2</v>
      </c>
      <c r="AL182" s="4">
        <f t="shared" si="77"/>
        <v>3.2903362416851309E-2</v>
      </c>
      <c r="AM182" s="4">
        <f t="shared" si="77"/>
        <v>3.501108907055215E-2</v>
      </c>
      <c r="AN182" s="4">
        <f t="shared" si="77"/>
        <v>3.743228471625152E-2</v>
      </c>
      <c r="AO182" s="4">
        <f t="shared" si="77"/>
        <v>4.004874682436383E-2</v>
      </c>
      <c r="AP182" s="5">
        <f t="shared" si="77"/>
        <v>4.2940457981859095E-2</v>
      </c>
    </row>
    <row r="183" spans="1:48" x14ac:dyDescent="0.25">
      <c r="A183" t="s">
        <v>20</v>
      </c>
      <c r="B183" s="4">
        <f>(B175-B176)/B176</f>
        <v>0</v>
      </c>
      <c r="C183" s="4">
        <f t="shared" ref="C183:AP183" si="78">(C175-C176)/C176</f>
        <v>0</v>
      </c>
      <c r="D183" s="4">
        <f t="shared" si="78"/>
        <v>0</v>
      </c>
      <c r="E183" s="4">
        <f t="shared" si="78"/>
        <v>0</v>
      </c>
      <c r="F183" s="4">
        <f t="shared" si="78"/>
        <v>0</v>
      </c>
      <c r="G183" s="4">
        <f t="shared" si="78"/>
        <v>0</v>
      </c>
      <c r="H183" s="4">
        <f t="shared" si="78"/>
        <v>0</v>
      </c>
      <c r="I183" s="4">
        <f t="shared" si="78"/>
        <v>0</v>
      </c>
      <c r="J183" s="4">
        <f t="shared" si="78"/>
        <v>0</v>
      </c>
      <c r="K183" s="4">
        <f t="shared" si="78"/>
        <v>0</v>
      </c>
      <c r="L183" s="4">
        <f t="shared" si="78"/>
        <v>0</v>
      </c>
      <c r="M183" s="4">
        <f t="shared" si="78"/>
        <v>0</v>
      </c>
      <c r="N183" s="4">
        <f t="shared" si="78"/>
        <v>0</v>
      </c>
      <c r="O183" s="4">
        <f t="shared" si="78"/>
        <v>0</v>
      </c>
      <c r="P183" s="4">
        <f t="shared" si="78"/>
        <v>0</v>
      </c>
      <c r="Q183" s="4">
        <f t="shared" si="78"/>
        <v>0</v>
      </c>
      <c r="R183" s="4">
        <f t="shared" si="78"/>
        <v>0</v>
      </c>
      <c r="S183" s="4">
        <f t="shared" si="78"/>
        <v>0</v>
      </c>
      <c r="T183" s="4">
        <f t="shared" si="78"/>
        <v>0</v>
      </c>
      <c r="U183" s="4">
        <f t="shared" si="78"/>
        <v>0</v>
      </c>
      <c r="V183" s="4">
        <f t="shared" si="78"/>
        <v>3.382514910962052E-5</v>
      </c>
      <c r="W183" s="4">
        <f t="shared" si="78"/>
        <v>-5.1813377571916256E-4</v>
      </c>
      <c r="X183" s="4">
        <f t="shared" si="78"/>
        <v>-2.3867696526826934E-3</v>
      </c>
      <c r="Y183" s="4">
        <f t="shared" si="78"/>
        <v>-5.1812635116873671E-3</v>
      </c>
      <c r="Z183" s="4">
        <f t="shared" si="78"/>
        <v>-8.1655797694957857E-3</v>
      </c>
      <c r="AA183" s="4">
        <f t="shared" si="78"/>
        <v>-1.0991164158626398E-2</v>
      </c>
      <c r="AB183" s="4">
        <f t="shared" si="78"/>
        <v>-1.8342644425510604E-2</v>
      </c>
      <c r="AC183" s="4">
        <f t="shared" si="78"/>
        <v>-1.9192119463864735E-2</v>
      </c>
      <c r="AD183" s="4">
        <f t="shared" si="78"/>
        <v>-1.9073982096518539E-2</v>
      </c>
      <c r="AE183" s="4">
        <f t="shared" si="78"/>
        <v>-1.8558250298415357E-2</v>
      </c>
      <c r="AF183" s="4">
        <f t="shared" si="78"/>
        <v>-1.781881901482419E-2</v>
      </c>
      <c r="AG183" s="4">
        <f t="shared" si="78"/>
        <v>-1.6943022935077098E-2</v>
      </c>
      <c r="AH183" s="4">
        <f t="shared" si="78"/>
        <v>-1.5951368303797477E-2</v>
      </c>
      <c r="AI183" s="4">
        <f t="shared" si="78"/>
        <v>-1.3946532537093227E-2</v>
      </c>
      <c r="AJ183" s="4">
        <f t="shared" si="78"/>
        <v>-1.0569444386702605E-2</v>
      </c>
      <c r="AK183" s="4">
        <f t="shared" si="78"/>
        <v>-6.5826349587031459E-3</v>
      </c>
      <c r="AL183" s="4">
        <f t="shared" si="78"/>
        <v>-3.0189195808584431E-3</v>
      </c>
      <c r="AM183" s="4">
        <f t="shared" si="78"/>
        <v>1.3152452379779317E-4</v>
      </c>
      <c r="AN183" s="4">
        <f t="shared" si="78"/>
        <v>2.4549844851841419E-3</v>
      </c>
      <c r="AO183" s="4">
        <f t="shared" si="78"/>
        <v>3.5034612764717607E-3</v>
      </c>
      <c r="AP183" s="5">
        <f t="shared" si="78"/>
        <v>3.7007498689985434E-3</v>
      </c>
    </row>
    <row r="184" spans="1:48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5"/>
    </row>
    <row r="185" spans="1:48" x14ac:dyDescent="0.25">
      <c r="A185" t="s">
        <v>34</v>
      </c>
      <c r="B185">
        <v>11727</v>
      </c>
      <c r="C185">
        <v>11727</v>
      </c>
      <c r="D185">
        <v>11832.785159999999</v>
      </c>
      <c r="E185">
        <v>11978.436519999999</v>
      </c>
      <c r="F185">
        <v>11973.5918</v>
      </c>
      <c r="G185">
        <v>11948.82422</v>
      </c>
      <c r="H185">
        <v>11949.83203</v>
      </c>
      <c r="I185">
        <v>11943.85449</v>
      </c>
      <c r="J185">
        <v>11962.497069999999</v>
      </c>
      <c r="K185">
        <v>12069.306640000001</v>
      </c>
      <c r="L185">
        <v>12244.5332</v>
      </c>
      <c r="M185">
        <v>12302.153319999999</v>
      </c>
      <c r="N185">
        <v>12308.01074</v>
      </c>
      <c r="O185">
        <v>12291.721680000001</v>
      </c>
      <c r="P185">
        <v>12263.393550000001</v>
      </c>
      <c r="Q185">
        <v>12207.38379</v>
      </c>
      <c r="R185">
        <v>12197.934569999999</v>
      </c>
      <c r="S185">
        <v>12212.45996</v>
      </c>
      <c r="T185">
        <v>12228.20508</v>
      </c>
      <c r="U185">
        <v>12244.523440000001</v>
      </c>
      <c r="V185">
        <v>12262.25488</v>
      </c>
      <c r="W185">
        <v>12283.266600000001</v>
      </c>
      <c r="X185">
        <v>12303.15137</v>
      </c>
      <c r="Y185">
        <v>12323.474609999999</v>
      </c>
      <c r="Z185">
        <v>12336.43262</v>
      </c>
      <c r="AA185">
        <v>12339.422850000001</v>
      </c>
      <c r="AB185">
        <v>12337.740229999999</v>
      </c>
      <c r="AC185">
        <v>12326.88574</v>
      </c>
      <c r="AD185">
        <v>12315.5918</v>
      </c>
      <c r="AE185">
        <v>12295.159180000001</v>
      </c>
      <c r="AF185">
        <v>12272.7207</v>
      </c>
      <c r="AG185">
        <v>12256.291020000001</v>
      </c>
      <c r="AH185">
        <v>12220.96875</v>
      </c>
      <c r="AI185">
        <v>12200.023440000001</v>
      </c>
      <c r="AJ185">
        <v>12216.54297</v>
      </c>
      <c r="AK185">
        <v>12232.983399999999</v>
      </c>
      <c r="AL185">
        <v>12249.327149999999</v>
      </c>
      <c r="AM185">
        <v>12265.57129</v>
      </c>
      <c r="AN185">
        <v>12281.717769999999</v>
      </c>
      <c r="AO185">
        <v>12297.79297</v>
      </c>
      <c r="AP185">
        <v>12313.809569999999</v>
      </c>
      <c r="AT185" s="5"/>
      <c r="AU185" s="5"/>
      <c r="AV185" s="5"/>
    </row>
    <row r="186" spans="1:48" x14ac:dyDescent="0.25">
      <c r="A186" t="s">
        <v>8</v>
      </c>
      <c r="B186">
        <v>11727</v>
      </c>
      <c r="C186">
        <v>11727</v>
      </c>
      <c r="D186">
        <v>11832.785159999999</v>
      </c>
      <c r="E186">
        <v>11978.436519999999</v>
      </c>
      <c r="F186">
        <v>11973.5918</v>
      </c>
      <c r="G186">
        <v>11948.82422</v>
      </c>
      <c r="H186">
        <v>11949.83203</v>
      </c>
      <c r="I186">
        <v>11943.85449</v>
      </c>
      <c r="J186">
        <v>11962.497069999999</v>
      </c>
      <c r="K186">
        <v>12069.306640000001</v>
      </c>
      <c r="L186">
        <v>12244.5332</v>
      </c>
      <c r="M186">
        <v>12302.153319999999</v>
      </c>
      <c r="N186">
        <v>12308.01074</v>
      </c>
      <c r="O186">
        <v>12291.721680000001</v>
      </c>
      <c r="P186">
        <v>12263.393550000001</v>
      </c>
      <c r="Q186">
        <v>12207.38379</v>
      </c>
      <c r="R186">
        <v>12197.934569999999</v>
      </c>
      <c r="S186">
        <v>12212.45996</v>
      </c>
      <c r="T186">
        <v>12228.20508</v>
      </c>
      <c r="U186">
        <v>12244.523440000001</v>
      </c>
      <c r="V186">
        <v>12262.25488</v>
      </c>
      <c r="W186">
        <v>12283.266600000001</v>
      </c>
      <c r="X186">
        <v>12303.15137</v>
      </c>
      <c r="Y186">
        <v>12323.474609999999</v>
      </c>
      <c r="Z186">
        <v>12336.43262</v>
      </c>
      <c r="AA186">
        <v>12339.422850000001</v>
      </c>
      <c r="AB186">
        <v>12337.740229999999</v>
      </c>
      <c r="AC186">
        <v>12326.88574</v>
      </c>
      <c r="AD186">
        <v>12315.5918</v>
      </c>
      <c r="AE186">
        <v>12295.159180000001</v>
      </c>
      <c r="AF186">
        <v>12272.7207</v>
      </c>
      <c r="AG186">
        <v>12256.291020000001</v>
      </c>
      <c r="AH186">
        <v>12220.96875</v>
      </c>
      <c r="AI186">
        <v>12200.023440000001</v>
      </c>
      <c r="AJ186">
        <v>12216.54297</v>
      </c>
      <c r="AK186">
        <v>12232.983399999999</v>
      </c>
      <c r="AL186">
        <v>12249.327149999999</v>
      </c>
      <c r="AM186">
        <v>12265.57129</v>
      </c>
      <c r="AN186">
        <v>12281.717769999999</v>
      </c>
      <c r="AO186">
        <v>12297.79297</v>
      </c>
      <c r="AP186">
        <v>12313.809569999999</v>
      </c>
      <c r="AR186">
        <f>AP186-V186</f>
        <v>51.554689999999027</v>
      </c>
      <c r="AS186" s="4">
        <f>(AP186-V186)/V186</f>
        <v>4.2043401074696165E-3</v>
      </c>
      <c r="AT186" s="5">
        <f>(AR186-AR189)/AR189</f>
        <v>-0.85811729057685138</v>
      </c>
      <c r="AU186" s="5">
        <f>(AR186-AR187)/AR187</f>
        <v>-0.83145822741177211</v>
      </c>
      <c r="AV186" s="5">
        <f>(AR186-AR188)/AR188</f>
        <v>0.20205849237103171</v>
      </c>
    </row>
    <row r="187" spans="1:48" x14ac:dyDescent="0.25">
      <c r="A187" t="s">
        <v>9</v>
      </c>
      <c r="B187">
        <v>11727</v>
      </c>
      <c r="C187">
        <v>11727</v>
      </c>
      <c r="D187">
        <v>11832.785159999999</v>
      </c>
      <c r="E187">
        <v>11978.436519999999</v>
      </c>
      <c r="F187">
        <v>11973.5918</v>
      </c>
      <c r="G187">
        <v>11948.82422</v>
      </c>
      <c r="H187">
        <v>11949.83203</v>
      </c>
      <c r="I187">
        <v>11943.85449</v>
      </c>
      <c r="J187">
        <v>11962.497069999999</v>
      </c>
      <c r="K187">
        <v>12069.306640000001</v>
      </c>
      <c r="L187">
        <v>12244.5332</v>
      </c>
      <c r="M187">
        <v>12302.153319999999</v>
      </c>
      <c r="N187">
        <v>12308.01074</v>
      </c>
      <c r="O187">
        <v>12291.721680000001</v>
      </c>
      <c r="P187">
        <v>12263.393550000001</v>
      </c>
      <c r="Q187">
        <v>12207.38379</v>
      </c>
      <c r="R187">
        <v>12197.934569999999</v>
      </c>
      <c r="S187">
        <v>12212.45996</v>
      </c>
      <c r="T187">
        <v>12228.20508</v>
      </c>
      <c r="U187">
        <v>12244.523440000001</v>
      </c>
      <c r="V187">
        <v>12262.25488</v>
      </c>
      <c r="W187">
        <v>12283.26563</v>
      </c>
      <c r="X187">
        <v>12303.14746</v>
      </c>
      <c r="Y187">
        <v>12324.32813</v>
      </c>
      <c r="Z187">
        <v>12341.585940000001</v>
      </c>
      <c r="AA187">
        <v>12354.66797</v>
      </c>
      <c r="AB187">
        <v>12369.42871</v>
      </c>
      <c r="AC187">
        <v>12381.86426</v>
      </c>
      <c r="AD187">
        <v>12399.28125</v>
      </c>
      <c r="AE187">
        <v>12412.48633</v>
      </c>
      <c r="AF187">
        <v>12426.061519999999</v>
      </c>
      <c r="AG187">
        <v>12445.351559999999</v>
      </c>
      <c r="AH187">
        <v>12456.831050000001</v>
      </c>
      <c r="AI187">
        <v>12469.372069999999</v>
      </c>
      <c r="AJ187">
        <v>12484.568359999999</v>
      </c>
      <c r="AK187">
        <v>12497.32617</v>
      </c>
      <c r="AL187">
        <v>12508.45996</v>
      </c>
      <c r="AM187">
        <v>12524.065430000001</v>
      </c>
      <c r="AN187">
        <v>12539.778319999999</v>
      </c>
      <c r="AO187">
        <v>12555.26953</v>
      </c>
      <c r="AP187">
        <v>12568.141600000001</v>
      </c>
      <c r="AR187">
        <f>AP187-V187</f>
        <v>305.88672000000042</v>
      </c>
      <c r="AS187" s="4">
        <f>(AP187-V187)/V187</f>
        <v>2.4945389163204247E-2</v>
      </c>
      <c r="AT187" s="5">
        <f>(AR187-AR189)/AR189</f>
        <v>-0.15817481183262092</v>
      </c>
    </row>
    <row r="188" spans="1:48" x14ac:dyDescent="0.25">
      <c r="A188" t="s">
        <v>10</v>
      </c>
      <c r="B188">
        <v>11727</v>
      </c>
      <c r="C188">
        <v>11727</v>
      </c>
      <c r="D188">
        <v>11832.785159999999</v>
      </c>
      <c r="E188">
        <v>11978.436519999999</v>
      </c>
      <c r="F188">
        <v>11973.5918</v>
      </c>
      <c r="G188">
        <v>11948.82422</v>
      </c>
      <c r="H188">
        <v>11949.83203</v>
      </c>
      <c r="I188">
        <v>11943.85449</v>
      </c>
      <c r="J188">
        <v>11962.497069999999</v>
      </c>
      <c r="K188">
        <v>12069.306640000001</v>
      </c>
      <c r="L188">
        <v>12244.5332</v>
      </c>
      <c r="M188">
        <v>12302.153319999999</v>
      </c>
      <c r="N188">
        <v>12308.01074</v>
      </c>
      <c r="O188">
        <v>12291.721680000001</v>
      </c>
      <c r="P188">
        <v>12263.393550000001</v>
      </c>
      <c r="Q188">
        <v>12207.38379</v>
      </c>
      <c r="R188">
        <v>12197.934569999999</v>
      </c>
      <c r="S188">
        <v>12212.460940000001</v>
      </c>
      <c r="T188">
        <v>12228.20801</v>
      </c>
      <c r="U188">
        <v>12244.52441</v>
      </c>
      <c r="V188">
        <v>12262.257809999999</v>
      </c>
      <c r="W188">
        <v>12283.266600000001</v>
      </c>
      <c r="X188">
        <v>12303.16992</v>
      </c>
      <c r="Y188">
        <v>12324.16992</v>
      </c>
      <c r="Z188">
        <v>12339.4043</v>
      </c>
      <c r="AA188">
        <v>12346.04688</v>
      </c>
      <c r="AB188">
        <v>12348.58203</v>
      </c>
      <c r="AC188">
        <v>12342.56445</v>
      </c>
      <c r="AD188">
        <v>12336.625980000001</v>
      </c>
      <c r="AE188">
        <v>12322.75879</v>
      </c>
      <c r="AF188">
        <v>12308.06055</v>
      </c>
      <c r="AG188">
        <v>12299.95117</v>
      </c>
      <c r="AH188">
        <v>12277.000980000001</v>
      </c>
      <c r="AI188">
        <v>12249.784180000001</v>
      </c>
      <c r="AJ188">
        <v>12220.29492</v>
      </c>
      <c r="AK188">
        <v>12230.556640000001</v>
      </c>
      <c r="AL188">
        <v>12246.206050000001</v>
      </c>
      <c r="AM188">
        <v>12261.405269999999</v>
      </c>
      <c r="AN188">
        <v>12276.226559999999</v>
      </c>
      <c r="AO188">
        <v>12290.80176</v>
      </c>
      <c r="AP188">
        <v>12305.146479999999</v>
      </c>
      <c r="AR188">
        <f>AP188-V188</f>
        <v>42.888670000000275</v>
      </c>
      <c r="AS188" s="4">
        <f>(AP188-V188)/V188</f>
        <v>3.4976160723862873E-3</v>
      </c>
      <c r="AT188" s="5">
        <f>(AR188-AR189)/AR189</f>
        <v>-0.88196688403799028</v>
      </c>
    </row>
    <row r="189" spans="1:48" x14ac:dyDescent="0.25">
      <c r="A189" t="s">
        <v>11</v>
      </c>
      <c r="B189">
        <v>11727</v>
      </c>
      <c r="C189">
        <v>11727</v>
      </c>
      <c r="D189">
        <v>11832.785159999999</v>
      </c>
      <c r="E189">
        <v>11978.436519999999</v>
      </c>
      <c r="F189">
        <v>11973.5918</v>
      </c>
      <c r="G189">
        <v>11948.82422</v>
      </c>
      <c r="H189">
        <v>11949.83203</v>
      </c>
      <c r="I189">
        <v>11943.85449</v>
      </c>
      <c r="J189">
        <v>11962.497069999999</v>
      </c>
      <c r="K189">
        <v>12069.306640000001</v>
      </c>
      <c r="L189">
        <v>12244.5332</v>
      </c>
      <c r="M189">
        <v>12302.153319999999</v>
      </c>
      <c r="N189">
        <v>12308.01074</v>
      </c>
      <c r="O189">
        <v>12291.721680000001</v>
      </c>
      <c r="P189">
        <v>12263.393550000001</v>
      </c>
      <c r="Q189">
        <v>12207.38379</v>
      </c>
      <c r="R189">
        <v>12197.934569999999</v>
      </c>
      <c r="S189">
        <v>12212.460940000001</v>
      </c>
      <c r="T189">
        <v>12228.20801</v>
      </c>
      <c r="U189">
        <v>12244.52441</v>
      </c>
      <c r="V189">
        <v>12262.257809999999</v>
      </c>
      <c r="W189">
        <v>12283.26367</v>
      </c>
      <c r="X189">
        <v>12303.16797</v>
      </c>
      <c r="Y189">
        <v>12325.018550000001</v>
      </c>
      <c r="Z189">
        <v>12344.496090000001</v>
      </c>
      <c r="AA189">
        <v>12360.95117</v>
      </c>
      <c r="AB189">
        <v>12379.24805</v>
      </c>
      <c r="AC189">
        <v>12394.98633</v>
      </c>
      <c r="AD189">
        <v>12415.26953</v>
      </c>
      <c r="AE189">
        <v>12431.464840000001</v>
      </c>
      <c r="AF189">
        <v>12448.128909999999</v>
      </c>
      <c r="AG189">
        <v>12470.282230000001</v>
      </c>
      <c r="AH189">
        <v>12485.174800000001</v>
      </c>
      <c r="AI189">
        <v>12501.112300000001</v>
      </c>
      <c r="AJ189">
        <v>12519.552729999999</v>
      </c>
      <c r="AK189">
        <v>12535.872069999999</v>
      </c>
      <c r="AL189">
        <v>12550.889649999999</v>
      </c>
      <c r="AM189">
        <v>12570.072270000001</v>
      </c>
      <c r="AN189">
        <v>12589.44824</v>
      </c>
      <c r="AO189">
        <v>12608.67383</v>
      </c>
      <c r="AP189">
        <v>12625.619140000001</v>
      </c>
      <c r="AR189">
        <f>AP189-V189</f>
        <v>363.36133000000154</v>
      </c>
      <c r="AS189" s="4">
        <f>(AP189-V189)/V189</f>
        <v>2.9632497997528366E-2</v>
      </c>
    </row>
    <row r="190" spans="1:48" x14ac:dyDescent="0.25">
      <c r="A190" t="s">
        <v>12</v>
      </c>
      <c r="B190">
        <v>11727.299800000001</v>
      </c>
      <c r="C190" t="s">
        <v>15</v>
      </c>
      <c r="D190" t="s">
        <v>15</v>
      </c>
      <c r="E190" t="s">
        <v>15</v>
      </c>
      <c r="F190" t="s">
        <v>15</v>
      </c>
      <c r="G190" t="s">
        <v>15</v>
      </c>
      <c r="H190" t="s">
        <v>15</v>
      </c>
      <c r="I190" t="s">
        <v>15</v>
      </c>
      <c r="J190">
        <v>11903.799800000001</v>
      </c>
      <c r="K190">
        <v>11737.299800000001</v>
      </c>
      <c r="L190">
        <v>12606.799800000001</v>
      </c>
      <c r="M190" t="s">
        <v>15</v>
      </c>
      <c r="N190" t="s">
        <v>15</v>
      </c>
      <c r="O190" t="s">
        <v>15</v>
      </c>
      <c r="P190" t="s">
        <v>15</v>
      </c>
      <c r="Q190" t="s">
        <v>15</v>
      </c>
      <c r="R190" t="s">
        <v>15</v>
      </c>
      <c r="S190" t="s">
        <v>15</v>
      </c>
      <c r="T190" t="s">
        <v>15</v>
      </c>
      <c r="U190" t="s">
        <v>15</v>
      </c>
      <c r="V190" t="s">
        <v>15</v>
      </c>
      <c r="W190" t="s">
        <v>15</v>
      </c>
      <c r="X190" t="s">
        <v>15</v>
      </c>
      <c r="Y190" t="s">
        <v>15</v>
      </c>
      <c r="Z190" t="s">
        <v>15</v>
      </c>
      <c r="AA190" t="s">
        <v>15</v>
      </c>
      <c r="AB190" t="s">
        <v>15</v>
      </c>
      <c r="AC190" t="s">
        <v>15</v>
      </c>
      <c r="AD190" t="s">
        <v>15</v>
      </c>
      <c r="AE190" t="s">
        <v>15</v>
      </c>
      <c r="AF190" t="s">
        <v>15</v>
      </c>
      <c r="AG190" t="s">
        <v>15</v>
      </c>
      <c r="AH190" t="s">
        <v>15</v>
      </c>
      <c r="AI190" t="s">
        <v>15</v>
      </c>
      <c r="AJ190" t="s">
        <v>15</v>
      </c>
      <c r="AK190" t="s">
        <v>15</v>
      </c>
      <c r="AL190" t="s">
        <v>15</v>
      </c>
      <c r="AM190" t="s">
        <v>15</v>
      </c>
      <c r="AN190" t="s">
        <v>15</v>
      </c>
      <c r="AO190" t="s">
        <v>15</v>
      </c>
      <c r="AP190" t="s">
        <v>15</v>
      </c>
    </row>
    <row r="191" spans="1:48" x14ac:dyDescent="0.25">
      <c r="A191" t="s">
        <v>13</v>
      </c>
      <c r="B191" t="s">
        <v>15</v>
      </c>
    </row>
    <row r="192" spans="1:48" x14ac:dyDescent="0.25">
      <c r="A192" t="s">
        <v>16</v>
      </c>
      <c r="B192" s="4">
        <f>(B186-B187)/B187</f>
        <v>0</v>
      </c>
      <c r="C192" s="4">
        <f t="shared" ref="C192:AP192" si="79">(C186-C187)/C187</f>
        <v>0</v>
      </c>
      <c r="D192" s="4">
        <f t="shared" si="79"/>
        <v>0</v>
      </c>
      <c r="E192" s="4">
        <f t="shared" si="79"/>
        <v>0</v>
      </c>
      <c r="F192" s="4">
        <f t="shared" si="79"/>
        <v>0</v>
      </c>
      <c r="G192" s="4">
        <f t="shared" si="79"/>
        <v>0</v>
      </c>
      <c r="H192" s="4">
        <f t="shared" si="79"/>
        <v>0</v>
      </c>
      <c r="I192" s="4">
        <f t="shared" si="79"/>
        <v>0</v>
      </c>
      <c r="J192" s="4">
        <f t="shared" si="79"/>
        <v>0</v>
      </c>
      <c r="K192" s="4">
        <f t="shared" si="79"/>
        <v>0</v>
      </c>
      <c r="L192" s="4">
        <f t="shared" si="79"/>
        <v>0</v>
      </c>
      <c r="M192" s="4">
        <f t="shared" si="79"/>
        <v>0</v>
      </c>
      <c r="N192" s="4">
        <f t="shared" si="79"/>
        <v>0</v>
      </c>
      <c r="O192" s="4">
        <f t="shared" si="79"/>
        <v>0</v>
      </c>
      <c r="P192" s="4">
        <f t="shared" si="79"/>
        <v>0</v>
      </c>
      <c r="Q192" s="4">
        <f t="shared" si="79"/>
        <v>0</v>
      </c>
      <c r="R192" s="4">
        <f t="shared" si="79"/>
        <v>0</v>
      </c>
      <c r="S192" s="4">
        <f t="shared" si="79"/>
        <v>0</v>
      </c>
      <c r="T192" s="4">
        <f t="shared" si="79"/>
        <v>0</v>
      </c>
      <c r="U192" s="4">
        <f t="shared" si="79"/>
        <v>0</v>
      </c>
      <c r="V192" s="4">
        <f t="shared" si="79"/>
        <v>0</v>
      </c>
      <c r="W192" s="4">
        <f t="shared" si="79"/>
        <v>7.8969227742866172E-8</v>
      </c>
      <c r="X192" s="4">
        <f t="shared" si="79"/>
        <v>3.1780485539677663E-7</v>
      </c>
      <c r="Y192" s="4">
        <f t="shared" si="79"/>
        <v>-6.9254890895263077E-5</v>
      </c>
      <c r="Z192" s="4">
        <f t="shared" si="79"/>
        <v>-4.1755735649005724E-4</v>
      </c>
      <c r="AA192" s="4">
        <f t="shared" si="79"/>
        <v>-1.2339562695669584E-3</v>
      </c>
      <c r="AB192" s="4">
        <f t="shared" si="79"/>
        <v>-2.5618386057217279E-3</v>
      </c>
      <c r="AC192" s="4">
        <f t="shared" si="79"/>
        <v>-4.4402457372764454E-3</v>
      </c>
      <c r="AD192" s="4">
        <f t="shared" si="79"/>
        <v>-6.7495404219498492E-3</v>
      </c>
      <c r="AE192" s="4">
        <f t="shared" si="79"/>
        <v>-9.4523487785383251E-3</v>
      </c>
      <c r="AF192" s="4">
        <f t="shared" si="79"/>
        <v>-1.234025920064811E-2</v>
      </c>
      <c r="AG192" s="4">
        <f t="shared" si="79"/>
        <v>-1.5191257481841565E-2</v>
      </c>
      <c r="AH192" s="4">
        <f t="shared" si="79"/>
        <v>-1.8934374164125849E-2</v>
      </c>
      <c r="AI192" s="4">
        <f t="shared" si="79"/>
        <v>-2.1600817466023259E-2</v>
      </c>
      <c r="AJ192" s="4">
        <f t="shared" si="79"/>
        <v>-2.1468534775999169E-2</v>
      </c>
      <c r="AK192" s="4">
        <f t="shared" si="79"/>
        <v>-2.1151946136651174E-2</v>
      </c>
      <c r="AL192" s="4">
        <f t="shared" si="79"/>
        <v>-2.0716603868794811E-2</v>
      </c>
      <c r="AM192" s="4">
        <f t="shared" si="79"/>
        <v>-2.0639794757124699E-2</v>
      </c>
      <c r="AN192" s="4">
        <f t="shared" si="79"/>
        <v>-2.057935502642922E-2</v>
      </c>
      <c r="AO192" s="4">
        <f t="shared" si="79"/>
        <v>-2.0507449830907704E-2</v>
      </c>
      <c r="AP192" s="5">
        <f t="shared" si="79"/>
        <v>-2.0236247974800139E-2</v>
      </c>
    </row>
    <row r="193" spans="1:48" x14ac:dyDescent="0.25">
      <c r="A193" t="s">
        <v>17</v>
      </c>
      <c r="B193" s="4">
        <f>(B186-B188)/B188</f>
        <v>0</v>
      </c>
      <c r="C193" s="4">
        <f t="shared" ref="C193:AP193" si="80">(C186-C188)/C188</f>
        <v>0</v>
      </c>
      <c r="D193" s="4">
        <f t="shared" si="80"/>
        <v>0</v>
      </c>
      <c r="E193" s="4">
        <f t="shared" si="80"/>
        <v>0</v>
      </c>
      <c r="F193" s="4">
        <f t="shared" si="80"/>
        <v>0</v>
      </c>
      <c r="G193" s="4">
        <f t="shared" si="80"/>
        <v>0</v>
      </c>
      <c r="H193" s="4">
        <f t="shared" si="80"/>
        <v>0</v>
      </c>
      <c r="I193" s="4">
        <f t="shared" si="80"/>
        <v>0</v>
      </c>
      <c r="J193" s="4">
        <f t="shared" si="80"/>
        <v>0</v>
      </c>
      <c r="K193" s="4">
        <f t="shared" si="80"/>
        <v>0</v>
      </c>
      <c r="L193" s="4">
        <f t="shared" si="80"/>
        <v>0</v>
      </c>
      <c r="M193" s="4">
        <f t="shared" si="80"/>
        <v>0</v>
      </c>
      <c r="N193" s="4">
        <f t="shared" si="80"/>
        <v>0</v>
      </c>
      <c r="O193" s="4">
        <f t="shared" si="80"/>
        <v>0</v>
      </c>
      <c r="P193" s="4">
        <f t="shared" si="80"/>
        <v>0</v>
      </c>
      <c r="Q193" s="4">
        <f t="shared" si="80"/>
        <v>0</v>
      </c>
      <c r="R193" s="4">
        <f t="shared" si="80"/>
        <v>0</v>
      </c>
      <c r="S193" s="4">
        <f t="shared" si="80"/>
        <v>-8.0245906662360977E-8</v>
      </c>
      <c r="T193" s="4">
        <f t="shared" si="80"/>
        <v>-2.3960992470560206E-7</v>
      </c>
      <c r="U193" s="4">
        <f t="shared" si="80"/>
        <v>-7.9219083294930612E-8</v>
      </c>
      <c r="V193" s="4">
        <f t="shared" si="80"/>
        <v>-2.3894457645084782E-7</v>
      </c>
      <c r="W193" s="4">
        <f t="shared" si="80"/>
        <v>0</v>
      </c>
      <c r="X193" s="4">
        <f t="shared" si="80"/>
        <v>-1.5077415106274375E-6</v>
      </c>
      <c r="Y193" s="4">
        <f t="shared" si="80"/>
        <v>-5.6418404202022934E-5</v>
      </c>
      <c r="Z193" s="4">
        <f t="shared" si="80"/>
        <v>-2.4082848148516866E-4</v>
      </c>
      <c r="AA193" s="4">
        <f t="shared" si="80"/>
        <v>-5.3653044285208791E-4</v>
      </c>
      <c r="AB193" s="4">
        <f t="shared" si="80"/>
        <v>-8.7797934804666384E-4</v>
      </c>
      <c r="AC193" s="4">
        <f t="shared" si="80"/>
        <v>-1.2702959796981363E-3</v>
      </c>
      <c r="AD193" s="4">
        <f t="shared" si="80"/>
        <v>-1.7050188628642011E-3</v>
      </c>
      <c r="AE193" s="4">
        <f t="shared" si="80"/>
        <v>-2.2397265474673228E-3</v>
      </c>
      <c r="AF193" s="4">
        <f t="shared" si="80"/>
        <v>-2.8712769047923069E-3</v>
      </c>
      <c r="AG193" s="4">
        <f t="shared" si="80"/>
        <v>-3.5496197827588369E-3</v>
      </c>
      <c r="AH193" s="4">
        <f t="shared" si="80"/>
        <v>-4.5639997985893058E-3</v>
      </c>
      <c r="AI193" s="4">
        <f t="shared" si="80"/>
        <v>-4.0621727916842132E-3</v>
      </c>
      <c r="AJ193" s="4">
        <f t="shared" si="80"/>
        <v>-3.0702614172259694E-4</v>
      </c>
      <c r="AK193" s="4">
        <f t="shared" si="80"/>
        <v>1.9841778844813612E-4</v>
      </c>
      <c r="AL193" s="4">
        <f t="shared" si="80"/>
        <v>2.5486260701929622E-4</v>
      </c>
      <c r="AM193" s="4">
        <f t="shared" si="80"/>
        <v>3.3976692787355948E-4</v>
      </c>
      <c r="AN193" s="4">
        <f t="shared" si="80"/>
        <v>4.4730438731819378E-4</v>
      </c>
      <c r="AO193" s="4">
        <f t="shared" si="80"/>
        <v>5.6881643171178588E-4</v>
      </c>
      <c r="AP193" s="5">
        <f t="shared" si="80"/>
        <v>7.0402168833019947E-4</v>
      </c>
    </row>
    <row r="194" spans="1:48" x14ac:dyDescent="0.25">
      <c r="A194" t="s">
        <v>18</v>
      </c>
      <c r="B194" s="4">
        <f>(B186-B189)/B189</f>
        <v>0</v>
      </c>
      <c r="C194" s="4">
        <f t="shared" ref="C194:AP194" si="81">(C186-C189)/C189</f>
        <v>0</v>
      </c>
      <c r="D194" s="4">
        <f t="shared" si="81"/>
        <v>0</v>
      </c>
      <c r="E194" s="4">
        <f t="shared" si="81"/>
        <v>0</v>
      </c>
      <c r="F194" s="4">
        <f t="shared" si="81"/>
        <v>0</v>
      </c>
      <c r="G194" s="4">
        <f t="shared" si="81"/>
        <v>0</v>
      </c>
      <c r="H194" s="4">
        <f t="shared" si="81"/>
        <v>0</v>
      </c>
      <c r="I194" s="4">
        <f t="shared" si="81"/>
        <v>0</v>
      </c>
      <c r="J194" s="4">
        <f t="shared" si="81"/>
        <v>0</v>
      </c>
      <c r="K194" s="4">
        <f t="shared" si="81"/>
        <v>0</v>
      </c>
      <c r="L194" s="4">
        <f t="shared" si="81"/>
        <v>0</v>
      </c>
      <c r="M194" s="4">
        <f t="shared" si="81"/>
        <v>0</v>
      </c>
      <c r="N194" s="4">
        <f t="shared" si="81"/>
        <v>0</v>
      </c>
      <c r="O194" s="4">
        <f t="shared" si="81"/>
        <v>0</v>
      </c>
      <c r="P194" s="4">
        <f t="shared" si="81"/>
        <v>0</v>
      </c>
      <c r="Q194" s="4">
        <f t="shared" si="81"/>
        <v>0</v>
      </c>
      <c r="R194" s="4">
        <f t="shared" si="81"/>
        <v>0</v>
      </c>
      <c r="S194" s="4">
        <f t="shared" si="81"/>
        <v>-8.0245906662360977E-8</v>
      </c>
      <c r="T194" s="4">
        <f t="shared" si="81"/>
        <v>-2.3960992470560206E-7</v>
      </c>
      <c r="U194" s="4">
        <f t="shared" si="81"/>
        <v>-7.9219083294930612E-8</v>
      </c>
      <c r="V194" s="4">
        <f t="shared" si="81"/>
        <v>-2.3894457645084782E-7</v>
      </c>
      <c r="W194" s="4">
        <f t="shared" si="81"/>
        <v>2.385359526000096E-7</v>
      </c>
      <c r="X194" s="4">
        <f t="shared" si="81"/>
        <v>-1.3492459861811737E-6</v>
      </c>
      <c r="Y194" s="4">
        <f t="shared" si="81"/>
        <v>-1.2526877697895106E-4</v>
      </c>
      <c r="Z194" s="4">
        <f t="shared" si="81"/>
        <v>-6.5320365782553069E-4</v>
      </c>
      <c r="AA194" s="4">
        <f t="shared" si="81"/>
        <v>-1.7416394340468411E-3</v>
      </c>
      <c r="AB194" s="4">
        <f t="shared" si="81"/>
        <v>-3.3530162601435811E-3</v>
      </c>
      <c r="AC194" s="4">
        <f t="shared" si="81"/>
        <v>-5.4942045264845417E-3</v>
      </c>
      <c r="AD194" s="4">
        <f t="shared" si="81"/>
        <v>-8.0286400354934086E-3</v>
      </c>
      <c r="AE194" s="4">
        <f t="shared" si="81"/>
        <v>-1.0964569481901859E-2</v>
      </c>
      <c r="AF194" s="4">
        <f t="shared" si="81"/>
        <v>-1.409113058421883E-2</v>
      </c>
      <c r="AG194" s="4">
        <f t="shared" si="81"/>
        <v>-1.7160093577128298E-2</v>
      </c>
      <c r="AH194" s="4">
        <f t="shared" si="81"/>
        <v>-2.1161581974807487E-2</v>
      </c>
      <c r="AI194" s="4">
        <f t="shared" si="81"/>
        <v>-2.4084965623418952E-2</v>
      </c>
      <c r="AJ194" s="4">
        <f t="shared" si="81"/>
        <v>-2.4202922143848747E-2</v>
      </c>
      <c r="AK194" s="4">
        <f t="shared" si="81"/>
        <v>-2.4161755026589092E-2</v>
      </c>
      <c r="AL194" s="4">
        <f t="shared" si="81"/>
        <v>-2.4027181212608304E-2</v>
      </c>
      <c r="AM194" s="4">
        <f t="shared" si="81"/>
        <v>-2.4224282363652688E-2</v>
      </c>
      <c r="AN194" s="4">
        <f t="shared" si="81"/>
        <v>-2.4443523189702589E-2</v>
      </c>
      <c r="AO194" s="4">
        <f t="shared" si="81"/>
        <v>-2.4656110879822744E-2</v>
      </c>
      <c r="AP194" s="5">
        <f t="shared" si="81"/>
        <v>-2.4696576583095094E-2</v>
      </c>
    </row>
    <row r="195" spans="1:48" x14ac:dyDescent="0.25">
      <c r="A195" t="s">
        <v>19</v>
      </c>
      <c r="B195" s="4">
        <f>(B187-B189)/B189</f>
        <v>0</v>
      </c>
      <c r="C195" s="4">
        <f t="shared" ref="C195:AP195" si="82">(C187-C189)/C189</f>
        <v>0</v>
      </c>
      <c r="D195" s="4">
        <f t="shared" si="82"/>
        <v>0</v>
      </c>
      <c r="E195" s="4">
        <f t="shared" si="82"/>
        <v>0</v>
      </c>
      <c r="F195" s="4">
        <f t="shared" si="82"/>
        <v>0</v>
      </c>
      <c r="G195" s="4">
        <f t="shared" si="82"/>
        <v>0</v>
      </c>
      <c r="H195" s="4">
        <f t="shared" si="82"/>
        <v>0</v>
      </c>
      <c r="I195" s="4">
        <f t="shared" si="82"/>
        <v>0</v>
      </c>
      <c r="J195" s="4">
        <f t="shared" si="82"/>
        <v>0</v>
      </c>
      <c r="K195" s="4">
        <f t="shared" si="82"/>
        <v>0</v>
      </c>
      <c r="L195" s="4">
        <f t="shared" si="82"/>
        <v>0</v>
      </c>
      <c r="M195" s="4">
        <f t="shared" si="82"/>
        <v>0</v>
      </c>
      <c r="N195" s="4">
        <f t="shared" si="82"/>
        <v>0</v>
      </c>
      <c r="O195" s="4">
        <f t="shared" si="82"/>
        <v>0</v>
      </c>
      <c r="P195" s="4">
        <f t="shared" si="82"/>
        <v>0</v>
      </c>
      <c r="Q195" s="4">
        <f t="shared" si="82"/>
        <v>0</v>
      </c>
      <c r="R195" s="4">
        <f t="shared" si="82"/>
        <v>0</v>
      </c>
      <c r="S195" s="4">
        <f t="shared" si="82"/>
        <v>-8.0245906662360977E-8</v>
      </c>
      <c r="T195" s="4">
        <f t="shared" si="82"/>
        <v>-2.3960992470560206E-7</v>
      </c>
      <c r="U195" s="4">
        <f t="shared" si="82"/>
        <v>-7.9219083294930612E-8</v>
      </c>
      <c r="V195" s="4">
        <f t="shared" si="82"/>
        <v>-2.3894457645084782E-7</v>
      </c>
      <c r="W195" s="4">
        <f t="shared" si="82"/>
        <v>1.5956671225628337E-7</v>
      </c>
      <c r="X195" s="4">
        <f t="shared" si="82"/>
        <v>-1.6670503117812671E-6</v>
      </c>
      <c r="Y195" s="4">
        <f t="shared" si="82"/>
        <v>-5.6017765587931967E-5</v>
      </c>
      <c r="Z195" s="4">
        <f t="shared" si="82"/>
        <v>-2.3574473828519825E-4</v>
      </c>
      <c r="AA195" s="4">
        <f t="shared" si="82"/>
        <v>-5.0831039728149426E-4</v>
      </c>
      <c r="AB195" s="4">
        <f t="shared" si="82"/>
        <v>-7.9320972972990965E-4</v>
      </c>
      <c r="AC195" s="4">
        <f t="shared" si="82"/>
        <v>-1.0586594975292272E-3</v>
      </c>
      <c r="AD195" s="4">
        <f t="shared" si="82"/>
        <v>-1.287791615104757E-3</v>
      </c>
      <c r="AE195" s="4">
        <f t="shared" si="82"/>
        <v>-1.5266511424248876E-3</v>
      </c>
      <c r="AF195" s="4">
        <f t="shared" si="82"/>
        <v>-1.7727475478079831E-3</v>
      </c>
      <c r="AG195" s="4">
        <f t="shared" si="82"/>
        <v>-1.9992065568512443E-3</v>
      </c>
      <c r="AH195" s="4">
        <f t="shared" si="82"/>
        <v>-2.270192484609827E-3</v>
      </c>
      <c r="AI195" s="4">
        <f t="shared" si="82"/>
        <v>-2.538992470294123E-3</v>
      </c>
      <c r="AJ195" s="4">
        <f t="shared" si="82"/>
        <v>-2.7943785816060959E-3</v>
      </c>
      <c r="AK195" s="4">
        <f t="shared" si="82"/>
        <v>-3.0748479072504739E-3</v>
      </c>
      <c r="AL195" s="4">
        <f t="shared" si="82"/>
        <v>-3.3806121464862874E-3</v>
      </c>
      <c r="AM195" s="4">
        <f t="shared" si="82"/>
        <v>-3.6600298718887166E-3</v>
      </c>
      <c r="AN195" s="4">
        <f t="shared" si="82"/>
        <v>-3.9453611511095325E-3</v>
      </c>
      <c r="AO195" s="4">
        <f t="shared" si="82"/>
        <v>-4.2355207787939221E-3</v>
      </c>
      <c r="AP195" s="5">
        <f t="shared" si="82"/>
        <v>-4.5524531797337155E-3</v>
      </c>
    </row>
    <row r="196" spans="1:48" x14ac:dyDescent="0.25">
      <c r="A196" t="s">
        <v>20</v>
      </c>
      <c r="B196" s="4">
        <f>(B188-B189)/B189</f>
        <v>0</v>
      </c>
      <c r="C196" s="4">
        <f t="shared" ref="C196:AP196" si="83">(C188-C189)/C189</f>
        <v>0</v>
      </c>
      <c r="D196" s="4">
        <f t="shared" si="83"/>
        <v>0</v>
      </c>
      <c r="E196" s="4">
        <f t="shared" si="83"/>
        <v>0</v>
      </c>
      <c r="F196" s="4">
        <f t="shared" si="83"/>
        <v>0</v>
      </c>
      <c r="G196" s="4">
        <f t="shared" si="83"/>
        <v>0</v>
      </c>
      <c r="H196" s="4">
        <f t="shared" si="83"/>
        <v>0</v>
      </c>
      <c r="I196" s="4">
        <f t="shared" si="83"/>
        <v>0</v>
      </c>
      <c r="J196" s="4">
        <f t="shared" si="83"/>
        <v>0</v>
      </c>
      <c r="K196" s="4">
        <f t="shared" si="83"/>
        <v>0</v>
      </c>
      <c r="L196" s="4">
        <f t="shared" si="83"/>
        <v>0</v>
      </c>
      <c r="M196" s="4">
        <f t="shared" si="83"/>
        <v>0</v>
      </c>
      <c r="N196" s="4">
        <f t="shared" si="83"/>
        <v>0</v>
      </c>
      <c r="O196" s="4">
        <f t="shared" si="83"/>
        <v>0</v>
      </c>
      <c r="P196" s="4">
        <f t="shared" si="83"/>
        <v>0</v>
      </c>
      <c r="Q196" s="4">
        <f t="shared" si="83"/>
        <v>0</v>
      </c>
      <c r="R196" s="4">
        <f t="shared" si="83"/>
        <v>0</v>
      </c>
      <c r="S196" s="4">
        <f t="shared" si="83"/>
        <v>0</v>
      </c>
      <c r="T196" s="4">
        <f t="shared" si="83"/>
        <v>0</v>
      </c>
      <c r="U196" s="4">
        <f t="shared" si="83"/>
        <v>0</v>
      </c>
      <c r="V196" s="4">
        <f t="shared" si="83"/>
        <v>0</v>
      </c>
      <c r="W196" s="4">
        <f t="shared" si="83"/>
        <v>2.385359526000096E-7</v>
      </c>
      <c r="X196" s="4">
        <f t="shared" si="83"/>
        <v>1.5849576341690557E-7</v>
      </c>
      <c r="Y196" s="4">
        <f t="shared" si="83"/>
        <v>-6.8854257424254508E-5</v>
      </c>
      <c r="Z196" s="4">
        <f t="shared" si="83"/>
        <v>-4.1247451195072646E-4</v>
      </c>
      <c r="AA196" s="4">
        <f t="shared" si="83"/>
        <v>-1.2057559159503095E-3</v>
      </c>
      <c r="AB196" s="4">
        <f t="shared" si="83"/>
        <v>-2.4772118529445392E-3</v>
      </c>
      <c r="AC196" s="4">
        <f t="shared" si="83"/>
        <v>-4.229280985419197E-3</v>
      </c>
      <c r="AD196" s="4">
        <f t="shared" si="83"/>
        <v>-6.3344214807392E-3</v>
      </c>
      <c r="AE196" s="4">
        <f t="shared" si="83"/>
        <v>-8.7444280621076578E-3</v>
      </c>
      <c r="AF196" s="4">
        <f t="shared" si="83"/>
        <v>-1.1252161751592859E-2</v>
      </c>
      <c r="AG196" s="4">
        <f t="shared" si="83"/>
        <v>-1.3658957901548667E-2</v>
      </c>
      <c r="AH196" s="4">
        <f t="shared" si="83"/>
        <v>-1.6673680852269682E-2</v>
      </c>
      <c r="AI196" s="4">
        <f t="shared" si="83"/>
        <v>-2.0104460624675784E-2</v>
      </c>
      <c r="AJ196" s="4">
        <f t="shared" si="83"/>
        <v>-2.3903234920118362E-2</v>
      </c>
      <c r="AK196" s="4">
        <f t="shared" si="83"/>
        <v>-2.4355340282281514E-2</v>
      </c>
      <c r="AL196" s="4">
        <f t="shared" si="83"/>
        <v>-2.4275856811473002E-2</v>
      </c>
      <c r="AM196" s="4">
        <f t="shared" si="83"/>
        <v>-2.4555706074711477E-2</v>
      </c>
      <c r="AN196" s="4">
        <f t="shared" si="83"/>
        <v>-2.4879698778601959E-2</v>
      </c>
      <c r="AO196" s="4">
        <f t="shared" si="83"/>
        <v>-2.5210587115330228E-2</v>
      </c>
      <c r="AP196" s="5">
        <f t="shared" si="83"/>
        <v>-2.5382728280207038E-2</v>
      </c>
    </row>
    <row r="197" spans="1:48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5"/>
    </row>
    <row r="198" spans="1:48" x14ac:dyDescent="0.25">
      <c r="A198" t="s">
        <v>35</v>
      </c>
      <c r="B198">
        <v>2445</v>
      </c>
      <c r="C198">
        <v>2467.1296400000001</v>
      </c>
      <c r="D198">
        <v>2487.3413099999998</v>
      </c>
      <c r="E198">
        <v>2508.3535200000001</v>
      </c>
      <c r="F198">
        <v>2530.1564899999998</v>
      </c>
      <c r="G198">
        <v>2549.4135700000002</v>
      </c>
      <c r="H198">
        <v>2570.1433099999999</v>
      </c>
      <c r="I198">
        <v>2590.7739299999998</v>
      </c>
      <c r="J198">
        <v>2613.7670899999998</v>
      </c>
      <c r="K198">
        <v>2664.8977100000002</v>
      </c>
      <c r="L198">
        <v>2696.23999</v>
      </c>
      <c r="M198">
        <v>2694.8017599999998</v>
      </c>
      <c r="N198">
        <v>2695.6640600000001</v>
      </c>
      <c r="O198">
        <v>2698.5832500000001</v>
      </c>
      <c r="P198">
        <v>2702.71729</v>
      </c>
      <c r="Q198">
        <v>2702.7529300000001</v>
      </c>
      <c r="R198">
        <v>2710.8200700000002</v>
      </c>
      <c r="S198">
        <v>2718.8498500000001</v>
      </c>
      <c r="T198">
        <v>2726.4846200000002</v>
      </c>
      <c r="U198">
        <v>2734.5566399999998</v>
      </c>
      <c r="V198">
        <v>2743.3493699999999</v>
      </c>
      <c r="W198">
        <v>2751.9199199999998</v>
      </c>
      <c r="X198">
        <v>2759.5402800000002</v>
      </c>
      <c r="Y198">
        <v>2766.2595200000001</v>
      </c>
      <c r="Z198">
        <v>2771.11841</v>
      </c>
      <c r="AA198">
        <v>2773.6389199999999</v>
      </c>
      <c r="AB198">
        <v>2773.73999</v>
      </c>
      <c r="AC198">
        <v>2774.05737</v>
      </c>
      <c r="AD198">
        <v>2775.0979000000002</v>
      </c>
      <c r="AE198">
        <v>2778.3115200000002</v>
      </c>
      <c r="AF198">
        <v>2784.3754899999999</v>
      </c>
      <c r="AG198">
        <v>2790.6130400000002</v>
      </c>
      <c r="AH198">
        <v>2797.3840300000002</v>
      </c>
      <c r="AI198">
        <v>2804.34546</v>
      </c>
      <c r="AJ198">
        <v>2810.7116700000001</v>
      </c>
      <c r="AK198">
        <v>2817.8618200000001</v>
      </c>
      <c r="AL198">
        <v>2824.3288600000001</v>
      </c>
      <c r="AM198">
        <v>2834.63501</v>
      </c>
      <c r="AN198">
        <v>2849.1213400000001</v>
      </c>
      <c r="AO198">
        <v>2863.99487</v>
      </c>
      <c r="AP198">
        <v>2879.1687000000002</v>
      </c>
    </row>
    <row r="199" spans="1:48" x14ac:dyDescent="0.25">
      <c r="A199" t="s">
        <v>8</v>
      </c>
      <c r="B199">
        <v>2445</v>
      </c>
      <c r="C199">
        <v>2467.1296400000001</v>
      </c>
      <c r="D199">
        <v>2487.3413099999998</v>
      </c>
      <c r="E199">
        <v>2508.3535200000001</v>
      </c>
      <c r="F199">
        <v>2530.1564899999998</v>
      </c>
      <c r="G199">
        <v>2549.4135700000002</v>
      </c>
      <c r="H199">
        <v>2570.1433099999999</v>
      </c>
      <c r="I199">
        <v>2590.7739299999998</v>
      </c>
      <c r="J199">
        <v>2613.7670899999998</v>
      </c>
      <c r="K199">
        <v>2664.8977100000002</v>
      </c>
      <c r="L199">
        <v>2696.23999</v>
      </c>
      <c r="M199">
        <v>2694.8017599999998</v>
      </c>
      <c r="N199">
        <v>2695.6640600000001</v>
      </c>
      <c r="O199">
        <v>2698.5832500000001</v>
      </c>
      <c r="P199">
        <v>2702.71729</v>
      </c>
      <c r="Q199">
        <v>2702.7529300000001</v>
      </c>
      <c r="R199">
        <v>2710.8200700000002</v>
      </c>
      <c r="S199">
        <v>2718.8498500000001</v>
      </c>
      <c r="T199">
        <v>2726.4846200000002</v>
      </c>
      <c r="U199">
        <v>2734.5566399999998</v>
      </c>
      <c r="V199">
        <v>2743.3493699999999</v>
      </c>
      <c r="W199">
        <v>2751.9199199999998</v>
      </c>
      <c r="X199">
        <v>2759.5402800000002</v>
      </c>
      <c r="Y199">
        <v>2766.2595200000001</v>
      </c>
      <c r="Z199">
        <v>2771.11841</v>
      </c>
      <c r="AA199">
        <v>2773.6389199999999</v>
      </c>
      <c r="AB199">
        <v>2773.73999</v>
      </c>
      <c r="AC199">
        <v>2774.05737</v>
      </c>
      <c r="AD199">
        <v>2775.0979000000002</v>
      </c>
      <c r="AE199">
        <v>2778.3115200000002</v>
      </c>
      <c r="AF199">
        <v>2784.3754899999999</v>
      </c>
      <c r="AG199">
        <v>2790.6130400000002</v>
      </c>
      <c r="AH199">
        <v>2797.3840300000002</v>
      </c>
      <c r="AI199">
        <v>2804.34546</v>
      </c>
      <c r="AJ199">
        <v>2810.7116700000001</v>
      </c>
      <c r="AK199">
        <v>2817.8618200000001</v>
      </c>
      <c r="AL199">
        <v>2824.3288600000001</v>
      </c>
      <c r="AM199">
        <v>2834.63501</v>
      </c>
      <c r="AN199">
        <v>2849.1213400000001</v>
      </c>
      <c r="AO199">
        <v>2863.99487</v>
      </c>
      <c r="AP199">
        <v>2879.1687000000002</v>
      </c>
      <c r="AR199">
        <f>AP199-V199</f>
        <v>135.81933000000026</v>
      </c>
      <c r="AS199" s="4">
        <f>(AP199-V199)/V199</f>
        <v>4.9508579361147963E-2</v>
      </c>
      <c r="AT199" s="5">
        <f>(AR199-AR202)/AR202</f>
        <v>9.6694767556410974E-2</v>
      </c>
      <c r="AU199" s="5">
        <f>(AR199-AR200)/AR200</f>
        <v>-4.7195811799431173E-3</v>
      </c>
      <c r="AV199" s="5">
        <f>(AR199-AR201)/AR201</f>
        <v>-7.5619867587438439E-2</v>
      </c>
    </row>
    <row r="200" spans="1:48" x14ac:dyDescent="0.25">
      <c r="A200" t="s">
        <v>9</v>
      </c>
      <c r="B200">
        <v>2445</v>
      </c>
      <c r="C200">
        <v>2467.1296400000001</v>
      </c>
      <c r="D200">
        <v>2487.3413099999998</v>
      </c>
      <c r="E200">
        <v>2508.3535200000001</v>
      </c>
      <c r="F200">
        <v>2530.1564899999998</v>
      </c>
      <c r="G200">
        <v>2549.4135700000002</v>
      </c>
      <c r="H200">
        <v>2570.1433099999999</v>
      </c>
      <c r="I200">
        <v>2590.7739299999998</v>
      </c>
      <c r="J200">
        <v>2613.7670899999998</v>
      </c>
      <c r="K200">
        <v>2664.8977100000002</v>
      </c>
      <c r="L200">
        <v>2696.23999</v>
      </c>
      <c r="M200">
        <v>2694.8017599999998</v>
      </c>
      <c r="N200">
        <v>2695.6640600000001</v>
      </c>
      <c r="O200">
        <v>2698.5832500000001</v>
      </c>
      <c r="P200">
        <v>2702.71729</v>
      </c>
      <c r="Q200">
        <v>2702.7529300000001</v>
      </c>
      <c r="R200">
        <v>2710.8200700000002</v>
      </c>
      <c r="S200">
        <v>2718.8498500000001</v>
      </c>
      <c r="T200">
        <v>2726.4846200000002</v>
      </c>
      <c r="U200">
        <v>2734.5566399999998</v>
      </c>
      <c r="V200">
        <v>2743.4006300000001</v>
      </c>
      <c r="W200">
        <v>2752.67236</v>
      </c>
      <c r="X200">
        <v>2761.7133800000001</v>
      </c>
      <c r="Y200">
        <v>2769.3330099999998</v>
      </c>
      <c r="Z200">
        <v>2776.3464399999998</v>
      </c>
      <c r="AA200">
        <v>2783.0073200000002</v>
      </c>
      <c r="AB200">
        <v>2789.0481</v>
      </c>
      <c r="AC200">
        <v>2795.2817399999999</v>
      </c>
      <c r="AD200">
        <v>2801.4345699999999</v>
      </c>
      <c r="AE200">
        <v>2807.6728499999999</v>
      </c>
      <c r="AF200">
        <v>2814.0678699999999</v>
      </c>
      <c r="AG200">
        <v>2820.5493200000001</v>
      </c>
      <c r="AH200">
        <v>2827.2902800000002</v>
      </c>
      <c r="AI200">
        <v>2834.0991199999999</v>
      </c>
      <c r="AJ200">
        <v>2840.77124</v>
      </c>
      <c r="AK200">
        <v>2847.5402800000002</v>
      </c>
      <c r="AL200">
        <v>2854.0256300000001</v>
      </c>
      <c r="AM200">
        <v>2860.5603000000001</v>
      </c>
      <c r="AN200">
        <v>2867.0205099999998</v>
      </c>
      <c r="AO200">
        <v>2873.4172400000002</v>
      </c>
      <c r="AP200">
        <v>2879.8640099999998</v>
      </c>
      <c r="AR200">
        <f>AP200-V200</f>
        <v>136.46337999999969</v>
      </c>
      <c r="AS200" s="4">
        <f>(AP200-V200)/V200</f>
        <v>4.9742417679622564E-2</v>
      </c>
      <c r="AT200" s="5">
        <f>(AR200-AR202)/AR202</f>
        <v>0.10189525164835925</v>
      </c>
    </row>
    <row r="201" spans="1:48" x14ac:dyDescent="0.25">
      <c r="A201" t="s">
        <v>10</v>
      </c>
      <c r="B201">
        <v>2445</v>
      </c>
      <c r="C201">
        <v>2467.1296400000001</v>
      </c>
      <c r="D201">
        <v>2487.3413099999998</v>
      </c>
      <c r="E201">
        <v>2508.3535200000001</v>
      </c>
      <c r="F201">
        <v>2530.1564899999998</v>
      </c>
      <c r="G201">
        <v>2549.4135700000002</v>
      </c>
      <c r="H201">
        <v>2570.1433099999999</v>
      </c>
      <c r="I201">
        <v>2590.7739299999998</v>
      </c>
      <c r="J201">
        <v>2613.7670899999998</v>
      </c>
      <c r="K201">
        <v>2664.8977100000002</v>
      </c>
      <c r="L201">
        <v>2696.23999</v>
      </c>
      <c r="M201">
        <v>2694.8017599999998</v>
      </c>
      <c r="N201">
        <v>2695.6640600000001</v>
      </c>
      <c r="O201">
        <v>2698.5832500000001</v>
      </c>
      <c r="P201">
        <v>2702.71729</v>
      </c>
      <c r="Q201">
        <v>2702.6279300000001</v>
      </c>
      <c r="R201">
        <v>2710.5712899999999</v>
      </c>
      <c r="S201">
        <v>2718.4782700000001</v>
      </c>
      <c r="T201">
        <v>2725.9904799999999</v>
      </c>
      <c r="U201">
        <v>2733.9428699999999</v>
      </c>
      <c r="V201">
        <v>2742.6159699999998</v>
      </c>
      <c r="W201">
        <v>2751.0688500000001</v>
      </c>
      <c r="X201">
        <v>2758.6047400000002</v>
      </c>
      <c r="Y201">
        <v>2765.5087899999999</v>
      </c>
      <c r="Z201">
        <v>2771.1013200000002</v>
      </c>
      <c r="AA201">
        <v>2774.64795</v>
      </c>
      <c r="AB201">
        <v>2775.80591</v>
      </c>
      <c r="AC201">
        <v>2776.6220699999999</v>
      </c>
      <c r="AD201">
        <v>2777.4445799999999</v>
      </c>
      <c r="AE201">
        <v>2780.0236799999998</v>
      </c>
      <c r="AF201">
        <v>2785.2580600000001</v>
      </c>
      <c r="AG201">
        <v>2792.6457500000001</v>
      </c>
      <c r="AH201">
        <v>2801.8591299999998</v>
      </c>
      <c r="AI201">
        <v>2811.4633800000001</v>
      </c>
      <c r="AJ201">
        <v>2819.1076699999999</v>
      </c>
      <c r="AK201">
        <v>2827.35547</v>
      </c>
      <c r="AL201">
        <v>2835.95703</v>
      </c>
      <c r="AM201">
        <v>2847.4370100000001</v>
      </c>
      <c r="AN201">
        <v>2861.5747099999999</v>
      </c>
      <c r="AO201">
        <v>2875.64282</v>
      </c>
      <c r="AP201">
        <v>2889.5461399999999</v>
      </c>
      <c r="AR201">
        <f>AP201-V201</f>
        <v>146.93017000000009</v>
      </c>
      <c r="AS201" s="4">
        <f>(AP201-V201)/V201</f>
        <v>5.3573001691520121E-2</v>
      </c>
      <c r="AT201" s="5">
        <f>(AR201-AR202)/AR202</f>
        <v>0.18641101112171393</v>
      </c>
    </row>
    <row r="202" spans="1:48" x14ac:dyDescent="0.25">
      <c r="A202" t="s">
        <v>11</v>
      </c>
      <c r="B202">
        <v>2445</v>
      </c>
      <c r="C202">
        <v>2467.1296400000001</v>
      </c>
      <c r="D202">
        <v>2487.3413099999998</v>
      </c>
      <c r="E202">
        <v>2508.3535200000001</v>
      </c>
      <c r="F202">
        <v>2530.1564899999998</v>
      </c>
      <c r="G202">
        <v>2549.4135700000002</v>
      </c>
      <c r="H202">
        <v>2570.1433099999999</v>
      </c>
      <c r="I202">
        <v>2590.7739299999998</v>
      </c>
      <c r="J202">
        <v>2613.7670899999998</v>
      </c>
      <c r="K202">
        <v>2664.8977100000002</v>
      </c>
      <c r="L202">
        <v>2696.23999</v>
      </c>
      <c r="M202">
        <v>2694.8017599999998</v>
      </c>
      <c r="N202">
        <v>2695.6640600000001</v>
      </c>
      <c r="O202">
        <v>2698.5832500000001</v>
      </c>
      <c r="P202">
        <v>2702.71729</v>
      </c>
      <c r="Q202">
        <v>2702.6279300000001</v>
      </c>
      <c r="R202">
        <v>2710.5712899999999</v>
      </c>
      <c r="S202">
        <v>2718.4782700000001</v>
      </c>
      <c r="T202">
        <v>2725.9904799999999</v>
      </c>
      <c r="U202">
        <v>2733.9428699999999</v>
      </c>
      <c r="V202">
        <v>2742.6677199999999</v>
      </c>
      <c r="W202">
        <v>2751.8198200000002</v>
      </c>
      <c r="X202">
        <v>2760.7670899999998</v>
      </c>
      <c r="Y202">
        <v>2768.2519499999999</v>
      </c>
      <c r="Z202">
        <v>2775.25342</v>
      </c>
      <c r="AA202">
        <v>2781.8803699999999</v>
      </c>
      <c r="AB202">
        <v>2787.71558</v>
      </c>
      <c r="AC202">
        <v>2793.4846200000002</v>
      </c>
      <c r="AD202">
        <v>2798.9792499999999</v>
      </c>
      <c r="AE202">
        <v>2804.4697299999998</v>
      </c>
      <c r="AF202">
        <v>2810.0900900000001</v>
      </c>
      <c r="AG202">
        <v>2815.77124</v>
      </c>
      <c r="AH202">
        <v>2821.6538099999998</v>
      </c>
      <c r="AI202">
        <v>2827.5527299999999</v>
      </c>
      <c r="AJ202">
        <v>2833.2954100000002</v>
      </c>
      <c r="AK202">
        <v>2839.1333</v>
      </c>
      <c r="AL202">
        <v>2844.6879899999999</v>
      </c>
      <c r="AM202">
        <v>2850.2788099999998</v>
      </c>
      <c r="AN202">
        <v>2855.7619599999998</v>
      </c>
      <c r="AO202">
        <v>2861.1323200000002</v>
      </c>
      <c r="AP202">
        <v>2866.5119599999998</v>
      </c>
      <c r="AR202">
        <f>AP202-V202</f>
        <v>123.8442399999999</v>
      </c>
      <c r="AS202" s="4">
        <f>(AP202-V202)/V202</f>
        <v>4.5154664233259693E-2</v>
      </c>
    </row>
    <row r="203" spans="1:48" x14ac:dyDescent="0.25">
      <c r="A203" t="s">
        <v>12</v>
      </c>
      <c r="B203" t="s">
        <v>15</v>
      </c>
    </row>
    <row r="204" spans="1:48" x14ac:dyDescent="0.25">
      <c r="A204" t="s">
        <v>13</v>
      </c>
      <c r="B204">
        <v>2444.5500499999998</v>
      </c>
      <c r="C204" t="s">
        <v>15</v>
      </c>
      <c r="D204" t="s">
        <v>15</v>
      </c>
      <c r="E204" t="s">
        <v>15</v>
      </c>
      <c r="F204" t="s">
        <v>15</v>
      </c>
      <c r="G204" t="s">
        <v>15</v>
      </c>
      <c r="H204" t="s">
        <v>15</v>
      </c>
      <c r="I204" t="s">
        <v>15</v>
      </c>
      <c r="J204">
        <v>2607.0600599999998</v>
      </c>
      <c r="K204">
        <v>2609.8000499999998</v>
      </c>
      <c r="L204">
        <v>2800.7800299999999</v>
      </c>
      <c r="M204" t="s">
        <v>15</v>
      </c>
      <c r="N204" t="s">
        <v>15</v>
      </c>
      <c r="O204" t="s">
        <v>15</v>
      </c>
      <c r="P204" t="s">
        <v>15</v>
      </c>
      <c r="Q204" t="s">
        <v>15</v>
      </c>
      <c r="R204" t="s">
        <v>15</v>
      </c>
      <c r="S204" t="s">
        <v>15</v>
      </c>
      <c r="T204" t="s">
        <v>15</v>
      </c>
      <c r="U204" t="s">
        <v>15</v>
      </c>
      <c r="V204" t="s">
        <v>15</v>
      </c>
      <c r="W204" t="s">
        <v>15</v>
      </c>
      <c r="X204" t="s">
        <v>15</v>
      </c>
      <c r="Y204" t="s">
        <v>15</v>
      </c>
      <c r="Z204" t="s">
        <v>15</v>
      </c>
      <c r="AA204" t="s">
        <v>15</v>
      </c>
      <c r="AB204" t="s">
        <v>15</v>
      </c>
      <c r="AC204" t="s">
        <v>15</v>
      </c>
      <c r="AD204" t="s">
        <v>15</v>
      </c>
      <c r="AE204" t="s">
        <v>15</v>
      </c>
      <c r="AF204" t="s">
        <v>15</v>
      </c>
      <c r="AG204" t="s">
        <v>15</v>
      </c>
      <c r="AH204" t="s">
        <v>15</v>
      </c>
      <c r="AI204" t="s">
        <v>15</v>
      </c>
      <c r="AJ204" t="s">
        <v>15</v>
      </c>
      <c r="AK204" t="s">
        <v>15</v>
      </c>
      <c r="AL204" t="s">
        <v>15</v>
      </c>
      <c r="AM204" t="s">
        <v>15</v>
      </c>
      <c r="AN204" t="s">
        <v>15</v>
      </c>
      <c r="AO204" t="s">
        <v>15</v>
      </c>
      <c r="AP204" t="s">
        <v>15</v>
      </c>
    </row>
    <row r="205" spans="1:48" x14ac:dyDescent="0.25">
      <c r="A205" t="s">
        <v>16</v>
      </c>
      <c r="B205" s="4">
        <f>(B199-B200)/B200</f>
        <v>0</v>
      </c>
      <c r="C205" s="4">
        <f t="shared" ref="C205:AP205" si="84">(C199-C200)/C200</f>
        <v>0</v>
      </c>
      <c r="D205" s="4">
        <f t="shared" si="84"/>
        <v>0</v>
      </c>
      <c r="E205" s="4">
        <f t="shared" si="84"/>
        <v>0</v>
      </c>
      <c r="F205" s="4">
        <f t="shared" si="84"/>
        <v>0</v>
      </c>
      <c r="G205" s="4">
        <f t="shared" si="84"/>
        <v>0</v>
      </c>
      <c r="H205" s="4">
        <f t="shared" si="84"/>
        <v>0</v>
      </c>
      <c r="I205" s="4">
        <f t="shared" si="84"/>
        <v>0</v>
      </c>
      <c r="J205" s="4">
        <f t="shared" si="84"/>
        <v>0</v>
      </c>
      <c r="K205" s="4">
        <f t="shared" si="84"/>
        <v>0</v>
      </c>
      <c r="L205" s="4">
        <f t="shared" si="84"/>
        <v>0</v>
      </c>
      <c r="M205" s="4">
        <f t="shared" si="84"/>
        <v>0</v>
      </c>
      <c r="N205" s="4">
        <f t="shared" si="84"/>
        <v>0</v>
      </c>
      <c r="O205" s="4">
        <f t="shared" si="84"/>
        <v>0</v>
      </c>
      <c r="P205" s="4">
        <f t="shared" si="84"/>
        <v>0</v>
      </c>
      <c r="Q205" s="4">
        <f t="shared" si="84"/>
        <v>0</v>
      </c>
      <c r="R205" s="4">
        <f t="shared" si="84"/>
        <v>0</v>
      </c>
      <c r="S205" s="4">
        <f t="shared" si="84"/>
        <v>0</v>
      </c>
      <c r="T205" s="4">
        <f t="shared" si="84"/>
        <v>0</v>
      </c>
      <c r="U205" s="4">
        <f t="shared" si="84"/>
        <v>0</v>
      </c>
      <c r="V205" s="4">
        <f t="shared" si="84"/>
        <v>-1.8684839333941514E-5</v>
      </c>
      <c r="W205" s="4">
        <f t="shared" si="84"/>
        <v>-2.7334891392603151E-4</v>
      </c>
      <c r="X205" s="4">
        <f t="shared" si="84"/>
        <v>-7.8686659366511696E-4</v>
      </c>
      <c r="Y205" s="4">
        <f t="shared" si="84"/>
        <v>-1.1098304136416463E-3</v>
      </c>
      <c r="Z205" s="4">
        <f t="shared" si="84"/>
        <v>-1.8830611067398933E-3</v>
      </c>
      <c r="AA205" s="4">
        <f t="shared" si="84"/>
        <v>-3.3662865105221111E-3</v>
      </c>
      <c r="AB205" s="4">
        <f t="shared" si="84"/>
        <v>-5.4886504108695514E-3</v>
      </c>
      <c r="AC205" s="4">
        <f t="shared" si="84"/>
        <v>-7.5929269297913089E-3</v>
      </c>
      <c r="AD205" s="4">
        <f t="shared" si="84"/>
        <v>-9.4011369324965843E-3</v>
      </c>
      <c r="AE205" s="4">
        <f t="shared" si="84"/>
        <v>-1.0457532472132472E-2</v>
      </c>
      <c r="AF205" s="4">
        <f t="shared" si="84"/>
        <v>-1.0551408626828875E-2</v>
      </c>
      <c r="AG205" s="4">
        <f t="shared" si="84"/>
        <v>-1.0613634651848562E-2</v>
      </c>
      <c r="AH205" s="4">
        <f t="shared" si="84"/>
        <v>-1.0577707641678731E-2</v>
      </c>
      <c r="AI205" s="4">
        <f t="shared" si="84"/>
        <v>-1.0498454267188741E-2</v>
      </c>
      <c r="AJ205" s="4">
        <f t="shared" si="84"/>
        <v>-1.0581482090757823E-2</v>
      </c>
      <c r="AK205" s="4">
        <f t="shared" si="84"/>
        <v>-1.0422489967376365E-2</v>
      </c>
      <c r="AL205" s="4">
        <f t="shared" si="84"/>
        <v>-1.0405221904051371E-2</v>
      </c>
      <c r="AM205" s="4">
        <f t="shared" si="84"/>
        <v>-9.0630111870042135E-3</v>
      </c>
      <c r="AN205" s="4">
        <f t="shared" si="84"/>
        <v>-6.2431258993678029E-3</v>
      </c>
      <c r="AO205" s="4">
        <f t="shared" si="84"/>
        <v>-3.2791513424622687E-3</v>
      </c>
      <c r="AP205" s="5">
        <f t="shared" si="84"/>
        <v>-2.4143848375660226E-4</v>
      </c>
    </row>
    <row r="206" spans="1:48" x14ac:dyDescent="0.25">
      <c r="A206" t="s">
        <v>17</v>
      </c>
      <c r="B206" s="4">
        <f>(B199-B201)/B201</f>
        <v>0</v>
      </c>
      <c r="C206" s="4">
        <f t="shared" ref="C206:AP206" si="85">(C199-C201)/C201</f>
        <v>0</v>
      </c>
      <c r="D206" s="4">
        <f t="shared" si="85"/>
        <v>0</v>
      </c>
      <c r="E206" s="4">
        <f t="shared" si="85"/>
        <v>0</v>
      </c>
      <c r="F206" s="4">
        <f t="shared" si="85"/>
        <v>0</v>
      </c>
      <c r="G206" s="4">
        <f t="shared" si="85"/>
        <v>0</v>
      </c>
      <c r="H206" s="4">
        <f t="shared" si="85"/>
        <v>0</v>
      </c>
      <c r="I206" s="4">
        <f t="shared" si="85"/>
        <v>0</v>
      </c>
      <c r="J206" s="4">
        <f t="shared" si="85"/>
        <v>0</v>
      </c>
      <c r="K206" s="4">
        <f t="shared" si="85"/>
        <v>0</v>
      </c>
      <c r="L206" s="4">
        <f t="shared" si="85"/>
        <v>0</v>
      </c>
      <c r="M206" s="4">
        <f t="shared" si="85"/>
        <v>0</v>
      </c>
      <c r="N206" s="4">
        <f t="shared" si="85"/>
        <v>0</v>
      </c>
      <c r="O206" s="4">
        <f t="shared" si="85"/>
        <v>0</v>
      </c>
      <c r="P206" s="4">
        <f t="shared" si="85"/>
        <v>0</v>
      </c>
      <c r="Q206" s="4">
        <f t="shared" si="85"/>
        <v>4.6251279583275823E-5</v>
      </c>
      <c r="R206" s="4">
        <f t="shared" si="85"/>
        <v>9.1781389745462745E-5</v>
      </c>
      <c r="S206" s="4">
        <f t="shared" si="85"/>
        <v>1.366867648347965E-4</v>
      </c>
      <c r="T206" s="4">
        <f t="shared" si="85"/>
        <v>1.81269892035809E-4</v>
      </c>
      <c r="U206" s="4">
        <f t="shared" si="85"/>
        <v>2.2449993624041285E-4</v>
      </c>
      <c r="V206" s="4">
        <f t="shared" si="85"/>
        <v>2.6740892929317926E-4</v>
      </c>
      <c r="W206" s="4">
        <f t="shared" si="85"/>
        <v>3.0935976029815055E-4</v>
      </c>
      <c r="X206" s="4">
        <f t="shared" si="85"/>
        <v>3.3913521079498554E-4</v>
      </c>
      <c r="Y206" s="4">
        <f t="shared" si="85"/>
        <v>2.7146180215185765E-4</v>
      </c>
      <c r="Z206" s="4">
        <f t="shared" si="85"/>
        <v>6.1672230735415769E-6</v>
      </c>
      <c r="AA206" s="4">
        <f t="shared" si="85"/>
        <v>-3.6366055016102717E-4</v>
      </c>
      <c r="AB206" s="4">
        <f t="shared" si="85"/>
        <v>-7.4425952929828786E-4</v>
      </c>
      <c r="AC206" s="4">
        <f t="shared" si="85"/>
        <v>-9.2367629995820878E-4</v>
      </c>
      <c r="AD206" s="4">
        <f t="shared" si="85"/>
        <v>-8.4490614750615516E-4</v>
      </c>
      <c r="AE206" s="4">
        <f t="shared" si="85"/>
        <v>-6.1587964603221845E-4</v>
      </c>
      <c r="AF206" s="4">
        <f t="shared" si="85"/>
        <v>-3.1687189516658803E-4</v>
      </c>
      <c r="AG206" s="4">
        <f t="shared" si="85"/>
        <v>-7.2787964603099114E-4</v>
      </c>
      <c r="AH206" s="4">
        <f t="shared" si="85"/>
        <v>-1.5971895060975664E-3</v>
      </c>
      <c r="AI206" s="4">
        <f t="shared" si="85"/>
        <v>-2.5317491419718013E-3</v>
      </c>
      <c r="AJ206" s="4">
        <f t="shared" si="85"/>
        <v>-2.9782473686078585E-3</v>
      </c>
      <c r="AK206" s="4">
        <f t="shared" si="85"/>
        <v>-3.3577843680193098E-3</v>
      </c>
      <c r="AL206" s="4">
        <f t="shared" si="85"/>
        <v>-4.1002631129428485E-3</v>
      </c>
      <c r="AM206" s="4">
        <f t="shared" si="85"/>
        <v>-4.4959730294438132E-3</v>
      </c>
      <c r="AN206" s="4">
        <f t="shared" si="85"/>
        <v>-4.3519290118410794E-3</v>
      </c>
      <c r="AO206" s="4">
        <f t="shared" si="85"/>
        <v>-4.050555207687454E-3</v>
      </c>
      <c r="AP206" s="5">
        <f t="shared" si="85"/>
        <v>-3.5913736958011516E-3</v>
      </c>
    </row>
    <row r="207" spans="1:48" x14ac:dyDescent="0.25">
      <c r="A207" t="s">
        <v>18</v>
      </c>
      <c r="B207" s="4">
        <f>(B199-B202)/B202</f>
        <v>0</v>
      </c>
      <c r="C207" s="4">
        <f t="shared" ref="C207:AP207" si="86">(C199-C202)/C202</f>
        <v>0</v>
      </c>
      <c r="D207" s="4">
        <f t="shared" si="86"/>
        <v>0</v>
      </c>
      <c r="E207" s="4">
        <f t="shared" si="86"/>
        <v>0</v>
      </c>
      <c r="F207" s="4">
        <f t="shared" si="86"/>
        <v>0</v>
      </c>
      <c r="G207" s="4">
        <f t="shared" si="86"/>
        <v>0</v>
      </c>
      <c r="H207" s="4">
        <f t="shared" si="86"/>
        <v>0</v>
      </c>
      <c r="I207" s="4">
        <f t="shared" si="86"/>
        <v>0</v>
      </c>
      <c r="J207" s="4">
        <f t="shared" si="86"/>
        <v>0</v>
      </c>
      <c r="K207" s="4">
        <f t="shared" si="86"/>
        <v>0</v>
      </c>
      <c r="L207" s="4">
        <f t="shared" si="86"/>
        <v>0</v>
      </c>
      <c r="M207" s="4">
        <f t="shared" si="86"/>
        <v>0</v>
      </c>
      <c r="N207" s="4">
        <f t="shared" si="86"/>
        <v>0</v>
      </c>
      <c r="O207" s="4">
        <f t="shared" si="86"/>
        <v>0</v>
      </c>
      <c r="P207" s="4">
        <f t="shared" si="86"/>
        <v>0</v>
      </c>
      <c r="Q207" s="4">
        <f t="shared" si="86"/>
        <v>4.6251279583275823E-5</v>
      </c>
      <c r="R207" s="4">
        <f t="shared" si="86"/>
        <v>9.1781389745462745E-5</v>
      </c>
      <c r="S207" s="4">
        <f t="shared" si="86"/>
        <v>1.366867648347965E-4</v>
      </c>
      <c r="T207" s="4">
        <f t="shared" si="86"/>
        <v>1.81269892035809E-4</v>
      </c>
      <c r="U207" s="4">
        <f t="shared" si="86"/>
        <v>2.2449993624041285E-4</v>
      </c>
      <c r="V207" s="4">
        <f t="shared" si="86"/>
        <v>2.4853539312446883E-4</v>
      </c>
      <c r="W207" s="4">
        <f t="shared" si="86"/>
        <v>3.6375928130227862E-5</v>
      </c>
      <c r="X207" s="4">
        <f t="shared" si="86"/>
        <v>-4.4437287174401205E-4</v>
      </c>
      <c r="Y207" s="4">
        <f t="shared" si="86"/>
        <v>-7.1974301327586382E-4</v>
      </c>
      <c r="Z207" s="4">
        <f t="shared" si="86"/>
        <v>-1.4899576270047316E-3</v>
      </c>
      <c r="AA207" s="4">
        <f t="shared" si="86"/>
        <v>-2.962546516692947E-3</v>
      </c>
      <c r="AB207" s="4">
        <f t="shared" si="86"/>
        <v>-5.0132768566009921E-3</v>
      </c>
      <c r="AC207" s="4">
        <f t="shared" si="86"/>
        <v>-6.9544861141924543E-3</v>
      </c>
      <c r="AD207" s="4">
        <f t="shared" si="86"/>
        <v>-8.5321640022874966E-3</v>
      </c>
      <c r="AE207" s="4">
        <f t="shared" si="86"/>
        <v>-9.3273283431016384E-3</v>
      </c>
      <c r="AF207" s="4">
        <f t="shared" si="86"/>
        <v>-9.1508098233250047E-3</v>
      </c>
      <c r="AG207" s="4">
        <f t="shared" si="86"/>
        <v>-8.9347457075383187E-3</v>
      </c>
      <c r="AH207" s="4">
        <f t="shared" si="86"/>
        <v>-8.601260691154607E-3</v>
      </c>
      <c r="AI207" s="4">
        <f t="shared" si="86"/>
        <v>-8.207546318685234E-3</v>
      </c>
      <c r="AJ207" s="4">
        <f t="shared" si="86"/>
        <v>-7.9708384520342096E-3</v>
      </c>
      <c r="AK207" s="4">
        <f t="shared" si="86"/>
        <v>-7.4922442000169148E-3</v>
      </c>
      <c r="AL207" s="4">
        <f t="shared" si="86"/>
        <v>-7.1568938567494085E-3</v>
      </c>
      <c r="AM207" s="4">
        <f t="shared" si="86"/>
        <v>-5.4885157006797627E-3</v>
      </c>
      <c r="AN207" s="4">
        <f t="shared" si="86"/>
        <v>-2.3253408697970304E-3</v>
      </c>
      <c r="AO207" s="4">
        <f t="shared" si="86"/>
        <v>1.0004954961327437E-3</v>
      </c>
      <c r="AP207" s="5">
        <f t="shared" si="86"/>
        <v>4.4153801472366283E-3</v>
      </c>
    </row>
    <row r="208" spans="1:48" x14ac:dyDescent="0.25">
      <c r="A208" t="s">
        <v>19</v>
      </c>
      <c r="B208" s="4">
        <f>(B200-B202)/B202</f>
        <v>0</v>
      </c>
      <c r="C208" s="4">
        <f t="shared" ref="C208:AP208" si="87">(C200-C202)/C202</f>
        <v>0</v>
      </c>
      <c r="D208" s="4">
        <f t="shared" si="87"/>
        <v>0</v>
      </c>
      <c r="E208" s="4">
        <f t="shared" si="87"/>
        <v>0</v>
      </c>
      <c r="F208" s="4">
        <f t="shared" si="87"/>
        <v>0</v>
      </c>
      <c r="G208" s="4">
        <f t="shared" si="87"/>
        <v>0</v>
      </c>
      <c r="H208" s="4">
        <f t="shared" si="87"/>
        <v>0</v>
      </c>
      <c r="I208" s="4">
        <f t="shared" si="87"/>
        <v>0</v>
      </c>
      <c r="J208" s="4">
        <f t="shared" si="87"/>
        <v>0</v>
      </c>
      <c r="K208" s="4">
        <f t="shared" si="87"/>
        <v>0</v>
      </c>
      <c r="L208" s="4">
        <f t="shared" si="87"/>
        <v>0</v>
      </c>
      <c r="M208" s="4">
        <f t="shared" si="87"/>
        <v>0</v>
      </c>
      <c r="N208" s="4">
        <f t="shared" si="87"/>
        <v>0</v>
      </c>
      <c r="O208" s="4">
        <f t="shared" si="87"/>
        <v>0</v>
      </c>
      <c r="P208" s="4">
        <f t="shared" si="87"/>
        <v>0</v>
      </c>
      <c r="Q208" s="4">
        <f t="shared" si="87"/>
        <v>4.6251279583275823E-5</v>
      </c>
      <c r="R208" s="4">
        <f t="shared" si="87"/>
        <v>9.1781389745462745E-5</v>
      </c>
      <c r="S208" s="4">
        <f t="shared" si="87"/>
        <v>1.366867648347965E-4</v>
      </c>
      <c r="T208" s="4">
        <f t="shared" si="87"/>
        <v>1.81269892035809E-4</v>
      </c>
      <c r="U208" s="4">
        <f t="shared" si="87"/>
        <v>2.2449993624041285E-4</v>
      </c>
      <c r="V208" s="4">
        <f t="shared" si="87"/>
        <v>2.6722522551881511E-4</v>
      </c>
      <c r="W208" s="4">
        <f t="shared" si="87"/>
        <v>3.0980952815430428E-4</v>
      </c>
      <c r="X208" s="4">
        <f t="shared" si="87"/>
        <v>3.4276343101450018E-4</v>
      </c>
      <c r="Y208" s="4">
        <f t="shared" si="87"/>
        <v>3.9052081224036692E-4</v>
      </c>
      <c r="Z208" s="4">
        <f t="shared" si="87"/>
        <v>3.9384511415170033E-4</v>
      </c>
      <c r="AA208" s="4">
        <f t="shared" si="87"/>
        <v>4.0510368891251295E-4</v>
      </c>
      <c r="AB208" s="4">
        <f t="shared" si="87"/>
        <v>4.7799711332098354E-4</v>
      </c>
      <c r="AC208" s="4">
        <f t="shared" si="87"/>
        <v>6.4332553941167661E-4</v>
      </c>
      <c r="AD208" s="4">
        <f t="shared" si="87"/>
        <v>8.7721979360869823E-4</v>
      </c>
      <c r="AE208" s="4">
        <f t="shared" si="87"/>
        <v>1.1421481807186867E-3</v>
      </c>
      <c r="AF208" s="4">
        <f t="shared" si="87"/>
        <v>1.4155346884269148E-3</v>
      </c>
      <c r="AG208" s="4">
        <f t="shared" si="87"/>
        <v>1.696899212593721E-3</v>
      </c>
      <c r="AH208" s="4">
        <f t="shared" si="87"/>
        <v>1.9975767331997306E-3</v>
      </c>
      <c r="AI208" s="4">
        <f t="shared" si="87"/>
        <v>2.3152141180405057E-3</v>
      </c>
      <c r="AJ208" s="4">
        <f t="shared" si="87"/>
        <v>2.6385635516911594E-3</v>
      </c>
      <c r="AK208" s="4">
        <f t="shared" si="87"/>
        <v>2.9611078845787914E-3</v>
      </c>
      <c r="AL208" s="4">
        <f t="shared" si="87"/>
        <v>3.282483011432193E-3</v>
      </c>
      <c r="AM208" s="4">
        <f t="shared" si="87"/>
        <v>3.6071874666886725E-3</v>
      </c>
      <c r="AN208" s="4">
        <f t="shared" si="87"/>
        <v>3.9423979161064306E-3</v>
      </c>
      <c r="AO208" s="4">
        <f t="shared" si="87"/>
        <v>4.2937266179985884E-3</v>
      </c>
      <c r="AP208" s="5">
        <f t="shared" si="87"/>
        <v>4.657943237745976E-3</v>
      </c>
    </row>
    <row r="209" spans="1:48" x14ac:dyDescent="0.25">
      <c r="A209" t="s">
        <v>20</v>
      </c>
      <c r="B209" s="4">
        <f>(B201-B202)/B202</f>
        <v>0</v>
      </c>
      <c r="C209" s="4">
        <f t="shared" ref="C209:AP209" si="88">(C201-C202)/C202</f>
        <v>0</v>
      </c>
      <c r="D209" s="4">
        <f t="shared" si="88"/>
        <v>0</v>
      </c>
      <c r="E209" s="4">
        <f t="shared" si="88"/>
        <v>0</v>
      </c>
      <c r="F209" s="4">
        <f t="shared" si="88"/>
        <v>0</v>
      </c>
      <c r="G209" s="4">
        <f t="shared" si="88"/>
        <v>0</v>
      </c>
      <c r="H209" s="4">
        <f t="shared" si="88"/>
        <v>0</v>
      </c>
      <c r="I209" s="4">
        <f t="shared" si="88"/>
        <v>0</v>
      </c>
      <c r="J209" s="4">
        <f t="shared" si="88"/>
        <v>0</v>
      </c>
      <c r="K209" s="4">
        <f t="shared" si="88"/>
        <v>0</v>
      </c>
      <c r="L209" s="4">
        <f t="shared" si="88"/>
        <v>0</v>
      </c>
      <c r="M209" s="4">
        <f t="shared" si="88"/>
        <v>0</v>
      </c>
      <c r="N209" s="4">
        <f t="shared" si="88"/>
        <v>0</v>
      </c>
      <c r="O209" s="4">
        <f t="shared" si="88"/>
        <v>0</v>
      </c>
      <c r="P209" s="4">
        <f t="shared" si="88"/>
        <v>0</v>
      </c>
      <c r="Q209" s="4">
        <f t="shared" si="88"/>
        <v>0</v>
      </c>
      <c r="R209" s="4">
        <f t="shared" si="88"/>
        <v>0</v>
      </c>
      <c r="S209" s="4">
        <f t="shared" si="88"/>
        <v>0</v>
      </c>
      <c r="T209" s="4">
        <f t="shared" si="88"/>
        <v>0</v>
      </c>
      <c r="U209" s="4">
        <f t="shared" si="88"/>
        <v>0</v>
      </c>
      <c r="V209" s="4">
        <f t="shared" si="88"/>
        <v>-1.8868490565850857E-5</v>
      </c>
      <c r="W209" s="4">
        <f t="shared" si="88"/>
        <v>-2.7289940807245588E-4</v>
      </c>
      <c r="X209" s="4">
        <f t="shared" si="88"/>
        <v>-7.8324245744308902E-4</v>
      </c>
      <c r="Y209" s="4">
        <f t="shared" si="88"/>
        <v>-9.9093581420578035E-4</v>
      </c>
      <c r="Z209" s="4">
        <f t="shared" si="88"/>
        <v>-1.4961156231994811E-3</v>
      </c>
      <c r="AA209" s="4">
        <f t="shared" si="88"/>
        <v>-2.5998314226574094E-3</v>
      </c>
      <c r="AB209" s="4">
        <f t="shared" si="88"/>
        <v>-4.2721969505942229E-3</v>
      </c>
      <c r="AC209" s="4">
        <f t="shared" si="88"/>
        <v>-6.0363854804399396E-3</v>
      </c>
      <c r="AD209" s="4">
        <f t="shared" si="88"/>
        <v>-7.6937583585158795E-3</v>
      </c>
      <c r="AE209" s="4">
        <f t="shared" si="88"/>
        <v>-8.7168172073656212E-3</v>
      </c>
      <c r="AF209" s="4">
        <f t="shared" si="88"/>
        <v>-8.8367380420889038E-3</v>
      </c>
      <c r="AG209" s="4">
        <f t="shared" si="88"/>
        <v>-8.2128440235080674E-3</v>
      </c>
      <c r="AH209" s="4">
        <f t="shared" si="88"/>
        <v>-7.0152759101230677E-3</v>
      </c>
      <c r="AI209" s="4">
        <f t="shared" si="88"/>
        <v>-5.6902033441476232E-3</v>
      </c>
      <c r="AJ209" s="4">
        <f t="shared" si="88"/>
        <v>-5.0075046710361566E-3</v>
      </c>
      <c r="AK209" s="4">
        <f t="shared" si="88"/>
        <v>-4.1483892285015273E-3</v>
      </c>
      <c r="AL209" s="4">
        <f t="shared" si="88"/>
        <v>-3.0692153342271708E-3</v>
      </c>
      <c r="AM209" s="4">
        <f t="shared" si="88"/>
        <v>-9.9702526995936011E-4</v>
      </c>
      <c r="AN209" s="4">
        <f t="shared" si="88"/>
        <v>2.0354462596735659E-3</v>
      </c>
      <c r="AO209" s="4">
        <f t="shared" si="88"/>
        <v>5.0715934731742377E-3</v>
      </c>
      <c r="AP209" s="5">
        <f t="shared" si="88"/>
        <v>8.0356127312303655E-3</v>
      </c>
    </row>
    <row r="210" spans="1:48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5"/>
    </row>
    <row r="211" spans="1:48" x14ac:dyDescent="0.25">
      <c r="A211" t="s">
        <v>36</v>
      </c>
      <c r="B211">
        <v>0.13600000000000001</v>
      </c>
      <c r="C211">
        <v>0.14973</v>
      </c>
      <c r="D211">
        <v>0.17176</v>
      </c>
      <c r="E211">
        <v>0.16797000000000001</v>
      </c>
      <c r="F211">
        <v>0.16084000000000001</v>
      </c>
      <c r="G211">
        <v>0.15826000000000001</v>
      </c>
      <c r="H211">
        <v>0.15458</v>
      </c>
      <c r="I211">
        <v>0.15497</v>
      </c>
      <c r="J211">
        <v>0.17044000000000001</v>
      </c>
      <c r="K211">
        <v>0.20097000000000001</v>
      </c>
      <c r="L211">
        <v>0.20967</v>
      </c>
      <c r="M211">
        <v>0.20729</v>
      </c>
      <c r="N211">
        <v>0.20033999999999999</v>
      </c>
      <c r="O211">
        <v>0.19125</v>
      </c>
      <c r="P211">
        <v>0.17741999999999999</v>
      </c>
      <c r="Q211">
        <v>0.17272999999999999</v>
      </c>
      <c r="R211">
        <v>0.1724</v>
      </c>
      <c r="S211">
        <v>0.17230000000000001</v>
      </c>
      <c r="T211">
        <v>0.17232</v>
      </c>
      <c r="U211">
        <v>0.17258999999999999</v>
      </c>
      <c r="V211">
        <v>0.17344999999999999</v>
      </c>
      <c r="W211">
        <v>0.17413000000000001</v>
      </c>
      <c r="X211">
        <v>0.17488999999999999</v>
      </c>
      <c r="Y211">
        <v>0.17435</v>
      </c>
      <c r="Z211">
        <v>0.17202999999999999</v>
      </c>
      <c r="AA211">
        <v>0.16889999999999999</v>
      </c>
      <c r="AB211">
        <v>0.16425000000000001</v>
      </c>
      <c r="AC211">
        <v>0.15962999999999999</v>
      </c>
      <c r="AD211">
        <v>0.15365000000000001</v>
      </c>
      <c r="AE211">
        <v>0.14757000000000001</v>
      </c>
      <c r="AF211">
        <v>0.14260999999999999</v>
      </c>
      <c r="AG211">
        <v>0.13514999999999999</v>
      </c>
      <c r="AH211">
        <v>0.13</v>
      </c>
      <c r="AI211">
        <v>0.13</v>
      </c>
      <c r="AJ211">
        <v>0.13</v>
      </c>
      <c r="AK211">
        <v>0.13</v>
      </c>
      <c r="AL211">
        <v>0.13</v>
      </c>
      <c r="AM211">
        <v>0.13</v>
      </c>
      <c r="AN211">
        <v>0.13</v>
      </c>
      <c r="AO211">
        <v>0.13</v>
      </c>
      <c r="AP211">
        <v>0.13</v>
      </c>
      <c r="AT211" s="5"/>
      <c r="AU211" s="5"/>
      <c r="AV211" s="5"/>
    </row>
    <row r="212" spans="1:48" x14ac:dyDescent="0.25">
      <c r="A212" t="s">
        <v>8</v>
      </c>
      <c r="B212">
        <v>0.13600000000000001</v>
      </c>
      <c r="C212">
        <v>0.14973</v>
      </c>
      <c r="D212">
        <v>0.17176</v>
      </c>
      <c r="E212">
        <v>0.16797000000000001</v>
      </c>
      <c r="F212">
        <v>0.16084000000000001</v>
      </c>
      <c r="G212">
        <v>0.15826000000000001</v>
      </c>
      <c r="H212">
        <v>0.15458</v>
      </c>
      <c r="I212">
        <v>0.15497</v>
      </c>
      <c r="J212">
        <v>0.17044000000000001</v>
      </c>
      <c r="K212">
        <v>0.20097000000000001</v>
      </c>
      <c r="L212">
        <v>0.20967</v>
      </c>
      <c r="M212">
        <v>0.20729</v>
      </c>
      <c r="N212">
        <v>0.20033999999999999</v>
      </c>
      <c r="O212">
        <v>0.19125</v>
      </c>
      <c r="P212">
        <v>0.17741999999999999</v>
      </c>
      <c r="Q212">
        <v>0.17272999999999999</v>
      </c>
      <c r="R212">
        <v>0.1724</v>
      </c>
      <c r="S212">
        <v>0.17230000000000001</v>
      </c>
      <c r="T212">
        <v>0.17232</v>
      </c>
      <c r="U212">
        <v>0.17258999999999999</v>
      </c>
      <c r="V212">
        <v>0.17344999999999999</v>
      </c>
      <c r="W212">
        <v>0.17413000000000001</v>
      </c>
      <c r="X212">
        <v>0.17488999999999999</v>
      </c>
      <c r="Y212">
        <v>0.17435</v>
      </c>
      <c r="Z212">
        <v>0.17202999999999999</v>
      </c>
      <c r="AA212">
        <v>0.16889999999999999</v>
      </c>
      <c r="AB212">
        <v>0.16425000000000001</v>
      </c>
      <c r="AC212">
        <v>0.15962999999999999</v>
      </c>
      <c r="AD212">
        <v>0.15365000000000001</v>
      </c>
      <c r="AE212">
        <v>0.14757000000000001</v>
      </c>
      <c r="AF212">
        <v>0.14260999999999999</v>
      </c>
      <c r="AG212">
        <v>0.13514999999999999</v>
      </c>
      <c r="AH212">
        <v>0.13</v>
      </c>
      <c r="AI212">
        <v>0.13</v>
      </c>
      <c r="AJ212">
        <v>0.13</v>
      </c>
      <c r="AK212">
        <v>0.13</v>
      </c>
      <c r="AL212">
        <v>0.13</v>
      </c>
      <c r="AM212">
        <v>0.13</v>
      </c>
      <c r="AN212">
        <v>0.13</v>
      </c>
      <c r="AO212">
        <v>0.13</v>
      </c>
      <c r="AP212">
        <v>0.13</v>
      </c>
      <c r="AR212">
        <f>AP212-V212</f>
        <v>-4.3449999999999989E-2</v>
      </c>
      <c r="AS212" s="4">
        <f>(AP212-V212)/V212</f>
        <v>-0.25050446814643984</v>
      </c>
      <c r="AT212" s="5">
        <f>(AR212-AR215)/AR215</f>
        <v>-5.289239881539979</v>
      </c>
      <c r="AU212" s="5">
        <f>(AR212-AR213)/AR213</f>
        <v>30.715328467153686</v>
      </c>
      <c r="AV212" s="5">
        <f>(AR212-AR214)/AR214</f>
        <v>0</v>
      </c>
    </row>
    <row r="213" spans="1:48" x14ac:dyDescent="0.25">
      <c r="A213" t="s">
        <v>9</v>
      </c>
      <c r="B213">
        <v>0.13600000000000001</v>
      </c>
      <c r="C213">
        <v>0.14973</v>
      </c>
      <c r="D213">
        <v>0.17176</v>
      </c>
      <c r="E213">
        <v>0.16797000000000001</v>
      </c>
      <c r="F213">
        <v>0.16084000000000001</v>
      </c>
      <c r="G213">
        <v>0.15826000000000001</v>
      </c>
      <c r="H213">
        <v>0.15458</v>
      </c>
      <c r="I213">
        <v>0.15497</v>
      </c>
      <c r="J213">
        <v>0.17044000000000001</v>
      </c>
      <c r="K213">
        <v>0.20097000000000001</v>
      </c>
      <c r="L213">
        <v>0.20967</v>
      </c>
      <c r="M213">
        <v>0.20729</v>
      </c>
      <c r="N213">
        <v>0.20033999999999999</v>
      </c>
      <c r="O213">
        <v>0.19125</v>
      </c>
      <c r="P213">
        <v>0.17741999999999999</v>
      </c>
      <c r="Q213">
        <v>0.17272999999999999</v>
      </c>
      <c r="R213">
        <v>0.1724</v>
      </c>
      <c r="S213">
        <v>0.17230000000000001</v>
      </c>
      <c r="T213">
        <v>0.17232</v>
      </c>
      <c r="U213">
        <v>0.17258999999999999</v>
      </c>
      <c r="V213">
        <v>0.17344999999999999</v>
      </c>
      <c r="W213">
        <v>0.17413000000000001</v>
      </c>
      <c r="X213">
        <v>0.17505000000000001</v>
      </c>
      <c r="Y213">
        <v>0.17529</v>
      </c>
      <c r="Z213">
        <v>0.17479</v>
      </c>
      <c r="AA213">
        <v>0.17459</v>
      </c>
      <c r="AB213">
        <v>0.17399999999999999</v>
      </c>
      <c r="AC213">
        <v>0.17430000000000001</v>
      </c>
      <c r="AD213">
        <v>0.17385999999999999</v>
      </c>
      <c r="AE213">
        <v>0.17351</v>
      </c>
      <c r="AF213">
        <v>0.17418</v>
      </c>
      <c r="AG213">
        <v>0.17348</v>
      </c>
      <c r="AH213">
        <v>0.17299999999999999</v>
      </c>
      <c r="AI213">
        <v>0.17302000000000001</v>
      </c>
      <c r="AJ213">
        <v>0.17263000000000001</v>
      </c>
      <c r="AK213">
        <v>0.17199</v>
      </c>
      <c r="AL213">
        <v>0.17215</v>
      </c>
      <c r="AM213">
        <v>0.17237</v>
      </c>
      <c r="AN213">
        <v>0.17255999999999999</v>
      </c>
      <c r="AO213">
        <v>0.17233999999999999</v>
      </c>
      <c r="AP213">
        <v>0.17208000000000001</v>
      </c>
      <c r="AR213">
        <f>AP213-V213</f>
        <v>-1.3699999999999823E-3</v>
      </c>
      <c r="AS213" s="4">
        <f>(AP213-V213)/V213</f>
        <v>-7.8985298356874165E-3</v>
      </c>
      <c r="AT213" s="5">
        <f>(AR213-AR215)/AR215</f>
        <v>-1.1352418558736408</v>
      </c>
    </row>
    <row r="214" spans="1:48" x14ac:dyDescent="0.25">
      <c r="A214" t="s">
        <v>10</v>
      </c>
      <c r="B214">
        <v>0.13600000000000001</v>
      </c>
      <c r="C214">
        <v>0.14973</v>
      </c>
      <c r="D214">
        <v>0.17176</v>
      </c>
      <c r="E214">
        <v>0.16797000000000001</v>
      </c>
      <c r="F214">
        <v>0.16084000000000001</v>
      </c>
      <c r="G214">
        <v>0.15826000000000001</v>
      </c>
      <c r="H214">
        <v>0.15458</v>
      </c>
      <c r="I214">
        <v>0.15497</v>
      </c>
      <c r="J214">
        <v>0.17044000000000001</v>
      </c>
      <c r="K214">
        <v>0.20097000000000001</v>
      </c>
      <c r="L214">
        <v>0.20967</v>
      </c>
      <c r="M214">
        <v>0.20729</v>
      </c>
      <c r="N214">
        <v>0.20033999999999999</v>
      </c>
      <c r="O214">
        <v>0.19125</v>
      </c>
      <c r="P214">
        <v>0.17741999999999999</v>
      </c>
      <c r="Q214">
        <v>0.17272999999999999</v>
      </c>
      <c r="R214">
        <v>0.17241000000000001</v>
      </c>
      <c r="S214">
        <v>0.17230000000000001</v>
      </c>
      <c r="T214">
        <v>0.17232</v>
      </c>
      <c r="U214">
        <v>0.17258999999999999</v>
      </c>
      <c r="V214">
        <v>0.17344999999999999</v>
      </c>
      <c r="W214">
        <v>0.17413000000000001</v>
      </c>
      <c r="X214">
        <v>0.17502000000000001</v>
      </c>
      <c r="Y214">
        <v>0.17488000000000001</v>
      </c>
      <c r="Z214">
        <v>0.17321</v>
      </c>
      <c r="AA214">
        <v>0.17082</v>
      </c>
      <c r="AB214">
        <v>0.16697000000000001</v>
      </c>
      <c r="AC214">
        <v>0.16320000000000001</v>
      </c>
      <c r="AD214">
        <v>0.15820000000000001</v>
      </c>
      <c r="AE214">
        <v>0.1532</v>
      </c>
      <c r="AF214">
        <v>0.14935999999999999</v>
      </c>
      <c r="AG214">
        <v>0.14341999999999999</v>
      </c>
      <c r="AH214">
        <v>0.13711000000000001</v>
      </c>
      <c r="AI214">
        <v>0.13078000000000001</v>
      </c>
      <c r="AJ214">
        <v>0.13</v>
      </c>
      <c r="AK214">
        <v>0.13</v>
      </c>
      <c r="AL214">
        <v>0.13</v>
      </c>
      <c r="AM214">
        <v>0.13</v>
      </c>
      <c r="AN214">
        <v>0.13</v>
      </c>
      <c r="AO214">
        <v>0.13</v>
      </c>
      <c r="AP214">
        <v>0.13</v>
      </c>
      <c r="AR214">
        <f>AP214-V214</f>
        <v>-4.3449999999999989E-2</v>
      </c>
      <c r="AS214" s="4">
        <f>(AP214-V214)/V214</f>
        <v>-0.25050446814643984</v>
      </c>
      <c r="AT214" s="5">
        <f>(AR214-AR215)/AR215</f>
        <v>-5.289239881539979</v>
      </c>
    </row>
    <row r="215" spans="1:48" x14ac:dyDescent="0.25">
      <c r="A215" t="s">
        <v>11</v>
      </c>
      <c r="B215">
        <v>0.13600000000000001</v>
      </c>
      <c r="C215">
        <v>0.14973</v>
      </c>
      <c r="D215">
        <v>0.17176</v>
      </c>
      <c r="E215">
        <v>0.16797000000000001</v>
      </c>
      <c r="F215">
        <v>0.16084000000000001</v>
      </c>
      <c r="G215">
        <v>0.15826000000000001</v>
      </c>
      <c r="H215">
        <v>0.15458</v>
      </c>
      <c r="I215">
        <v>0.15497</v>
      </c>
      <c r="J215">
        <v>0.17044000000000001</v>
      </c>
      <c r="K215">
        <v>0.20097000000000001</v>
      </c>
      <c r="L215">
        <v>0.20967</v>
      </c>
      <c r="M215">
        <v>0.20729</v>
      </c>
      <c r="N215">
        <v>0.20033999999999999</v>
      </c>
      <c r="O215">
        <v>0.19125</v>
      </c>
      <c r="P215">
        <v>0.17741999999999999</v>
      </c>
      <c r="Q215">
        <v>0.17272999999999999</v>
      </c>
      <c r="R215">
        <v>0.17241000000000001</v>
      </c>
      <c r="S215">
        <v>0.17230000000000001</v>
      </c>
      <c r="T215">
        <v>0.17232</v>
      </c>
      <c r="U215">
        <v>0.17258999999999999</v>
      </c>
      <c r="V215">
        <v>0.17344999999999999</v>
      </c>
      <c r="W215">
        <v>0.17413000000000001</v>
      </c>
      <c r="X215">
        <v>0.17518</v>
      </c>
      <c r="Y215">
        <v>0.17582</v>
      </c>
      <c r="Z215">
        <v>0.17593</v>
      </c>
      <c r="AA215">
        <v>0.17638000000000001</v>
      </c>
      <c r="AB215">
        <v>0.17638999999999999</v>
      </c>
      <c r="AC215">
        <v>0.17724000000000001</v>
      </c>
      <c r="AD215">
        <v>0.17735999999999999</v>
      </c>
      <c r="AE215">
        <v>0.17757999999999999</v>
      </c>
      <c r="AF215">
        <v>0.17881</v>
      </c>
      <c r="AG215">
        <v>0.17874000000000001</v>
      </c>
      <c r="AH215">
        <v>0.17888999999999999</v>
      </c>
      <c r="AI215">
        <v>0.17952000000000001</v>
      </c>
      <c r="AJ215">
        <v>0.17979000000000001</v>
      </c>
      <c r="AK215">
        <v>0.17985000000000001</v>
      </c>
      <c r="AL215">
        <v>0.1807</v>
      </c>
      <c r="AM215">
        <v>0.18162</v>
      </c>
      <c r="AN215">
        <v>0.18254000000000001</v>
      </c>
      <c r="AO215">
        <v>0.18307000000000001</v>
      </c>
      <c r="AP215">
        <v>0.18357999999999999</v>
      </c>
      <c r="AR215">
        <f>AP215-V215</f>
        <v>1.013E-2</v>
      </c>
      <c r="AS215" s="4">
        <f>(AP215-V215)/V215</f>
        <v>5.8402997982127419E-2</v>
      </c>
    </row>
    <row r="216" spans="1:48" x14ac:dyDescent="0.25">
      <c r="A216" t="s">
        <v>12</v>
      </c>
      <c r="B216">
        <v>0.13627</v>
      </c>
      <c r="C216">
        <v>0.13511999999999999</v>
      </c>
      <c r="D216">
        <v>0.13397000000000001</v>
      </c>
      <c r="E216">
        <v>0.13281999999999999</v>
      </c>
      <c r="F216">
        <v>0.13167000000000001</v>
      </c>
      <c r="G216">
        <v>0.13052</v>
      </c>
      <c r="H216">
        <v>0.151</v>
      </c>
      <c r="I216">
        <v>0.15529000000000001</v>
      </c>
      <c r="J216">
        <v>0.13914000000000001</v>
      </c>
      <c r="K216">
        <v>0.17285</v>
      </c>
      <c r="L216">
        <v>0.19217999999999999</v>
      </c>
      <c r="M216">
        <v>0.19716</v>
      </c>
      <c r="N216">
        <v>0.19014</v>
      </c>
      <c r="O216">
        <v>0.16409000000000001</v>
      </c>
      <c r="P216" t="s">
        <v>15</v>
      </c>
      <c r="Q216" t="s">
        <v>15</v>
      </c>
      <c r="R216" t="s">
        <v>15</v>
      </c>
      <c r="S216" t="s">
        <v>15</v>
      </c>
      <c r="T216" t="s">
        <v>15</v>
      </c>
      <c r="U216" t="s">
        <v>15</v>
      </c>
      <c r="V216" t="s">
        <v>15</v>
      </c>
      <c r="W216" t="s">
        <v>15</v>
      </c>
      <c r="X216" t="s">
        <v>15</v>
      </c>
      <c r="Y216" t="s">
        <v>15</v>
      </c>
      <c r="Z216" t="s">
        <v>15</v>
      </c>
      <c r="AA216" t="s">
        <v>15</v>
      </c>
      <c r="AB216" t="s">
        <v>15</v>
      </c>
      <c r="AC216" t="s">
        <v>15</v>
      </c>
      <c r="AD216" t="s">
        <v>15</v>
      </c>
      <c r="AE216" t="s">
        <v>15</v>
      </c>
      <c r="AF216" t="s">
        <v>15</v>
      </c>
      <c r="AG216" t="s">
        <v>15</v>
      </c>
      <c r="AH216" t="s">
        <v>15</v>
      </c>
      <c r="AI216" t="s">
        <v>15</v>
      </c>
      <c r="AJ216" t="s">
        <v>15</v>
      </c>
      <c r="AK216" t="s">
        <v>15</v>
      </c>
      <c r="AL216" t="s">
        <v>15</v>
      </c>
      <c r="AM216" t="s">
        <v>15</v>
      </c>
      <c r="AN216" t="s">
        <v>15</v>
      </c>
      <c r="AO216" t="s">
        <v>15</v>
      </c>
      <c r="AP216" t="s">
        <v>15</v>
      </c>
    </row>
    <row r="217" spans="1:48" x14ac:dyDescent="0.25">
      <c r="A217" t="s">
        <v>13</v>
      </c>
      <c r="B217" t="s">
        <v>15</v>
      </c>
    </row>
    <row r="218" spans="1:48" x14ac:dyDescent="0.25">
      <c r="A218" t="s">
        <v>16</v>
      </c>
      <c r="B218" s="4">
        <f>(B212-B213)/B213</f>
        <v>0</v>
      </c>
      <c r="C218" s="4">
        <f t="shared" ref="C218:AP218" si="89">(C212-C213)/C213</f>
        <v>0</v>
      </c>
      <c r="D218" s="4">
        <f t="shared" si="89"/>
        <v>0</v>
      </c>
      <c r="E218" s="4">
        <f t="shared" si="89"/>
        <v>0</v>
      </c>
      <c r="F218" s="4">
        <f t="shared" si="89"/>
        <v>0</v>
      </c>
      <c r="G218" s="4">
        <f t="shared" si="89"/>
        <v>0</v>
      </c>
      <c r="H218" s="4">
        <f t="shared" si="89"/>
        <v>0</v>
      </c>
      <c r="I218" s="4">
        <f t="shared" si="89"/>
        <v>0</v>
      </c>
      <c r="J218" s="4">
        <f t="shared" si="89"/>
        <v>0</v>
      </c>
      <c r="K218" s="4">
        <f t="shared" si="89"/>
        <v>0</v>
      </c>
      <c r="L218" s="4">
        <f t="shared" si="89"/>
        <v>0</v>
      </c>
      <c r="M218" s="4">
        <f t="shared" si="89"/>
        <v>0</v>
      </c>
      <c r="N218" s="4">
        <f t="shared" si="89"/>
        <v>0</v>
      </c>
      <c r="O218" s="4">
        <f t="shared" si="89"/>
        <v>0</v>
      </c>
      <c r="P218" s="4">
        <f t="shared" si="89"/>
        <v>0</v>
      </c>
      <c r="Q218" s="4">
        <f t="shared" si="89"/>
        <v>0</v>
      </c>
      <c r="R218" s="4">
        <f t="shared" si="89"/>
        <v>0</v>
      </c>
      <c r="S218" s="4">
        <f t="shared" si="89"/>
        <v>0</v>
      </c>
      <c r="T218" s="4">
        <f t="shared" si="89"/>
        <v>0</v>
      </c>
      <c r="U218" s="4">
        <f t="shared" si="89"/>
        <v>0</v>
      </c>
      <c r="V218" s="4">
        <f t="shared" si="89"/>
        <v>0</v>
      </c>
      <c r="W218" s="4">
        <f t="shared" si="89"/>
        <v>0</v>
      </c>
      <c r="X218" s="4">
        <f t="shared" si="89"/>
        <v>-9.1402456441028982E-4</v>
      </c>
      <c r="Y218" s="4">
        <f t="shared" si="89"/>
        <v>-5.3625420731359258E-3</v>
      </c>
      <c r="Z218" s="4">
        <f t="shared" si="89"/>
        <v>-1.5790377023857272E-2</v>
      </c>
      <c r="AA218" s="4">
        <f t="shared" si="89"/>
        <v>-3.2590640930179285E-2</v>
      </c>
      <c r="AB218" s="4">
        <f t="shared" si="89"/>
        <v>-5.6034482758620587E-2</v>
      </c>
      <c r="AC218" s="4">
        <f t="shared" si="89"/>
        <v>-8.4165232358003536E-2</v>
      </c>
      <c r="AD218" s="4">
        <f t="shared" si="89"/>
        <v>-0.11624295410100069</v>
      </c>
      <c r="AE218" s="4">
        <f t="shared" si="89"/>
        <v>-0.14950146965592756</v>
      </c>
      <c r="AF218" s="4">
        <f t="shared" si="89"/>
        <v>-0.18124928235159038</v>
      </c>
      <c r="AG218" s="4">
        <f t="shared" si="89"/>
        <v>-0.22094765967258476</v>
      </c>
      <c r="AH218" s="4">
        <f t="shared" si="89"/>
        <v>-0.24855491329479762</v>
      </c>
      <c r="AI218" s="4">
        <f t="shared" si="89"/>
        <v>-0.24864177551728125</v>
      </c>
      <c r="AJ218" s="4">
        <f t="shared" si="89"/>
        <v>-0.24694433180791286</v>
      </c>
      <c r="AK218" s="4">
        <f t="shared" si="89"/>
        <v>-0.24414210128495842</v>
      </c>
      <c r="AL218" s="4">
        <f t="shared" si="89"/>
        <v>-0.2448446122567528</v>
      </c>
      <c r="AM218" s="4">
        <f t="shared" si="89"/>
        <v>-0.24580843534257696</v>
      </c>
      <c r="AN218" s="4">
        <f t="shared" si="89"/>
        <v>-0.24663885025498372</v>
      </c>
      <c r="AO218" s="4">
        <f t="shared" si="89"/>
        <v>-0.24567714982012295</v>
      </c>
      <c r="AP218" s="5">
        <f t="shared" si="89"/>
        <v>-0.24453742445374246</v>
      </c>
    </row>
    <row r="219" spans="1:48" x14ac:dyDescent="0.25">
      <c r="A219" t="s">
        <v>17</v>
      </c>
      <c r="B219" s="4">
        <f>(B212-B214)/B214</f>
        <v>0</v>
      </c>
      <c r="C219" s="4">
        <f t="shared" ref="C219:AP219" si="90">(C212-C214)/C214</f>
        <v>0</v>
      </c>
      <c r="D219" s="4">
        <f t="shared" si="90"/>
        <v>0</v>
      </c>
      <c r="E219" s="4">
        <f t="shared" si="90"/>
        <v>0</v>
      </c>
      <c r="F219" s="4">
        <f t="shared" si="90"/>
        <v>0</v>
      </c>
      <c r="G219" s="4">
        <f t="shared" si="90"/>
        <v>0</v>
      </c>
      <c r="H219" s="4">
        <f t="shared" si="90"/>
        <v>0</v>
      </c>
      <c r="I219" s="4">
        <f t="shared" si="90"/>
        <v>0</v>
      </c>
      <c r="J219" s="4">
        <f t="shared" si="90"/>
        <v>0</v>
      </c>
      <c r="K219" s="4">
        <f t="shared" si="90"/>
        <v>0</v>
      </c>
      <c r="L219" s="4">
        <f t="shared" si="90"/>
        <v>0</v>
      </c>
      <c r="M219" s="4">
        <f t="shared" si="90"/>
        <v>0</v>
      </c>
      <c r="N219" s="4">
        <f t="shared" si="90"/>
        <v>0</v>
      </c>
      <c r="O219" s="4">
        <f t="shared" si="90"/>
        <v>0</v>
      </c>
      <c r="P219" s="4">
        <f t="shared" si="90"/>
        <v>0</v>
      </c>
      <c r="Q219" s="4">
        <f t="shared" si="90"/>
        <v>0</v>
      </c>
      <c r="R219" s="4">
        <f t="shared" si="90"/>
        <v>-5.8001276028130619E-5</v>
      </c>
      <c r="S219" s="4">
        <f t="shared" si="90"/>
        <v>0</v>
      </c>
      <c r="T219" s="4">
        <f t="shared" si="90"/>
        <v>0</v>
      </c>
      <c r="U219" s="4">
        <f t="shared" si="90"/>
        <v>0</v>
      </c>
      <c r="V219" s="4">
        <f t="shared" si="90"/>
        <v>0</v>
      </c>
      <c r="W219" s="4">
        <f t="shared" si="90"/>
        <v>0</v>
      </c>
      <c r="X219" s="4">
        <f t="shared" si="90"/>
        <v>-7.4277225459958279E-4</v>
      </c>
      <c r="Y219" s="4">
        <f t="shared" si="90"/>
        <v>-3.0306495882891278E-3</v>
      </c>
      <c r="Z219" s="4">
        <f t="shared" si="90"/>
        <v>-6.8125396917037952E-3</v>
      </c>
      <c r="AA219" s="4">
        <f t="shared" si="90"/>
        <v>-1.1239901650860584E-2</v>
      </c>
      <c r="AB219" s="4">
        <f t="shared" si="90"/>
        <v>-1.629035156016051E-2</v>
      </c>
      <c r="AC219" s="4">
        <f t="shared" si="90"/>
        <v>-2.1875000000000106E-2</v>
      </c>
      <c r="AD219" s="4">
        <f t="shared" si="90"/>
        <v>-2.8761061946902644E-2</v>
      </c>
      <c r="AE219" s="4">
        <f t="shared" si="90"/>
        <v>-3.6749347258485617E-2</v>
      </c>
      <c r="AF219" s="4">
        <f t="shared" si="90"/>
        <v>-4.5192822710230361E-2</v>
      </c>
      <c r="AG219" s="4">
        <f t="shared" si="90"/>
        <v>-5.7662808534374561E-2</v>
      </c>
      <c r="AH219" s="4">
        <f t="shared" si="90"/>
        <v>-5.1856173874990918E-2</v>
      </c>
      <c r="AI219" s="4">
        <f t="shared" si="90"/>
        <v>-5.9642147117296446E-3</v>
      </c>
      <c r="AJ219" s="4">
        <f t="shared" si="90"/>
        <v>0</v>
      </c>
      <c r="AK219" s="4">
        <f t="shared" si="90"/>
        <v>0</v>
      </c>
      <c r="AL219" s="4">
        <f t="shared" si="90"/>
        <v>0</v>
      </c>
      <c r="AM219" s="4">
        <f t="shared" si="90"/>
        <v>0</v>
      </c>
      <c r="AN219" s="4">
        <f t="shared" si="90"/>
        <v>0</v>
      </c>
      <c r="AO219" s="4">
        <f t="shared" si="90"/>
        <v>0</v>
      </c>
      <c r="AP219" s="5">
        <f t="shared" si="90"/>
        <v>0</v>
      </c>
    </row>
    <row r="220" spans="1:48" x14ac:dyDescent="0.25">
      <c r="A220" t="s">
        <v>18</v>
      </c>
      <c r="B220" s="4">
        <f>(B212-B215)/B215</f>
        <v>0</v>
      </c>
      <c r="C220" s="4">
        <f t="shared" ref="C220:AP220" si="91">(C212-C215)/C215</f>
        <v>0</v>
      </c>
      <c r="D220" s="4">
        <f t="shared" si="91"/>
        <v>0</v>
      </c>
      <c r="E220" s="4">
        <f t="shared" si="91"/>
        <v>0</v>
      </c>
      <c r="F220" s="4">
        <f t="shared" si="91"/>
        <v>0</v>
      </c>
      <c r="G220" s="4">
        <f t="shared" si="91"/>
        <v>0</v>
      </c>
      <c r="H220" s="4">
        <f t="shared" si="91"/>
        <v>0</v>
      </c>
      <c r="I220" s="4">
        <f t="shared" si="91"/>
        <v>0</v>
      </c>
      <c r="J220" s="4">
        <f t="shared" si="91"/>
        <v>0</v>
      </c>
      <c r="K220" s="4">
        <f t="shared" si="91"/>
        <v>0</v>
      </c>
      <c r="L220" s="4">
        <f t="shared" si="91"/>
        <v>0</v>
      </c>
      <c r="M220" s="4">
        <f t="shared" si="91"/>
        <v>0</v>
      </c>
      <c r="N220" s="4">
        <f t="shared" si="91"/>
        <v>0</v>
      </c>
      <c r="O220" s="4">
        <f t="shared" si="91"/>
        <v>0</v>
      </c>
      <c r="P220" s="4">
        <f t="shared" si="91"/>
        <v>0</v>
      </c>
      <c r="Q220" s="4">
        <f t="shared" si="91"/>
        <v>0</v>
      </c>
      <c r="R220" s="4">
        <f t="shared" si="91"/>
        <v>-5.8001276028130619E-5</v>
      </c>
      <c r="S220" s="4">
        <f t="shared" si="91"/>
        <v>0</v>
      </c>
      <c r="T220" s="4">
        <f t="shared" si="91"/>
        <v>0</v>
      </c>
      <c r="U220" s="4">
        <f t="shared" si="91"/>
        <v>0</v>
      </c>
      <c r="V220" s="4">
        <f t="shared" si="91"/>
        <v>0</v>
      </c>
      <c r="W220" s="4">
        <f t="shared" si="91"/>
        <v>0</v>
      </c>
      <c r="X220" s="4">
        <f t="shared" si="91"/>
        <v>-1.6554401187350866E-3</v>
      </c>
      <c r="Y220" s="4">
        <f t="shared" si="91"/>
        <v>-8.3608235695597725E-3</v>
      </c>
      <c r="Z220" s="4">
        <f t="shared" si="91"/>
        <v>-2.2167907690558826E-2</v>
      </c>
      <c r="AA220" s="4">
        <f t="shared" si="91"/>
        <v>-4.2408436330649814E-2</v>
      </c>
      <c r="AB220" s="4">
        <f t="shared" si="91"/>
        <v>-6.8824763308577494E-2</v>
      </c>
      <c r="AC220" s="4">
        <f t="shared" si="91"/>
        <v>-9.9356804333107729E-2</v>
      </c>
      <c r="AD220" s="4">
        <f t="shared" si="91"/>
        <v>-0.13368290482634179</v>
      </c>
      <c r="AE220" s="4">
        <f t="shared" si="91"/>
        <v>-0.16899425610992219</v>
      </c>
      <c r="AF220" s="4">
        <f t="shared" si="91"/>
        <v>-0.20244952743135178</v>
      </c>
      <c r="AG220" s="4">
        <f t="shared" si="91"/>
        <v>-0.2438737831487077</v>
      </c>
      <c r="AH220" s="4">
        <f t="shared" si="91"/>
        <v>-0.27329643915255181</v>
      </c>
      <c r="AI220" s="4">
        <f t="shared" si="91"/>
        <v>-0.27584670231729058</v>
      </c>
      <c r="AJ220" s="4">
        <f t="shared" si="91"/>
        <v>-0.2769342010122921</v>
      </c>
      <c r="AK220" s="4">
        <f t="shared" si="91"/>
        <v>-0.2771754239644148</v>
      </c>
      <c r="AL220" s="4">
        <f t="shared" si="91"/>
        <v>-0.2805755395683453</v>
      </c>
      <c r="AM220" s="4">
        <f t="shared" si="91"/>
        <v>-0.28421979958154386</v>
      </c>
      <c r="AN220" s="4">
        <f t="shared" si="91"/>
        <v>-0.28782732551769474</v>
      </c>
      <c r="AO220" s="4">
        <f t="shared" si="91"/>
        <v>-0.28988911345387014</v>
      </c>
      <c r="AP220" s="5">
        <f t="shared" si="91"/>
        <v>-0.29186185859026031</v>
      </c>
    </row>
    <row r="221" spans="1:48" x14ac:dyDescent="0.25">
      <c r="A221" t="s">
        <v>19</v>
      </c>
      <c r="B221" s="4">
        <f>(B213-B215)/B215</f>
        <v>0</v>
      </c>
      <c r="C221" s="4">
        <f t="shared" ref="C221:AP221" si="92">(C213-C215)/C215</f>
        <v>0</v>
      </c>
      <c r="D221" s="4">
        <f t="shared" si="92"/>
        <v>0</v>
      </c>
      <c r="E221" s="4">
        <f t="shared" si="92"/>
        <v>0</v>
      </c>
      <c r="F221" s="4">
        <f t="shared" si="92"/>
        <v>0</v>
      </c>
      <c r="G221" s="4">
        <f t="shared" si="92"/>
        <v>0</v>
      </c>
      <c r="H221" s="4">
        <f t="shared" si="92"/>
        <v>0</v>
      </c>
      <c r="I221" s="4">
        <f t="shared" si="92"/>
        <v>0</v>
      </c>
      <c r="J221" s="4">
        <f t="shared" si="92"/>
        <v>0</v>
      </c>
      <c r="K221" s="4">
        <f t="shared" si="92"/>
        <v>0</v>
      </c>
      <c r="L221" s="4">
        <f t="shared" si="92"/>
        <v>0</v>
      </c>
      <c r="M221" s="4">
        <f t="shared" si="92"/>
        <v>0</v>
      </c>
      <c r="N221" s="4">
        <f t="shared" si="92"/>
        <v>0</v>
      </c>
      <c r="O221" s="4">
        <f t="shared" si="92"/>
        <v>0</v>
      </c>
      <c r="P221" s="4">
        <f t="shared" si="92"/>
        <v>0</v>
      </c>
      <c r="Q221" s="4">
        <f t="shared" si="92"/>
        <v>0</v>
      </c>
      <c r="R221" s="4">
        <f t="shared" si="92"/>
        <v>-5.8001276028130619E-5</v>
      </c>
      <c r="S221" s="4">
        <f t="shared" si="92"/>
        <v>0</v>
      </c>
      <c r="T221" s="4">
        <f t="shared" si="92"/>
        <v>0</v>
      </c>
      <c r="U221" s="4">
        <f t="shared" si="92"/>
        <v>0</v>
      </c>
      <c r="V221" s="4">
        <f t="shared" si="92"/>
        <v>0</v>
      </c>
      <c r="W221" s="4">
        <f t="shared" si="92"/>
        <v>0</v>
      </c>
      <c r="X221" s="4">
        <f t="shared" si="92"/>
        <v>-7.4209384632943957E-4</v>
      </c>
      <c r="Y221" s="4">
        <f t="shared" si="92"/>
        <v>-3.0144465931066016E-3</v>
      </c>
      <c r="Z221" s="4">
        <f t="shared" si="92"/>
        <v>-6.4798499403171837E-3</v>
      </c>
      <c r="AA221" s="4">
        <f t="shared" si="92"/>
        <v>-1.0148542918698343E-2</v>
      </c>
      <c r="AB221" s="4">
        <f t="shared" si="92"/>
        <v>-1.354952094789956E-2</v>
      </c>
      <c r="AC221" s="4">
        <f t="shared" si="92"/>
        <v>-1.6587677725118471E-2</v>
      </c>
      <c r="AD221" s="4">
        <f t="shared" si="92"/>
        <v>-1.9733874605322527E-2</v>
      </c>
      <c r="AE221" s="4">
        <f t="shared" si="92"/>
        <v>-2.2919247663025062E-2</v>
      </c>
      <c r="AF221" s="4">
        <f t="shared" si="92"/>
        <v>-2.5893406409037499E-2</v>
      </c>
      <c r="AG221" s="4">
        <f t="shared" si="92"/>
        <v>-2.9428219760546125E-2</v>
      </c>
      <c r="AH221" s="4">
        <f t="shared" si="92"/>
        <v>-3.292526133378057E-2</v>
      </c>
      <c r="AI221" s="4">
        <f t="shared" si="92"/>
        <v>-3.6207664884135501E-2</v>
      </c>
      <c r="AJ221" s="4">
        <f t="shared" si="92"/>
        <v>-3.9824239390399911E-2</v>
      </c>
      <c r="AK221" s="4">
        <f t="shared" si="92"/>
        <v>-4.3703085904920801E-2</v>
      </c>
      <c r="AL221" s="4">
        <f t="shared" si="92"/>
        <v>-4.7315993359158835E-2</v>
      </c>
      <c r="AM221" s="4">
        <f t="shared" si="92"/>
        <v>-5.0930514260544034E-2</v>
      </c>
      <c r="AN221" s="4">
        <f t="shared" si="92"/>
        <v>-5.4672948394872446E-2</v>
      </c>
      <c r="AO221" s="4">
        <f t="shared" si="92"/>
        <v>-5.8611460097230658E-2</v>
      </c>
      <c r="AP221" s="5">
        <f t="shared" si="92"/>
        <v>-6.2642989432399945E-2</v>
      </c>
    </row>
    <row r="222" spans="1:48" x14ac:dyDescent="0.25">
      <c r="A222" t="s">
        <v>20</v>
      </c>
      <c r="B222" s="4">
        <f>(B214-B215)/B215</f>
        <v>0</v>
      </c>
      <c r="C222" s="4">
        <f t="shared" ref="C222:AP222" si="93">(C214-C215)/C215</f>
        <v>0</v>
      </c>
      <c r="D222" s="4">
        <f t="shared" si="93"/>
        <v>0</v>
      </c>
      <c r="E222" s="4">
        <f t="shared" si="93"/>
        <v>0</v>
      </c>
      <c r="F222" s="4">
        <f t="shared" si="93"/>
        <v>0</v>
      </c>
      <c r="G222" s="4">
        <f t="shared" si="93"/>
        <v>0</v>
      </c>
      <c r="H222" s="4">
        <f t="shared" si="93"/>
        <v>0</v>
      </c>
      <c r="I222" s="4">
        <f t="shared" si="93"/>
        <v>0</v>
      </c>
      <c r="J222" s="4">
        <f t="shared" si="93"/>
        <v>0</v>
      </c>
      <c r="K222" s="4">
        <f t="shared" si="93"/>
        <v>0</v>
      </c>
      <c r="L222" s="4">
        <f t="shared" si="93"/>
        <v>0</v>
      </c>
      <c r="M222" s="4">
        <f t="shared" si="93"/>
        <v>0</v>
      </c>
      <c r="N222" s="4">
        <f t="shared" si="93"/>
        <v>0</v>
      </c>
      <c r="O222" s="4">
        <f t="shared" si="93"/>
        <v>0</v>
      </c>
      <c r="P222" s="4">
        <f t="shared" si="93"/>
        <v>0</v>
      </c>
      <c r="Q222" s="4">
        <f t="shared" si="93"/>
        <v>0</v>
      </c>
      <c r="R222" s="4">
        <f t="shared" si="93"/>
        <v>0</v>
      </c>
      <c r="S222" s="4">
        <f t="shared" si="93"/>
        <v>0</v>
      </c>
      <c r="T222" s="4">
        <f t="shared" si="93"/>
        <v>0</v>
      </c>
      <c r="U222" s="4">
        <f t="shared" si="93"/>
        <v>0</v>
      </c>
      <c r="V222" s="4">
        <f t="shared" si="93"/>
        <v>0</v>
      </c>
      <c r="W222" s="4">
        <f t="shared" si="93"/>
        <v>0</v>
      </c>
      <c r="X222" s="4">
        <f t="shared" si="93"/>
        <v>-9.1334627240548857E-4</v>
      </c>
      <c r="Y222" s="4">
        <f t="shared" si="93"/>
        <v>-5.34637697645317E-3</v>
      </c>
      <c r="Z222" s="4">
        <f t="shared" si="93"/>
        <v>-1.5460694594440971E-2</v>
      </c>
      <c r="AA222" s="4">
        <f t="shared" si="93"/>
        <v>-3.1522848395509749E-2</v>
      </c>
      <c r="AB222" s="4">
        <f t="shared" si="93"/>
        <v>-5.3404388003855004E-2</v>
      </c>
      <c r="AC222" s="4">
        <f t="shared" si="93"/>
        <v>-7.9214624238320902E-2</v>
      </c>
      <c r="AD222" s="4">
        <f t="shared" si="93"/>
        <v>-0.10802886783942255</v>
      </c>
      <c r="AE222" s="4">
        <f t="shared" si="93"/>
        <v>-0.13729023538686783</v>
      </c>
      <c r="AF222" s="4">
        <f t="shared" si="93"/>
        <v>-0.16469996085230135</v>
      </c>
      <c r="AG222" s="4">
        <f t="shared" si="93"/>
        <v>-0.19760546044533969</v>
      </c>
      <c r="AH222" s="4">
        <f t="shared" si="93"/>
        <v>-0.23355134440158748</v>
      </c>
      <c r="AI222" s="4">
        <f t="shared" si="93"/>
        <v>-0.27150178253119428</v>
      </c>
      <c r="AJ222" s="4">
        <f t="shared" si="93"/>
        <v>-0.2769342010122921</v>
      </c>
      <c r="AK222" s="4">
        <f t="shared" si="93"/>
        <v>-0.2771754239644148</v>
      </c>
      <c r="AL222" s="4">
        <f t="shared" si="93"/>
        <v>-0.2805755395683453</v>
      </c>
      <c r="AM222" s="4">
        <f t="shared" si="93"/>
        <v>-0.28421979958154386</v>
      </c>
      <c r="AN222" s="4">
        <f t="shared" si="93"/>
        <v>-0.28782732551769474</v>
      </c>
      <c r="AO222" s="4">
        <f t="shared" si="93"/>
        <v>-0.28988911345387014</v>
      </c>
      <c r="AP222" s="5">
        <f t="shared" si="93"/>
        <v>-0.29186185859026031</v>
      </c>
    </row>
    <row r="223" spans="1:48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5"/>
    </row>
    <row r="224" spans="1:48" x14ac:dyDescent="0.25">
      <c r="A224" t="s">
        <v>37</v>
      </c>
      <c r="B224">
        <v>0.26600000000000001</v>
      </c>
      <c r="C224">
        <v>0.27188000000000001</v>
      </c>
      <c r="D224">
        <v>0.27678000000000003</v>
      </c>
      <c r="E224">
        <v>0.28214</v>
      </c>
      <c r="F224">
        <v>0.28798000000000001</v>
      </c>
      <c r="G224">
        <v>0.29244999999999999</v>
      </c>
      <c r="H224">
        <v>0.29776000000000002</v>
      </c>
      <c r="I224">
        <v>0.30306</v>
      </c>
      <c r="J224">
        <v>0.30974000000000002</v>
      </c>
      <c r="K224">
        <v>0.33235999999999999</v>
      </c>
      <c r="L224">
        <v>0.34426000000000001</v>
      </c>
      <c r="M224">
        <v>0.34199000000000002</v>
      </c>
      <c r="N224">
        <v>0.34009</v>
      </c>
      <c r="O224">
        <v>0.33839999999999998</v>
      </c>
      <c r="P224">
        <v>0.33684999999999998</v>
      </c>
      <c r="Q224">
        <v>0.33212000000000003</v>
      </c>
      <c r="R224">
        <v>0.33189000000000002</v>
      </c>
      <c r="S224">
        <v>0.33187</v>
      </c>
      <c r="T224">
        <v>0.33189999999999997</v>
      </c>
      <c r="U224">
        <v>0.33230999999999999</v>
      </c>
      <c r="V224">
        <v>0.33317999999999998</v>
      </c>
      <c r="W224">
        <v>0.33400999999999997</v>
      </c>
      <c r="X224">
        <v>0.33439999999999998</v>
      </c>
      <c r="Y224">
        <v>0.33433000000000002</v>
      </c>
      <c r="Z224">
        <v>0.33301999999999998</v>
      </c>
      <c r="AA224">
        <v>0.32991999999999999</v>
      </c>
      <c r="AB224">
        <v>0.32486999999999999</v>
      </c>
      <c r="AC224">
        <v>0.31931999999999999</v>
      </c>
      <c r="AD224">
        <v>0.31358999999999998</v>
      </c>
      <c r="AE224">
        <v>0.30863000000000002</v>
      </c>
      <c r="AF224">
        <v>0.30497000000000002</v>
      </c>
      <c r="AG224">
        <v>0.30134</v>
      </c>
      <c r="AH224">
        <v>0.29791000000000001</v>
      </c>
      <c r="AI224">
        <v>0.29443999999999998</v>
      </c>
      <c r="AJ224">
        <v>0.29063</v>
      </c>
      <c r="AK224">
        <v>0.28721999999999998</v>
      </c>
      <c r="AL224">
        <v>0.28349000000000002</v>
      </c>
      <c r="AM224">
        <v>0.28160000000000002</v>
      </c>
      <c r="AN224">
        <v>0.28160000000000002</v>
      </c>
      <c r="AO224">
        <v>0.28160000000000002</v>
      </c>
      <c r="AP224">
        <v>0.28160000000000002</v>
      </c>
    </row>
    <row r="225" spans="1:48" x14ac:dyDescent="0.25">
      <c r="A225" t="s">
        <v>8</v>
      </c>
      <c r="B225">
        <v>0.26600000000000001</v>
      </c>
      <c r="C225">
        <v>0.27188000000000001</v>
      </c>
      <c r="D225">
        <v>0.27678000000000003</v>
      </c>
      <c r="E225">
        <v>0.28214</v>
      </c>
      <c r="F225">
        <v>0.28798000000000001</v>
      </c>
      <c r="G225">
        <v>0.29244999999999999</v>
      </c>
      <c r="H225">
        <v>0.29776000000000002</v>
      </c>
      <c r="I225">
        <v>0.30306</v>
      </c>
      <c r="J225">
        <v>0.30974000000000002</v>
      </c>
      <c r="K225">
        <v>0.33235999999999999</v>
      </c>
      <c r="L225">
        <v>0.34426000000000001</v>
      </c>
      <c r="M225">
        <v>0.34199000000000002</v>
      </c>
      <c r="N225">
        <v>0.34009</v>
      </c>
      <c r="O225">
        <v>0.33839999999999998</v>
      </c>
      <c r="P225">
        <v>0.33684999999999998</v>
      </c>
      <c r="Q225">
        <v>0.33212000000000003</v>
      </c>
      <c r="R225">
        <v>0.33189000000000002</v>
      </c>
      <c r="S225">
        <v>0.33187</v>
      </c>
      <c r="T225">
        <v>0.33189999999999997</v>
      </c>
      <c r="U225">
        <v>0.33230999999999999</v>
      </c>
      <c r="V225">
        <v>0.33317999999999998</v>
      </c>
      <c r="W225">
        <v>0.33400999999999997</v>
      </c>
      <c r="X225">
        <v>0.33439999999999998</v>
      </c>
      <c r="Y225">
        <v>0.33433000000000002</v>
      </c>
      <c r="Z225">
        <v>0.33301999999999998</v>
      </c>
      <c r="AA225">
        <v>0.32991999999999999</v>
      </c>
      <c r="AB225">
        <v>0.32486999999999999</v>
      </c>
      <c r="AC225">
        <v>0.31931999999999999</v>
      </c>
      <c r="AD225">
        <v>0.31358999999999998</v>
      </c>
      <c r="AE225">
        <v>0.30863000000000002</v>
      </c>
      <c r="AF225">
        <v>0.30497000000000002</v>
      </c>
      <c r="AG225">
        <v>0.30134</v>
      </c>
      <c r="AH225">
        <v>0.29791000000000001</v>
      </c>
      <c r="AI225">
        <v>0.29443999999999998</v>
      </c>
      <c r="AJ225">
        <v>0.29063</v>
      </c>
      <c r="AK225">
        <v>0.28721999999999998</v>
      </c>
      <c r="AL225">
        <v>0.28349000000000002</v>
      </c>
      <c r="AM225">
        <v>0.28160000000000002</v>
      </c>
      <c r="AN225">
        <v>0.28160000000000002</v>
      </c>
      <c r="AO225">
        <v>0.28160000000000002</v>
      </c>
      <c r="AP225">
        <v>0.28160000000000002</v>
      </c>
      <c r="AR225">
        <f>AP225-V225</f>
        <v>-5.1579999999999959E-2</v>
      </c>
      <c r="AS225" s="4">
        <f>(AP225-V225)/V225</f>
        <v>-0.1548112131580526</v>
      </c>
      <c r="AT225" s="5">
        <f>(AR225-AR228)/AR228</f>
        <v>-10.499079189686935</v>
      </c>
      <c r="AU225" s="5">
        <f>(AR225-AR226)/AR226</f>
        <v>-14.791443850267497</v>
      </c>
      <c r="AV225" s="5">
        <f>(AR225-AR227)/AR227</f>
        <v>1.1654072208228354</v>
      </c>
    </row>
    <row r="226" spans="1:48" x14ac:dyDescent="0.25">
      <c r="A226" t="s">
        <v>9</v>
      </c>
      <c r="B226">
        <v>0.26600000000000001</v>
      </c>
      <c r="C226">
        <v>0.27188000000000001</v>
      </c>
      <c r="D226">
        <v>0.27678000000000003</v>
      </c>
      <c r="E226">
        <v>0.28214</v>
      </c>
      <c r="F226">
        <v>0.28798000000000001</v>
      </c>
      <c r="G226">
        <v>0.29244999999999999</v>
      </c>
      <c r="H226">
        <v>0.29776000000000002</v>
      </c>
      <c r="I226">
        <v>0.30306</v>
      </c>
      <c r="J226">
        <v>0.30974000000000002</v>
      </c>
      <c r="K226">
        <v>0.33235999999999999</v>
      </c>
      <c r="L226">
        <v>0.34426000000000001</v>
      </c>
      <c r="M226">
        <v>0.34199000000000002</v>
      </c>
      <c r="N226">
        <v>0.34009</v>
      </c>
      <c r="O226">
        <v>0.33839999999999998</v>
      </c>
      <c r="P226">
        <v>0.33684999999999998</v>
      </c>
      <c r="Q226">
        <v>0.33212000000000003</v>
      </c>
      <c r="R226">
        <v>0.33189000000000002</v>
      </c>
      <c r="S226">
        <v>0.33187</v>
      </c>
      <c r="T226">
        <v>0.33189999999999997</v>
      </c>
      <c r="U226">
        <v>0.33230999999999999</v>
      </c>
      <c r="V226">
        <v>0.33322000000000002</v>
      </c>
      <c r="W226">
        <v>0.33446999999999999</v>
      </c>
      <c r="X226">
        <v>0.33578000000000002</v>
      </c>
      <c r="Y226">
        <v>0.33645000000000003</v>
      </c>
      <c r="Z226">
        <v>0.33689000000000002</v>
      </c>
      <c r="AA226">
        <v>0.33718999999999999</v>
      </c>
      <c r="AB226">
        <v>0.33715000000000001</v>
      </c>
      <c r="AC226">
        <v>0.33712999999999999</v>
      </c>
      <c r="AD226">
        <v>0.33699000000000001</v>
      </c>
      <c r="AE226">
        <v>0.33683999999999997</v>
      </c>
      <c r="AF226">
        <v>0.33674999999999999</v>
      </c>
      <c r="AG226">
        <v>0.3367</v>
      </c>
      <c r="AH226">
        <v>0.33674999999999999</v>
      </c>
      <c r="AI226">
        <v>0.33682000000000001</v>
      </c>
      <c r="AJ226">
        <v>0.33683000000000002</v>
      </c>
      <c r="AK226">
        <v>0.33695000000000003</v>
      </c>
      <c r="AL226">
        <v>0.33695999999999998</v>
      </c>
      <c r="AM226">
        <v>0.33703</v>
      </c>
      <c r="AN226">
        <v>0.33705000000000002</v>
      </c>
      <c r="AO226">
        <v>0.33700000000000002</v>
      </c>
      <c r="AP226">
        <v>0.33695999999999998</v>
      </c>
      <c r="AR226">
        <f>AP226-V226</f>
        <v>3.7399999999999656E-3</v>
      </c>
      <c r="AS226" s="4">
        <f>(AP226-V226)/V226</f>
        <v>1.1223816097473038E-2</v>
      </c>
      <c r="AT226" s="5">
        <f>(AR226-AR228)/AR228</f>
        <v>-0.31123388581952632</v>
      </c>
    </row>
    <row r="227" spans="1:48" x14ac:dyDescent="0.25">
      <c r="A227" t="s">
        <v>10</v>
      </c>
      <c r="B227">
        <v>0.26600000000000001</v>
      </c>
      <c r="C227">
        <v>0.27188000000000001</v>
      </c>
      <c r="D227">
        <v>0.27678000000000003</v>
      </c>
      <c r="E227">
        <v>0.28214</v>
      </c>
      <c r="F227">
        <v>0.28798000000000001</v>
      </c>
      <c r="G227">
        <v>0.29244999999999999</v>
      </c>
      <c r="H227">
        <v>0.29776000000000002</v>
      </c>
      <c r="I227">
        <v>0.30306</v>
      </c>
      <c r="J227">
        <v>0.30974000000000002</v>
      </c>
      <c r="K227">
        <v>0.33235999999999999</v>
      </c>
      <c r="L227">
        <v>0.34426000000000001</v>
      </c>
      <c r="M227">
        <v>0.34199000000000002</v>
      </c>
      <c r="N227">
        <v>0.34009</v>
      </c>
      <c r="O227">
        <v>0.33839999999999998</v>
      </c>
      <c r="P227">
        <v>0.33684999999999998</v>
      </c>
      <c r="Q227">
        <v>0.33212000000000003</v>
      </c>
      <c r="R227">
        <v>0.33189000000000002</v>
      </c>
      <c r="S227">
        <v>0.33187</v>
      </c>
      <c r="T227">
        <v>0.33190999999999998</v>
      </c>
      <c r="U227">
        <v>0.33232</v>
      </c>
      <c r="V227">
        <v>0.3332</v>
      </c>
      <c r="W227">
        <v>0.33404</v>
      </c>
      <c r="X227">
        <v>0.33446999999999999</v>
      </c>
      <c r="Y227">
        <v>0.33461999999999997</v>
      </c>
      <c r="Z227">
        <v>0.33396999999999999</v>
      </c>
      <c r="AA227">
        <v>0.33185999999999999</v>
      </c>
      <c r="AB227">
        <v>0.32785999999999998</v>
      </c>
      <c r="AC227">
        <v>0.32307999999999998</v>
      </c>
      <c r="AD227">
        <v>0.31774999999999998</v>
      </c>
      <c r="AE227">
        <v>0.31298999999999999</v>
      </c>
      <c r="AF227">
        <v>0.30947999999999998</v>
      </c>
      <c r="AG227">
        <v>0.307</v>
      </c>
      <c r="AH227">
        <v>0.30529000000000001</v>
      </c>
      <c r="AI227">
        <v>0.30359999999999998</v>
      </c>
      <c r="AJ227">
        <v>0.30116999999999999</v>
      </c>
      <c r="AK227">
        <v>0.29965000000000003</v>
      </c>
      <c r="AL227">
        <v>0.29901</v>
      </c>
      <c r="AM227">
        <v>0.30035000000000001</v>
      </c>
      <c r="AN227">
        <v>0.30325000000000002</v>
      </c>
      <c r="AO227">
        <v>0.30625999999999998</v>
      </c>
      <c r="AP227">
        <v>0.30937999999999999</v>
      </c>
      <c r="AR227">
        <f>AP227-V227</f>
        <v>-2.3820000000000008E-2</v>
      </c>
      <c r="AS227" s="4">
        <f>(AP227-V227)/V227</f>
        <v>-7.148859543817529E-2</v>
      </c>
      <c r="AT227" s="5">
        <f>(AR227-AR228)/AR228</f>
        <v>-5.3867403314917217</v>
      </c>
    </row>
    <row r="228" spans="1:48" x14ac:dyDescent="0.25">
      <c r="A228" t="s">
        <v>11</v>
      </c>
      <c r="B228">
        <v>0.26600000000000001</v>
      </c>
      <c r="C228">
        <v>0.27188000000000001</v>
      </c>
      <c r="D228">
        <v>0.27678000000000003</v>
      </c>
      <c r="E228">
        <v>0.28214</v>
      </c>
      <c r="F228">
        <v>0.28798000000000001</v>
      </c>
      <c r="G228">
        <v>0.29244999999999999</v>
      </c>
      <c r="H228">
        <v>0.29776000000000002</v>
      </c>
      <c r="I228">
        <v>0.30306</v>
      </c>
      <c r="J228">
        <v>0.30974000000000002</v>
      </c>
      <c r="K228">
        <v>0.33235999999999999</v>
      </c>
      <c r="L228">
        <v>0.34426000000000001</v>
      </c>
      <c r="M228">
        <v>0.34199000000000002</v>
      </c>
      <c r="N228">
        <v>0.34009</v>
      </c>
      <c r="O228">
        <v>0.33839999999999998</v>
      </c>
      <c r="P228">
        <v>0.33684999999999998</v>
      </c>
      <c r="Q228">
        <v>0.33212000000000003</v>
      </c>
      <c r="R228">
        <v>0.33189000000000002</v>
      </c>
      <c r="S228">
        <v>0.33187</v>
      </c>
      <c r="T228">
        <v>0.33190999999999998</v>
      </c>
      <c r="U228">
        <v>0.33232</v>
      </c>
      <c r="V228">
        <v>0.33323000000000003</v>
      </c>
      <c r="W228">
        <v>0.33450000000000002</v>
      </c>
      <c r="X228">
        <v>0.33584000000000003</v>
      </c>
      <c r="Y228">
        <v>0.33655000000000002</v>
      </c>
      <c r="Z228">
        <v>0.33718999999999999</v>
      </c>
      <c r="AA228">
        <v>0.33778999999999998</v>
      </c>
      <c r="AB228">
        <v>0.33803</v>
      </c>
      <c r="AC228">
        <v>0.33818999999999999</v>
      </c>
      <c r="AD228">
        <v>0.33812999999999999</v>
      </c>
      <c r="AE228">
        <v>0.33803</v>
      </c>
      <c r="AF228">
        <v>0.33800000000000002</v>
      </c>
      <c r="AG228">
        <v>0.33800999999999998</v>
      </c>
      <c r="AH228">
        <v>0.33811000000000002</v>
      </c>
      <c r="AI228">
        <v>0.33821000000000001</v>
      </c>
      <c r="AJ228">
        <v>0.33826000000000001</v>
      </c>
      <c r="AK228">
        <v>0.33842</v>
      </c>
      <c r="AL228">
        <v>0.33848</v>
      </c>
      <c r="AM228">
        <v>0.33860000000000001</v>
      </c>
      <c r="AN228">
        <v>0.33867999999999998</v>
      </c>
      <c r="AO228">
        <v>0.33867000000000003</v>
      </c>
      <c r="AP228">
        <v>0.33866000000000002</v>
      </c>
      <c r="AR228">
        <f>AP228-V228</f>
        <v>5.4299999999999904E-3</v>
      </c>
      <c r="AS228" s="4">
        <f>(AP228-V228)/V228</f>
        <v>1.6295051465954415E-2</v>
      </c>
    </row>
    <row r="229" spans="1:48" x14ac:dyDescent="0.25">
      <c r="A229" t="s">
        <v>12</v>
      </c>
      <c r="B229" t="s">
        <v>15</v>
      </c>
    </row>
    <row r="230" spans="1:48" x14ac:dyDescent="0.25">
      <c r="A230" t="s">
        <v>13</v>
      </c>
      <c r="B230">
        <v>0.26632</v>
      </c>
      <c r="C230" t="s">
        <v>15</v>
      </c>
      <c r="D230" t="s">
        <v>15</v>
      </c>
      <c r="E230" t="s">
        <v>15</v>
      </c>
      <c r="F230" t="s">
        <v>15</v>
      </c>
      <c r="G230" t="s">
        <v>15</v>
      </c>
      <c r="H230" t="s">
        <v>15</v>
      </c>
      <c r="I230">
        <v>0.32719999999999999</v>
      </c>
      <c r="J230">
        <v>0.33145999999999998</v>
      </c>
      <c r="K230">
        <v>0.32675999999999999</v>
      </c>
      <c r="L230">
        <v>0.33166000000000001</v>
      </c>
      <c r="M230">
        <v>0.34919</v>
      </c>
      <c r="N230" t="s">
        <v>15</v>
      </c>
      <c r="O230" t="s">
        <v>15</v>
      </c>
      <c r="P230" t="s">
        <v>15</v>
      </c>
      <c r="Q230" t="s">
        <v>15</v>
      </c>
      <c r="R230" t="s">
        <v>15</v>
      </c>
      <c r="S230" t="s">
        <v>15</v>
      </c>
      <c r="T230" t="s">
        <v>15</v>
      </c>
      <c r="U230" t="s">
        <v>15</v>
      </c>
      <c r="V230" t="s">
        <v>15</v>
      </c>
      <c r="W230" t="s">
        <v>15</v>
      </c>
      <c r="X230" t="s">
        <v>15</v>
      </c>
      <c r="Y230" t="s">
        <v>15</v>
      </c>
      <c r="Z230" t="s">
        <v>15</v>
      </c>
      <c r="AA230" t="s">
        <v>15</v>
      </c>
      <c r="AB230" t="s">
        <v>15</v>
      </c>
      <c r="AC230" t="s">
        <v>15</v>
      </c>
      <c r="AD230" t="s">
        <v>15</v>
      </c>
      <c r="AE230" t="s">
        <v>15</v>
      </c>
      <c r="AF230" t="s">
        <v>15</v>
      </c>
      <c r="AG230" t="s">
        <v>15</v>
      </c>
      <c r="AH230" t="s">
        <v>15</v>
      </c>
      <c r="AI230" t="s">
        <v>15</v>
      </c>
      <c r="AJ230" t="s">
        <v>15</v>
      </c>
      <c r="AK230" t="s">
        <v>15</v>
      </c>
      <c r="AL230" t="s">
        <v>15</v>
      </c>
      <c r="AM230" t="s">
        <v>15</v>
      </c>
      <c r="AN230" t="s">
        <v>15</v>
      </c>
      <c r="AO230" t="s">
        <v>15</v>
      </c>
      <c r="AP230" t="s">
        <v>15</v>
      </c>
    </row>
    <row r="231" spans="1:48" x14ac:dyDescent="0.25">
      <c r="A231" t="s">
        <v>16</v>
      </c>
      <c r="B231" s="4">
        <f>(B225-B226)/B226</f>
        <v>0</v>
      </c>
      <c r="C231" s="4">
        <f t="shared" ref="C231:AP231" si="94">(C225-C226)/C226</f>
        <v>0</v>
      </c>
      <c r="D231" s="4">
        <f t="shared" si="94"/>
        <v>0</v>
      </c>
      <c r="E231" s="4">
        <f t="shared" si="94"/>
        <v>0</v>
      </c>
      <c r="F231" s="4">
        <f t="shared" si="94"/>
        <v>0</v>
      </c>
      <c r="G231" s="4">
        <f t="shared" si="94"/>
        <v>0</v>
      </c>
      <c r="H231" s="4">
        <f t="shared" si="94"/>
        <v>0</v>
      </c>
      <c r="I231" s="4">
        <f t="shared" si="94"/>
        <v>0</v>
      </c>
      <c r="J231" s="4">
        <f t="shared" si="94"/>
        <v>0</v>
      </c>
      <c r="K231" s="4">
        <f t="shared" si="94"/>
        <v>0</v>
      </c>
      <c r="L231" s="4">
        <f t="shared" si="94"/>
        <v>0</v>
      </c>
      <c r="M231" s="4">
        <f t="shared" si="94"/>
        <v>0</v>
      </c>
      <c r="N231" s="4">
        <f t="shared" si="94"/>
        <v>0</v>
      </c>
      <c r="O231" s="4">
        <f t="shared" si="94"/>
        <v>0</v>
      </c>
      <c r="P231" s="4">
        <f t="shared" si="94"/>
        <v>0</v>
      </c>
      <c r="Q231" s="4">
        <f t="shared" si="94"/>
        <v>0</v>
      </c>
      <c r="R231" s="4">
        <f t="shared" si="94"/>
        <v>0</v>
      </c>
      <c r="S231" s="4">
        <f t="shared" si="94"/>
        <v>0</v>
      </c>
      <c r="T231" s="4">
        <f t="shared" si="94"/>
        <v>0</v>
      </c>
      <c r="U231" s="4">
        <f t="shared" si="94"/>
        <v>0</v>
      </c>
      <c r="V231" s="4">
        <f t="shared" si="94"/>
        <v>-1.2004081387683813E-4</v>
      </c>
      <c r="W231" s="4">
        <f t="shared" si="94"/>
        <v>-1.3753101922444942E-3</v>
      </c>
      <c r="X231" s="4">
        <f t="shared" si="94"/>
        <v>-4.1098338197630823E-3</v>
      </c>
      <c r="Y231" s="4">
        <f t="shared" si="94"/>
        <v>-6.3010848565909069E-3</v>
      </c>
      <c r="Z231" s="4">
        <f t="shared" si="94"/>
        <v>-1.148742913117053E-2</v>
      </c>
      <c r="AA231" s="4">
        <f t="shared" si="94"/>
        <v>-2.1560544500133453E-2</v>
      </c>
      <c r="AB231" s="4">
        <f t="shared" si="94"/>
        <v>-3.6422957140738579E-2</v>
      </c>
      <c r="AC231" s="4">
        <f t="shared" si="94"/>
        <v>-5.2828285824459385E-2</v>
      </c>
      <c r="AD231" s="4">
        <f t="shared" si="94"/>
        <v>-6.9438262262975253E-2</v>
      </c>
      <c r="AE231" s="4">
        <f t="shared" si="94"/>
        <v>-8.37489609310057E-2</v>
      </c>
      <c r="AF231" s="4">
        <f t="shared" si="94"/>
        <v>-9.4372680029695552E-2</v>
      </c>
      <c r="AG231" s="4">
        <f t="shared" si="94"/>
        <v>-0.10501930501930502</v>
      </c>
      <c r="AH231" s="4">
        <f t="shared" si="94"/>
        <v>-0.11533778767631771</v>
      </c>
      <c r="AI231" s="4">
        <f t="shared" si="94"/>
        <v>-0.12582388219226895</v>
      </c>
      <c r="AJ231" s="4">
        <f t="shared" si="94"/>
        <v>-0.13716117922987861</v>
      </c>
      <c r="AK231" s="4">
        <f t="shared" si="94"/>
        <v>-0.1475886630063809</v>
      </c>
      <c r="AL231" s="4">
        <f t="shared" si="94"/>
        <v>-0.1586835232668565</v>
      </c>
      <c r="AM231" s="4">
        <f t="shared" si="94"/>
        <v>-0.16446607126961985</v>
      </c>
      <c r="AN231" s="4">
        <f t="shared" si="94"/>
        <v>-0.1645156504969589</v>
      </c>
      <c r="AO231" s="4">
        <f t="shared" si="94"/>
        <v>-0.16439169139465876</v>
      </c>
      <c r="AP231" s="5">
        <f t="shared" si="94"/>
        <v>-0.16429249762583087</v>
      </c>
    </row>
    <row r="232" spans="1:48" x14ac:dyDescent="0.25">
      <c r="A232" t="s">
        <v>17</v>
      </c>
      <c r="B232" s="4">
        <f>(B225-B227)/B227</f>
        <v>0</v>
      </c>
      <c r="C232" s="4">
        <f t="shared" ref="C232:AP232" si="95">(C225-C227)/C227</f>
        <v>0</v>
      </c>
      <c r="D232" s="4">
        <f t="shared" si="95"/>
        <v>0</v>
      </c>
      <c r="E232" s="4">
        <f t="shared" si="95"/>
        <v>0</v>
      </c>
      <c r="F232" s="4">
        <f t="shared" si="95"/>
        <v>0</v>
      </c>
      <c r="G232" s="4">
        <f t="shared" si="95"/>
        <v>0</v>
      </c>
      <c r="H232" s="4">
        <f t="shared" si="95"/>
        <v>0</v>
      </c>
      <c r="I232" s="4">
        <f t="shared" si="95"/>
        <v>0</v>
      </c>
      <c r="J232" s="4">
        <f t="shared" si="95"/>
        <v>0</v>
      </c>
      <c r="K232" s="4">
        <f t="shared" si="95"/>
        <v>0</v>
      </c>
      <c r="L232" s="4">
        <f t="shared" si="95"/>
        <v>0</v>
      </c>
      <c r="M232" s="4">
        <f t="shared" si="95"/>
        <v>0</v>
      </c>
      <c r="N232" s="4">
        <f t="shared" si="95"/>
        <v>0</v>
      </c>
      <c r="O232" s="4">
        <f t="shared" si="95"/>
        <v>0</v>
      </c>
      <c r="P232" s="4">
        <f t="shared" si="95"/>
        <v>0</v>
      </c>
      <c r="Q232" s="4">
        <f t="shared" si="95"/>
        <v>0</v>
      </c>
      <c r="R232" s="4">
        <f t="shared" si="95"/>
        <v>0</v>
      </c>
      <c r="S232" s="4">
        <f t="shared" si="95"/>
        <v>0</v>
      </c>
      <c r="T232" s="4">
        <f t="shared" si="95"/>
        <v>-3.0128649332680551E-5</v>
      </c>
      <c r="U232" s="4">
        <f t="shared" si="95"/>
        <v>-3.0091478093434041E-5</v>
      </c>
      <c r="V232" s="4">
        <f t="shared" si="95"/>
        <v>-6.0024009603901563E-5</v>
      </c>
      <c r="W232" s="4">
        <f t="shared" si="95"/>
        <v>-8.9809603640372422E-5</v>
      </c>
      <c r="X232" s="4">
        <f t="shared" si="95"/>
        <v>-2.0928633360245909E-4</v>
      </c>
      <c r="Y232" s="4">
        <f t="shared" si="95"/>
        <v>-8.6665471280843046E-4</v>
      </c>
      <c r="Z232" s="4">
        <f t="shared" si="95"/>
        <v>-2.844566877264444E-3</v>
      </c>
      <c r="AA232" s="4">
        <f t="shared" si="95"/>
        <v>-5.8458386066413464E-3</v>
      </c>
      <c r="AB232" s="4">
        <f t="shared" si="95"/>
        <v>-9.119746233148273E-3</v>
      </c>
      <c r="AC232" s="4">
        <f t="shared" si="95"/>
        <v>-1.1637984400148526E-2</v>
      </c>
      <c r="AD232" s="4">
        <f t="shared" si="95"/>
        <v>-1.3092053501180164E-2</v>
      </c>
      <c r="AE232" s="4">
        <f t="shared" si="95"/>
        <v>-1.3930157513019506E-2</v>
      </c>
      <c r="AF232" s="4">
        <f t="shared" si="95"/>
        <v>-1.4572831846968977E-2</v>
      </c>
      <c r="AG232" s="4">
        <f t="shared" si="95"/>
        <v>-1.843648208469055E-2</v>
      </c>
      <c r="AH232" s="4">
        <f t="shared" si="95"/>
        <v>-2.4173736447312383E-2</v>
      </c>
      <c r="AI232" s="4">
        <f t="shared" si="95"/>
        <v>-3.0171277997364961E-2</v>
      </c>
      <c r="AJ232" s="4">
        <f t="shared" si="95"/>
        <v>-3.4996845635355427E-2</v>
      </c>
      <c r="AK232" s="4">
        <f t="shared" si="95"/>
        <v>-4.1481728683464211E-2</v>
      </c>
      <c r="AL232" s="4">
        <f t="shared" si="95"/>
        <v>-5.1904618574629538E-2</v>
      </c>
      <c r="AM232" s="4">
        <f t="shared" si="95"/>
        <v>-6.2427168303645711E-2</v>
      </c>
      <c r="AN232" s="4">
        <f t="shared" si="95"/>
        <v>-7.1393239901071728E-2</v>
      </c>
      <c r="AO232" s="4">
        <f t="shared" si="95"/>
        <v>-8.0519819760987266E-2</v>
      </c>
      <c r="AP232" s="5">
        <f t="shared" si="95"/>
        <v>-8.979248820221078E-2</v>
      </c>
    </row>
    <row r="233" spans="1:48" x14ac:dyDescent="0.25">
      <c r="A233" t="s">
        <v>18</v>
      </c>
      <c r="B233" s="4">
        <f>(B225-B228)/B228</f>
        <v>0</v>
      </c>
      <c r="C233" s="4">
        <f t="shared" ref="C233:AP233" si="96">(C225-C228)/C228</f>
        <v>0</v>
      </c>
      <c r="D233" s="4">
        <f t="shared" si="96"/>
        <v>0</v>
      </c>
      <c r="E233" s="4">
        <f t="shared" si="96"/>
        <v>0</v>
      </c>
      <c r="F233" s="4">
        <f t="shared" si="96"/>
        <v>0</v>
      </c>
      <c r="G233" s="4">
        <f t="shared" si="96"/>
        <v>0</v>
      </c>
      <c r="H233" s="4">
        <f t="shared" si="96"/>
        <v>0</v>
      </c>
      <c r="I233" s="4">
        <f t="shared" si="96"/>
        <v>0</v>
      </c>
      <c r="J233" s="4">
        <f t="shared" si="96"/>
        <v>0</v>
      </c>
      <c r="K233" s="4">
        <f t="shared" si="96"/>
        <v>0</v>
      </c>
      <c r="L233" s="4">
        <f t="shared" si="96"/>
        <v>0</v>
      </c>
      <c r="M233" s="4">
        <f t="shared" si="96"/>
        <v>0</v>
      </c>
      <c r="N233" s="4">
        <f t="shared" si="96"/>
        <v>0</v>
      </c>
      <c r="O233" s="4">
        <f t="shared" si="96"/>
        <v>0</v>
      </c>
      <c r="P233" s="4">
        <f t="shared" si="96"/>
        <v>0</v>
      </c>
      <c r="Q233" s="4">
        <f t="shared" si="96"/>
        <v>0</v>
      </c>
      <c r="R233" s="4">
        <f t="shared" si="96"/>
        <v>0</v>
      </c>
      <c r="S233" s="4">
        <f t="shared" si="96"/>
        <v>0</v>
      </c>
      <c r="T233" s="4">
        <f t="shared" si="96"/>
        <v>-3.0128649332680551E-5</v>
      </c>
      <c r="U233" s="4">
        <f t="shared" si="96"/>
        <v>-3.0091478093434041E-5</v>
      </c>
      <c r="V233" s="4">
        <f t="shared" si="96"/>
        <v>-1.5004651441962008E-4</v>
      </c>
      <c r="W233" s="4">
        <f t="shared" si="96"/>
        <v>-1.4648729446937099E-3</v>
      </c>
      <c r="X233" s="4">
        <f t="shared" si="96"/>
        <v>-4.2877560743212612E-3</v>
      </c>
      <c r="Y233" s="4">
        <f t="shared" si="96"/>
        <v>-6.5963452681622337E-3</v>
      </c>
      <c r="Z233" s="4">
        <f t="shared" si="96"/>
        <v>-1.2366914795812471E-2</v>
      </c>
      <c r="AA233" s="4">
        <f t="shared" si="96"/>
        <v>-2.329849906746792E-2</v>
      </c>
      <c r="AB233" s="4">
        <f t="shared" si="96"/>
        <v>-3.8931455787947829E-2</v>
      </c>
      <c r="AC233" s="4">
        <f t="shared" si="96"/>
        <v>-5.5797037168455597E-2</v>
      </c>
      <c r="AD233" s="4">
        <f t="shared" si="96"/>
        <v>-7.2575636589477438E-2</v>
      </c>
      <c r="AE233" s="4">
        <f t="shared" si="96"/>
        <v>-8.6974528887968472E-2</v>
      </c>
      <c r="AF233" s="4">
        <f t="shared" si="96"/>
        <v>-9.772189349112427E-2</v>
      </c>
      <c r="AG233" s="4">
        <f t="shared" si="96"/>
        <v>-0.10848791455874081</v>
      </c>
      <c r="AH233" s="4">
        <f t="shared" si="96"/>
        <v>-0.11889621720741773</v>
      </c>
      <c r="AI233" s="4">
        <f t="shared" si="96"/>
        <v>-0.12941663463528585</v>
      </c>
      <c r="AJ233" s="4">
        <f t="shared" si="96"/>
        <v>-0.14080884526695442</v>
      </c>
      <c r="AK233" s="4">
        <f t="shared" si="96"/>
        <v>-0.15129129484073053</v>
      </c>
      <c r="AL233" s="4">
        <f t="shared" si="96"/>
        <v>-0.16246159300401791</v>
      </c>
      <c r="AM233" s="4">
        <f t="shared" si="96"/>
        <v>-0.16834022445363259</v>
      </c>
      <c r="AN233" s="4">
        <f t="shared" si="96"/>
        <v>-0.16853667178457532</v>
      </c>
      <c r="AO233" s="4">
        <f t="shared" si="96"/>
        <v>-0.1685121209436915</v>
      </c>
      <c r="AP233" s="5">
        <f t="shared" si="96"/>
        <v>-0.16848756865292622</v>
      </c>
    </row>
    <row r="234" spans="1:48" x14ac:dyDescent="0.25">
      <c r="A234" t="s">
        <v>19</v>
      </c>
      <c r="B234" s="4">
        <f>(B226-B228)/B228</f>
        <v>0</v>
      </c>
      <c r="C234" s="4">
        <f t="shared" ref="C234:AP234" si="97">(C226-C228)/C228</f>
        <v>0</v>
      </c>
      <c r="D234" s="4">
        <f t="shared" si="97"/>
        <v>0</v>
      </c>
      <c r="E234" s="4">
        <f t="shared" si="97"/>
        <v>0</v>
      </c>
      <c r="F234" s="4">
        <f t="shared" si="97"/>
        <v>0</v>
      </c>
      <c r="G234" s="4">
        <f t="shared" si="97"/>
        <v>0</v>
      </c>
      <c r="H234" s="4">
        <f t="shared" si="97"/>
        <v>0</v>
      </c>
      <c r="I234" s="4">
        <f t="shared" si="97"/>
        <v>0</v>
      </c>
      <c r="J234" s="4">
        <f t="shared" si="97"/>
        <v>0</v>
      </c>
      <c r="K234" s="4">
        <f t="shared" si="97"/>
        <v>0</v>
      </c>
      <c r="L234" s="4">
        <f t="shared" si="97"/>
        <v>0</v>
      </c>
      <c r="M234" s="4">
        <f t="shared" si="97"/>
        <v>0</v>
      </c>
      <c r="N234" s="4">
        <f t="shared" si="97"/>
        <v>0</v>
      </c>
      <c r="O234" s="4">
        <f t="shared" si="97"/>
        <v>0</v>
      </c>
      <c r="P234" s="4">
        <f t="shared" si="97"/>
        <v>0</v>
      </c>
      <c r="Q234" s="4">
        <f t="shared" si="97"/>
        <v>0</v>
      </c>
      <c r="R234" s="4">
        <f t="shared" si="97"/>
        <v>0</v>
      </c>
      <c r="S234" s="4">
        <f t="shared" si="97"/>
        <v>0</v>
      </c>
      <c r="T234" s="4">
        <f t="shared" si="97"/>
        <v>-3.0128649332680551E-5</v>
      </c>
      <c r="U234" s="4">
        <f t="shared" si="97"/>
        <v>-3.0091478093434041E-5</v>
      </c>
      <c r="V234" s="4">
        <f t="shared" si="97"/>
        <v>-3.0009302883924017E-5</v>
      </c>
      <c r="W234" s="4">
        <f t="shared" si="97"/>
        <v>-8.9686098654798206E-5</v>
      </c>
      <c r="X234" s="4">
        <f t="shared" si="97"/>
        <v>-1.7865650309672608E-4</v>
      </c>
      <c r="Y234" s="4">
        <f t="shared" si="97"/>
        <v>-2.9713266973700487E-4</v>
      </c>
      <c r="Z234" s="4">
        <f t="shared" si="97"/>
        <v>-8.8970610041806393E-4</v>
      </c>
      <c r="AA234" s="4">
        <f t="shared" si="97"/>
        <v>-1.7762515172148065E-3</v>
      </c>
      <c r="AB234" s="4">
        <f t="shared" si="97"/>
        <v>-2.6033192320208025E-3</v>
      </c>
      <c r="AC234" s="4">
        <f t="shared" si="97"/>
        <v>-3.1343327715189846E-3</v>
      </c>
      <c r="AD234" s="4">
        <f t="shared" si="97"/>
        <v>-3.3714843403423963E-3</v>
      </c>
      <c r="AE234" s="4">
        <f t="shared" si="97"/>
        <v>-3.5203975978464171E-3</v>
      </c>
      <c r="AF234" s="4">
        <f t="shared" si="97"/>
        <v>-3.6982248520710912E-3</v>
      </c>
      <c r="AG234" s="4">
        <f t="shared" si="97"/>
        <v>-3.8756249815093576E-3</v>
      </c>
      <c r="AH234" s="4">
        <f t="shared" si="97"/>
        <v>-4.0223595871167013E-3</v>
      </c>
      <c r="AI234" s="4">
        <f t="shared" si="97"/>
        <v>-4.1098725643830825E-3</v>
      </c>
      <c r="AJ234" s="4">
        <f t="shared" si="97"/>
        <v>-4.2275172943888927E-3</v>
      </c>
      <c r="AK234" s="4">
        <f t="shared" si="97"/>
        <v>-4.3437149104662001E-3</v>
      </c>
      <c r="AL234" s="4">
        <f t="shared" si="97"/>
        <v>-4.4906641455921218E-3</v>
      </c>
      <c r="AM234" s="4">
        <f t="shared" si="97"/>
        <v>-4.636739515652734E-3</v>
      </c>
      <c r="AN234" s="4">
        <f t="shared" si="97"/>
        <v>-4.8128026455650317E-3</v>
      </c>
      <c r="AO234" s="4">
        <f t="shared" si="97"/>
        <v>-4.9310538282103661E-3</v>
      </c>
      <c r="AP234" s="5">
        <f t="shared" si="97"/>
        <v>-5.0197838540129765E-3</v>
      </c>
    </row>
    <row r="235" spans="1:48" x14ac:dyDescent="0.25">
      <c r="A235" t="s">
        <v>20</v>
      </c>
      <c r="B235" s="4">
        <f>(B227-B228)/B228</f>
        <v>0</v>
      </c>
      <c r="C235" s="4">
        <f t="shared" ref="C235:AP235" si="98">(C227-C228)/C228</f>
        <v>0</v>
      </c>
      <c r="D235" s="4">
        <f t="shared" si="98"/>
        <v>0</v>
      </c>
      <c r="E235" s="4">
        <f t="shared" si="98"/>
        <v>0</v>
      </c>
      <c r="F235" s="4">
        <f t="shared" si="98"/>
        <v>0</v>
      </c>
      <c r="G235" s="4">
        <f t="shared" si="98"/>
        <v>0</v>
      </c>
      <c r="H235" s="4">
        <f t="shared" si="98"/>
        <v>0</v>
      </c>
      <c r="I235" s="4">
        <f t="shared" si="98"/>
        <v>0</v>
      </c>
      <c r="J235" s="4">
        <f t="shared" si="98"/>
        <v>0</v>
      </c>
      <c r="K235" s="4">
        <f t="shared" si="98"/>
        <v>0</v>
      </c>
      <c r="L235" s="4">
        <f t="shared" si="98"/>
        <v>0</v>
      </c>
      <c r="M235" s="4">
        <f t="shared" si="98"/>
        <v>0</v>
      </c>
      <c r="N235" s="4">
        <f t="shared" si="98"/>
        <v>0</v>
      </c>
      <c r="O235" s="4">
        <f t="shared" si="98"/>
        <v>0</v>
      </c>
      <c r="P235" s="4">
        <f t="shared" si="98"/>
        <v>0</v>
      </c>
      <c r="Q235" s="4">
        <f t="shared" si="98"/>
        <v>0</v>
      </c>
      <c r="R235" s="4">
        <f t="shared" si="98"/>
        <v>0</v>
      </c>
      <c r="S235" s="4">
        <f t="shared" si="98"/>
        <v>0</v>
      </c>
      <c r="T235" s="4">
        <f t="shared" si="98"/>
        <v>0</v>
      </c>
      <c r="U235" s="4">
        <f t="shared" si="98"/>
        <v>0</v>
      </c>
      <c r="V235" s="4">
        <f t="shared" si="98"/>
        <v>-9.0027908651772054E-5</v>
      </c>
      <c r="W235" s="4">
        <f t="shared" si="98"/>
        <v>-1.3751868460389115E-3</v>
      </c>
      <c r="X235" s="4">
        <f t="shared" si="98"/>
        <v>-4.0793234873750528E-3</v>
      </c>
      <c r="Y235" s="4">
        <f t="shared" si="98"/>
        <v>-5.734660525924952E-3</v>
      </c>
      <c r="Z235" s="4">
        <f t="shared" si="98"/>
        <v>-9.5495121444882734E-3</v>
      </c>
      <c r="AA235" s="4">
        <f t="shared" si="98"/>
        <v>-1.7555285828473287E-2</v>
      </c>
      <c r="AB235" s="4">
        <f t="shared" si="98"/>
        <v>-3.008608703369527E-2</v>
      </c>
      <c r="AC235" s="4">
        <f t="shared" si="98"/>
        <v>-4.467902658269024E-2</v>
      </c>
      <c r="AD235" s="4">
        <f t="shared" si="98"/>
        <v>-6.0272676189631239E-2</v>
      </c>
      <c r="AE235" s="4">
        <f t="shared" si="98"/>
        <v>-7.4076265420228993E-2</v>
      </c>
      <c r="AF235" s="4">
        <f t="shared" si="98"/>
        <v>-8.4378698224852194E-2</v>
      </c>
      <c r="AG235" s="4">
        <f t="shared" si="98"/>
        <v>-9.1742847844738268E-2</v>
      </c>
      <c r="AH235" s="4">
        <f t="shared" si="98"/>
        <v>-9.7069001212623157E-2</v>
      </c>
      <c r="AI235" s="4">
        <f t="shared" si="98"/>
        <v>-0.10233287011028659</v>
      </c>
      <c r="AJ235" s="4">
        <f t="shared" si="98"/>
        <v>-0.10964938213208777</v>
      </c>
      <c r="AK235" s="4">
        <f t="shared" si="98"/>
        <v>-0.11456178712842022</v>
      </c>
      <c r="AL235" s="4">
        <f t="shared" si="98"/>
        <v>-0.11660954857007801</v>
      </c>
      <c r="AM235" s="4">
        <f t="shared" si="98"/>
        <v>-0.11296515062020084</v>
      </c>
      <c r="AN235" s="4">
        <f t="shared" si="98"/>
        <v>-0.10461202314869482</v>
      </c>
      <c r="AO235" s="4">
        <f t="shared" si="98"/>
        <v>-9.5697876989399855E-2</v>
      </c>
      <c r="AP235" s="5">
        <f t="shared" si="98"/>
        <v>-8.6458394850292414E-2</v>
      </c>
    </row>
    <row r="236" spans="1:48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5"/>
    </row>
    <row r="237" spans="1:48" x14ac:dyDescent="0.25">
      <c r="A237" t="s">
        <v>166</v>
      </c>
      <c r="B237">
        <v>8.7720000000000006E-2</v>
      </c>
      <c r="C237">
        <v>8.6019999999999999E-2</v>
      </c>
      <c r="D237">
        <v>8.5110000000000005E-2</v>
      </c>
      <c r="E237">
        <v>8.448E-2</v>
      </c>
      <c r="F237">
        <v>8.2809999999999995E-2</v>
      </c>
      <c r="G237">
        <v>8.1030000000000005E-2</v>
      </c>
      <c r="H237">
        <v>7.9460000000000003E-2</v>
      </c>
      <c r="I237">
        <v>7.7880000000000005E-2</v>
      </c>
      <c r="J237">
        <v>7.6490000000000002E-2</v>
      </c>
      <c r="K237">
        <v>7.5670000000000001E-2</v>
      </c>
      <c r="L237">
        <v>7.5300000000000006E-2</v>
      </c>
      <c r="M237">
        <v>7.4450000000000002E-2</v>
      </c>
      <c r="N237">
        <v>7.331E-2</v>
      </c>
      <c r="O237">
        <v>7.2050000000000003E-2</v>
      </c>
      <c r="P237">
        <v>7.0760000000000003E-2</v>
      </c>
      <c r="Q237">
        <v>6.9250000000000006E-2</v>
      </c>
      <c r="R237">
        <v>6.8029999999999993E-2</v>
      </c>
      <c r="S237">
        <v>6.6979999999999998E-2</v>
      </c>
      <c r="T237">
        <v>6.5949999999999995E-2</v>
      </c>
      <c r="U237">
        <v>6.4939999999999998E-2</v>
      </c>
      <c r="V237">
        <v>6.3960000000000003E-2</v>
      </c>
      <c r="W237">
        <v>6.3020000000000007E-2</v>
      </c>
      <c r="X237">
        <v>6.2100000000000002E-2</v>
      </c>
      <c r="Y237">
        <v>6.1190000000000001E-2</v>
      </c>
      <c r="Z237">
        <v>6.0269999999999997E-2</v>
      </c>
      <c r="AA237">
        <v>5.9319999999999998E-2</v>
      </c>
      <c r="AB237">
        <v>5.8349999999999999E-2</v>
      </c>
      <c r="AC237">
        <v>5.7349999999999998E-2</v>
      </c>
      <c r="AD237">
        <v>5.636E-2</v>
      </c>
      <c r="AE237">
        <v>5.5350000000000003E-2</v>
      </c>
      <c r="AF237">
        <v>5.4350000000000002E-2</v>
      </c>
      <c r="AG237">
        <v>5.339E-2</v>
      </c>
      <c r="AH237">
        <v>5.2400000000000002E-2</v>
      </c>
      <c r="AI237">
        <v>5.1409999999999997E-2</v>
      </c>
      <c r="AJ237">
        <v>5.0439999999999999E-2</v>
      </c>
      <c r="AK237">
        <v>4.9680000000000002E-2</v>
      </c>
      <c r="AL237">
        <v>4.897E-2</v>
      </c>
      <c r="AM237">
        <v>4.829E-2</v>
      </c>
      <c r="AN237">
        <v>4.7620000000000003E-2</v>
      </c>
      <c r="AO237">
        <v>4.6980000000000001E-2</v>
      </c>
      <c r="AP237">
        <v>4.6359999999999998E-2</v>
      </c>
      <c r="AT237" s="5"/>
    </row>
    <row r="238" spans="1:48" x14ac:dyDescent="0.25">
      <c r="A238" t="s">
        <v>70</v>
      </c>
      <c r="B238">
        <v>8.7720000000000006E-2</v>
      </c>
      <c r="C238">
        <v>8.6019999999999999E-2</v>
      </c>
      <c r="D238">
        <v>8.5110000000000005E-2</v>
      </c>
      <c r="E238">
        <v>8.448E-2</v>
      </c>
      <c r="F238">
        <v>8.2809999999999995E-2</v>
      </c>
      <c r="G238">
        <v>8.1030000000000005E-2</v>
      </c>
      <c r="H238">
        <v>7.9460000000000003E-2</v>
      </c>
      <c r="I238">
        <v>7.7880000000000005E-2</v>
      </c>
      <c r="J238">
        <v>7.6490000000000002E-2</v>
      </c>
      <c r="K238">
        <v>7.5670000000000001E-2</v>
      </c>
      <c r="L238">
        <v>7.5300000000000006E-2</v>
      </c>
      <c r="M238">
        <v>7.4450000000000002E-2</v>
      </c>
      <c r="N238">
        <v>7.331E-2</v>
      </c>
      <c r="O238">
        <v>7.2050000000000003E-2</v>
      </c>
      <c r="P238">
        <v>7.0760000000000003E-2</v>
      </c>
      <c r="Q238">
        <v>6.9250000000000006E-2</v>
      </c>
      <c r="R238">
        <v>6.8029999999999993E-2</v>
      </c>
      <c r="S238">
        <v>6.6979999999999998E-2</v>
      </c>
      <c r="T238">
        <v>6.5949999999999995E-2</v>
      </c>
      <c r="U238">
        <v>6.4939999999999998E-2</v>
      </c>
      <c r="V238">
        <v>6.3960000000000003E-2</v>
      </c>
      <c r="W238">
        <v>6.3020000000000007E-2</v>
      </c>
      <c r="X238">
        <v>6.2100000000000002E-2</v>
      </c>
      <c r="Y238">
        <v>6.1190000000000001E-2</v>
      </c>
      <c r="Z238">
        <v>6.0249999999999998E-2</v>
      </c>
      <c r="AA238">
        <v>5.9270000000000003E-2</v>
      </c>
      <c r="AB238">
        <v>5.8279999999999998E-2</v>
      </c>
      <c r="AC238">
        <v>5.7239999999999999E-2</v>
      </c>
      <c r="AD238">
        <v>5.6219999999999999E-2</v>
      </c>
      <c r="AE238">
        <v>5.5160000000000001E-2</v>
      </c>
      <c r="AF238">
        <v>5.4120000000000001E-2</v>
      </c>
      <c r="AG238">
        <v>5.3120000000000001E-2</v>
      </c>
      <c r="AH238">
        <v>5.2060000000000002E-2</v>
      </c>
      <c r="AI238">
        <v>5.1090000000000003E-2</v>
      </c>
      <c r="AJ238">
        <v>5.0299999999999997E-2</v>
      </c>
      <c r="AK238">
        <v>4.9529999999999998E-2</v>
      </c>
      <c r="AL238">
        <v>4.8770000000000001E-2</v>
      </c>
      <c r="AM238">
        <v>4.8030000000000003E-2</v>
      </c>
      <c r="AN238">
        <v>4.7309999999999998E-2</v>
      </c>
      <c r="AO238">
        <v>4.6589999999999999E-2</v>
      </c>
      <c r="AP238">
        <v>4.5900000000000003E-2</v>
      </c>
      <c r="AR238">
        <f>AP238-V238</f>
        <v>-1.806E-2</v>
      </c>
      <c r="AS238" s="4">
        <f>(AP238-V238)/V238</f>
        <v>-0.28236397748592867</v>
      </c>
      <c r="AT238" s="5">
        <f>(AR238-AR241)/AR241</f>
        <v>0.16441005802707906</v>
      </c>
      <c r="AU238" s="5">
        <f>(AR238-AR239)/AR239</f>
        <v>0.13727959697732958</v>
      </c>
      <c r="AV238" s="5">
        <f>(AR238-AR240)/AR240</f>
        <v>2.6136363636363354E-2</v>
      </c>
    </row>
    <row r="239" spans="1:48" x14ac:dyDescent="0.25">
      <c r="A239" t="s">
        <v>71</v>
      </c>
      <c r="B239">
        <v>8.7720000000000006E-2</v>
      </c>
      <c r="C239">
        <v>8.6019999999999999E-2</v>
      </c>
      <c r="D239">
        <v>8.5110000000000005E-2</v>
      </c>
      <c r="E239">
        <v>8.448E-2</v>
      </c>
      <c r="F239">
        <v>8.2809999999999995E-2</v>
      </c>
      <c r="G239">
        <v>8.1030000000000005E-2</v>
      </c>
      <c r="H239">
        <v>7.9460000000000003E-2</v>
      </c>
      <c r="I239">
        <v>7.7880000000000005E-2</v>
      </c>
      <c r="J239">
        <v>7.6490000000000002E-2</v>
      </c>
      <c r="K239">
        <v>7.5670000000000001E-2</v>
      </c>
      <c r="L239">
        <v>7.5300000000000006E-2</v>
      </c>
      <c r="M239">
        <v>7.4450000000000002E-2</v>
      </c>
      <c r="N239">
        <v>7.331E-2</v>
      </c>
      <c r="O239">
        <v>7.2050000000000003E-2</v>
      </c>
      <c r="P239">
        <v>7.0760000000000003E-2</v>
      </c>
      <c r="Q239">
        <v>6.9250000000000006E-2</v>
      </c>
      <c r="R239">
        <v>6.8029999999999993E-2</v>
      </c>
      <c r="S239">
        <v>6.6979999999999998E-2</v>
      </c>
      <c r="T239">
        <v>6.5949999999999995E-2</v>
      </c>
      <c r="U239">
        <v>6.4939999999999998E-2</v>
      </c>
      <c r="V239">
        <v>6.3960000000000003E-2</v>
      </c>
      <c r="W239">
        <v>6.3020000000000007E-2</v>
      </c>
      <c r="X239">
        <v>6.2100000000000002E-2</v>
      </c>
      <c r="Y239">
        <v>6.1199999999999997E-2</v>
      </c>
      <c r="Z239">
        <v>6.0299999999999999E-2</v>
      </c>
      <c r="AA239">
        <v>5.9389999999999998E-2</v>
      </c>
      <c r="AB239">
        <v>5.851E-2</v>
      </c>
      <c r="AC239">
        <v>5.7639999999999997E-2</v>
      </c>
      <c r="AD239">
        <v>5.6809999999999999E-2</v>
      </c>
      <c r="AE239">
        <v>5.5969999999999999E-2</v>
      </c>
      <c r="AF239">
        <v>5.5160000000000001E-2</v>
      </c>
      <c r="AG239">
        <v>5.4390000000000001E-2</v>
      </c>
      <c r="AH239">
        <v>5.3600000000000002E-2</v>
      </c>
      <c r="AI239">
        <v>5.2839999999999998E-2</v>
      </c>
      <c r="AJ239">
        <v>5.2109999999999997E-2</v>
      </c>
      <c r="AK239">
        <v>5.1389999999999998E-2</v>
      </c>
      <c r="AL239">
        <v>5.0680000000000003E-2</v>
      </c>
      <c r="AM239">
        <v>5.0009999999999999E-2</v>
      </c>
      <c r="AN239">
        <v>4.9349999999999998E-2</v>
      </c>
      <c r="AO239">
        <v>4.8719999999999999E-2</v>
      </c>
      <c r="AP239">
        <v>4.8079999999999998E-2</v>
      </c>
      <c r="AR239">
        <f>AP239-V239</f>
        <v>-1.5880000000000005E-2</v>
      </c>
      <c r="AS239" s="4">
        <f>(AP239-V239)/V239</f>
        <v>-0.24828017510944347</v>
      </c>
      <c r="AT239" s="5">
        <f>(AR239-AR241)/AR241</f>
        <v>2.3855577047066551E-2</v>
      </c>
    </row>
    <row r="240" spans="1:48" x14ac:dyDescent="0.25">
      <c r="A240" t="s">
        <v>72</v>
      </c>
      <c r="B240">
        <v>8.7720000000000006E-2</v>
      </c>
      <c r="C240">
        <v>8.6019999999999999E-2</v>
      </c>
      <c r="D240">
        <v>8.5110000000000005E-2</v>
      </c>
      <c r="E240">
        <v>8.448E-2</v>
      </c>
      <c r="F240">
        <v>8.2809999999999995E-2</v>
      </c>
      <c r="G240">
        <v>8.1030000000000005E-2</v>
      </c>
      <c r="H240">
        <v>7.9460000000000003E-2</v>
      </c>
      <c r="I240">
        <v>7.7880000000000005E-2</v>
      </c>
      <c r="J240">
        <v>7.6490000000000002E-2</v>
      </c>
      <c r="K240">
        <v>7.5670000000000001E-2</v>
      </c>
      <c r="L240">
        <v>7.5300000000000006E-2</v>
      </c>
      <c r="M240">
        <v>7.4450000000000002E-2</v>
      </c>
      <c r="N240">
        <v>7.331E-2</v>
      </c>
      <c r="O240">
        <v>7.2050000000000003E-2</v>
      </c>
      <c r="P240">
        <v>7.0760000000000003E-2</v>
      </c>
      <c r="Q240">
        <v>6.9250000000000006E-2</v>
      </c>
      <c r="R240">
        <v>6.8029999999999993E-2</v>
      </c>
      <c r="S240">
        <v>6.6979999999999998E-2</v>
      </c>
      <c r="T240">
        <v>6.5949999999999995E-2</v>
      </c>
      <c r="U240">
        <v>6.4939999999999998E-2</v>
      </c>
      <c r="V240">
        <v>6.3960000000000003E-2</v>
      </c>
      <c r="W240">
        <v>6.3020000000000007E-2</v>
      </c>
      <c r="X240">
        <v>6.2100000000000002E-2</v>
      </c>
      <c r="Y240">
        <v>6.1190000000000001E-2</v>
      </c>
      <c r="Z240">
        <v>6.0269999999999997E-2</v>
      </c>
      <c r="AA240">
        <v>5.9319999999999998E-2</v>
      </c>
      <c r="AB240">
        <v>5.8349999999999999E-2</v>
      </c>
      <c r="AC240">
        <v>5.7349999999999998E-2</v>
      </c>
      <c r="AD240">
        <v>5.636E-2</v>
      </c>
      <c r="AE240">
        <v>5.5350000000000003E-2</v>
      </c>
      <c r="AF240">
        <v>5.4350000000000002E-2</v>
      </c>
      <c r="AG240">
        <v>5.339E-2</v>
      </c>
      <c r="AH240">
        <v>5.2400000000000002E-2</v>
      </c>
      <c r="AI240">
        <v>5.1409999999999997E-2</v>
      </c>
      <c r="AJ240">
        <v>5.0439999999999999E-2</v>
      </c>
      <c r="AK240">
        <v>4.9680000000000002E-2</v>
      </c>
      <c r="AL240">
        <v>4.897E-2</v>
      </c>
      <c r="AM240">
        <v>4.829E-2</v>
      </c>
      <c r="AN240">
        <v>4.7620000000000003E-2</v>
      </c>
      <c r="AO240">
        <v>4.6980000000000001E-2</v>
      </c>
      <c r="AP240">
        <v>4.6359999999999998E-2</v>
      </c>
      <c r="AR240">
        <f>AP240-V240</f>
        <v>-1.7600000000000005E-2</v>
      </c>
      <c r="AS240" s="4">
        <f>(AP240-V240)/V240</f>
        <v>-0.27517198248905572</v>
      </c>
      <c r="AT240" s="5">
        <f>(AR240-AR241)/AR241</f>
        <v>0.13475177304964547</v>
      </c>
    </row>
    <row r="241" spans="1:48" x14ac:dyDescent="0.25">
      <c r="A241" t="s">
        <v>73</v>
      </c>
      <c r="B241">
        <v>8.7720000000000006E-2</v>
      </c>
      <c r="C241">
        <v>8.6019999999999999E-2</v>
      </c>
      <c r="D241">
        <v>8.5110000000000005E-2</v>
      </c>
      <c r="E241">
        <v>8.448E-2</v>
      </c>
      <c r="F241">
        <v>8.2809999999999995E-2</v>
      </c>
      <c r="G241">
        <v>8.1030000000000005E-2</v>
      </c>
      <c r="H241">
        <v>7.9460000000000003E-2</v>
      </c>
      <c r="I241">
        <v>7.7880000000000005E-2</v>
      </c>
      <c r="J241">
        <v>7.6490000000000002E-2</v>
      </c>
      <c r="K241">
        <v>7.5670000000000001E-2</v>
      </c>
      <c r="L241">
        <v>7.5300000000000006E-2</v>
      </c>
      <c r="M241">
        <v>7.4450000000000002E-2</v>
      </c>
      <c r="N241">
        <v>7.331E-2</v>
      </c>
      <c r="O241">
        <v>7.2050000000000003E-2</v>
      </c>
      <c r="P241">
        <v>7.0760000000000003E-2</v>
      </c>
      <c r="Q241">
        <v>6.9250000000000006E-2</v>
      </c>
      <c r="R241">
        <v>6.8029999999999993E-2</v>
      </c>
      <c r="S241">
        <v>6.6979999999999998E-2</v>
      </c>
      <c r="T241">
        <v>6.5949999999999995E-2</v>
      </c>
      <c r="U241">
        <v>6.4939999999999998E-2</v>
      </c>
      <c r="V241">
        <v>6.3960000000000003E-2</v>
      </c>
      <c r="W241">
        <v>6.3020000000000007E-2</v>
      </c>
      <c r="X241">
        <v>6.2100000000000002E-2</v>
      </c>
      <c r="Y241">
        <v>6.1199999999999997E-2</v>
      </c>
      <c r="Z241">
        <v>6.0310000000000002E-2</v>
      </c>
      <c r="AA241">
        <v>5.9429999999999997E-2</v>
      </c>
      <c r="AB241">
        <v>5.858E-2</v>
      </c>
      <c r="AC241">
        <v>5.7729999999999997E-2</v>
      </c>
      <c r="AD241">
        <v>5.6919999999999998E-2</v>
      </c>
      <c r="AE241">
        <v>5.6099999999999997E-2</v>
      </c>
      <c r="AF241">
        <v>5.5309999999999998E-2</v>
      </c>
      <c r="AG241">
        <v>5.4559999999999997E-2</v>
      </c>
      <c r="AH241">
        <v>5.3800000000000001E-2</v>
      </c>
      <c r="AI241">
        <v>5.3060000000000003E-2</v>
      </c>
      <c r="AJ241">
        <v>5.2350000000000001E-2</v>
      </c>
      <c r="AK241">
        <v>5.1650000000000001E-2</v>
      </c>
      <c r="AL241">
        <v>5.0959999999999998E-2</v>
      </c>
      <c r="AM241">
        <v>5.0310000000000001E-2</v>
      </c>
      <c r="AN241">
        <v>4.9680000000000002E-2</v>
      </c>
      <c r="AO241">
        <v>4.9059999999999999E-2</v>
      </c>
      <c r="AP241">
        <v>4.845E-2</v>
      </c>
      <c r="AR241">
        <f>AP241-V241</f>
        <v>-1.5510000000000003E-2</v>
      </c>
      <c r="AS241" s="4">
        <f>(AP241-V241)/V241</f>
        <v>-0.24249530956848034</v>
      </c>
    </row>
    <row r="242" spans="1:48" x14ac:dyDescent="0.25">
      <c r="A242" t="s">
        <v>74</v>
      </c>
      <c r="B242" t="s">
        <v>15</v>
      </c>
    </row>
    <row r="243" spans="1:48" x14ac:dyDescent="0.25">
      <c r="A243" t="s">
        <v>75</v>
      </c>
      <c r="B243" t="s">
        <v>15</v>
      </c>
    </row>
    <row r="244" spans="1:48" x14ac:dyDescent="0.25">
      <c r="A244" t="s">
        <v>16</v>
      </c>
      <c r="B244" s="4">
        <f>(B238-B239)/B239</f>
        <v>0</v>
      </c>
      <c r="C244" s="4">
        <f t="shared" ref="C244:AP244" si="99">(C238-C239)/C239</f>
        <v>0</v>
      </c>
      <c r="D244" s="4">
        <f t="shared" si="99"/>
        <v>0</v>
      </c>
      <c r="E244" s="4">
        <f t="shared" si="99"/>
        <v>0</v>
      </c>
      <c r="F244" s="4">
        <f t="shared" si="99"/>
        <v>0</v>
      </c>
      <c r="G244" s="4">
        <f t="shared" si="99"/>
        <v>0</v>
      </c>
      <c r="H244" s="4">
        <f t="shared" si="99"/>
        <v>0</v>
      </c>
      <c r="I244" s="4">
        <f t="shared" si="99"/>
        <v>0</v>
      </c>
      <c r="J244" s="4">
        <f t="shared" si="99"/>
        <v>0</v>
      </c>
      <c r="K244" s="4">
        <f t="shared" si="99"/>
        <v>0</v>
      </c>
      <c r="L244" s="4">
        <f t="shared" si="99"/>
        <v>0</v>
      </c>
      <c r="M244" s="4">
        <f t="shared" si="99"/>
        <v>0</v>
      </c>
      <c r="N244" s="4">
        <f t="shared" si="99"/>
        <v>0</v>
      </c>
      <c r="O244" s="4">
        <f t="shared" si="99"/>
        <v>0</v>
      </c>
      <c r="P244" s="4">
        <f t="shared" si="99"/>
        <v>0</v>
      </c>
      <c r="Q244" s="4">
        <f t="shared" si="99"/>
        <v>0</v>
      </c>
      <c r="R244" s="4">
        <f t="shared" si="99"/>
        <v>0</v>
      </c>
      <c r="S244" s="4">
        <f t="shared" si="99"/>
        <v>0</v>
      </c>
      <c r="T244" s="4">
        <f t="shared" si="99"/>
        <v>0</v>
      </c>
      <c r="U244" s="4">
        <f t="shared" si="99"/>
        <v>0</v>
      </c>
      <c r="V244" s="4">
        <f t="shared" si="99"/>
        <v>0</v>
      </c>
      <c r="W244" s="4">
        <f t="shared" si="99"/>
        <v>0</v>
      </c>
      <c r="X244" s="4">
        <f t="shared" si="99"/>
        <v>0</v>
      </c>
      <c r="Y244" s="4">
        <f t="shared" si="99"/>
        <v>-1.6339869281039419E-4</v>
      </c>
      <c r="Z244" s="4">
        <f t="shared" si="99"/>
        <v>-8.2918739635159922E-4</v>
      </c>
      <c r="AA244" s="4">
        <f t="shared" si="99"/>
        <v>-2.0205421788179008E-3</v>
      </c>
      <c r="AB244" s="4">
        <f t="shared" si="99"/>
        <v>-3.9309519740215529E-3</v>
      </c>
      <c r="AC244" s="4">
        <f t="shared" si="99"/>
        <v>-6.9396252602359054E-3</v>
      </c>
      <c r="AD244" s="4">
        <f t="shared" si="99"/>
        <v>-1.038549551135364E-2</v>
      </c>
      <c r="AE244" s="4">
        <f t="shared" si="99"/>
        <v>-1.447203859210288E-2</v>
      </c>
      <c r="AF244" s="4">
        <f t="shared" si="99"/>
        <v>-1.8854242204495997E-2</v>
      </c>
      <c r="AG244" s="4">
        <f t="shared" si="99"/>
        <v>-2.3349880492737642E-2</v>
      </c>
      <c r="AH244" s="4">
        <f t="shared" si="99"/>
        <v>-2.8731343283582084E-2</v>
      </c>
      <c r="AI244" s="4">
        <f t="shared" si="99"/>
        <v>-3.3118849356547971E-2</v>
      </c>
      <c r="AJ244" s="4">
        <f t="shared" si="99"/>
        <v>-3.4734216081366329E-2</v>
      </c>
      <c r="AK244" s="4">
        <f t="shared" si="99"/>
        <v>-3.6193812025685945E-2</v>
      </c>
      <c r="AL244" s="4">
        <f t="shared" si="99"/>
        <v>-3.7687450670876123E-2</v>
      </c>
      <c r="AM244" s="4">
        <f t="shared" si="99"/>
        <v>-3.9592081583683179E-2</v>
      </c>
      <c r="AN244" s="4">
        <f t="shared" si="99"/>
        <v>-4.1337386018237089E-2</v>
      </c>
      <c r="AO244" s="4">
        <f t="shared" si="99"/>
        <v>-4.3719211822660101E-2</v>
      </c>
      <c r="AP244" s="5">
        <f t="shared" si="99"/>
        <v>-4.5341098169717022E-2</v>
      </c>
    </row>
    <row r="245" spans="1:48" x14ac:dyDescent="0.25">
      <c r="A245" t="s">
        <v>17</v>
      </c>
      <c r="B245" s="4">
        <f>(B238-B240)/B240</f>
        <v>0</v>
      </c>
      <c r="C245" s="4">
        <f t="shared" ref="C245:AP245" si="100">(C238-C240)/C240</f>
        <v>0</v>
      </c>
      <c r="D245" s="4">
        <f t="shared" si="100"/>
        <v>0</v>
      </c>
      <c r="E245" s="4">
        <f t="shared" si="100"/>
        <v>0</v>
      </c>
      <c r="F245" s="4">
        <f t="shared" si="100"/>
        <v>0</v>
      </c>
      <c r="G245" s="4">
        <f t="shared" si="100"/>
        <v>0</v>
      </c>
      <c r="H245" s="4">
        <f t="shared" si="100"/>
        <v>0</v>
      </c>
      <c r="I245" s="4">
        <f t="shared" si="100"/>
        <v>0</v>
      </c>
      <c r="J245" s="4">
        <f t="shared" si="100"/>
        <v>0</v>
      </c>
      <c r="K245" s="4">
        <f t="shared" si="100"/>
        <v>0</v>
      </c>
      <c r="L245" s="4">
        <f t="shared" si="100"/>
        <v>0</v>
      </c>
      <c r="M245" s="4">
        <f t="shared" si="100"/>
        <v>0</v>
      </c>
      <c r="N245" s="4">
        <f t="shared" si="100"/>
        <v>0</v>
      </c>
      <c r="O245" s="4">
        <f t="shared" si="100"/>
        <v>0</v>
      </c>
      <c r="P245" s="4">
        <f t="shared" si="100"/>
        <v>0</v>
      </c>
      <c r="Q245" s="4">
        <f t="shared" si="100"/>
        <v>0</v>
      </c>
      <c r="R245" s="4">
        <f t="shared" si="100"/>
        <v>0</v>
      </c>
      <c r="S245" s="4">
        <f t="shared" si="100"/>
        <v>0</v>
      </c>
      <c r="T245" s="4">
        <f t="shared" si="100"/>
        <v>0</v>
      </c>
      <c r="U245" s="4">
        <f t="shared" si="100"/>
        <v>0</v>
      </c>
      <c r="V245" s="4">
        <f t="shared" si="100"/>
        <v>0</v>
      </c>
      <c r="W245" s="4">
        <f t="shared" si="100"/>
        <v>0</v>
      </c>
      <c r="X245" s="4">
        <f t="shared" si="100"/>
        <v>0</v>
      </c>
      <c r="Y245" s="4">
        <f t="shared" si="100"/>
        <v>0</v>
      </c>
      <c r="Z245" s="4">
        <f t="shared" si="100"/>
        <v>-3.31840053094395E-4</v>
      </c>
      <c r="AA245" s="4">
        <f t="shared" si="100"/>
        <v>-8.4288604180705483E-4</v>
      </c>
      <c r="AB245" s="4">
        <f t="shared" si="100"/>
        <v>-1.1996572407883567E-3</v>
      </c>
      <c r="AC245" s="4">
        <f t="shared" si="100"/>
        <v>-1.9180470793373843E-3</v>
      </c>
      <c r="AD245" s="4">
        <f t="shared" si="100"/>
        <v>-2.4840312278211715E-3</v>
      </c>
      <c r="AE245" s="4">
        <f t="shared" si="100"/>
        <v>-3.4327009936766513E-3</v>
      </c>
      <c r="AF245" s="4">
        <f t="shared" si="100"/>
        <v>-4.2318307267709479E-3</v>
      </c>
      <c r="AG245" s="4">
        <f t="shared" si="100"/>
        <v>-5.0571268027720436E-3</v>
      </c>
      <c r="AH245" s="4">
        <f t="shared" si="100"/>
        <v>-6.4885496183206106E-3</v>
      </c>
      <c r="AI245" s="4">
        <f t="shared" si="100"/>
        <v>-6.2244699474809165E-3</v>
      </c>
      <c r="AJ245" s="4">
        <f t="shared" si="100"/>
        <v>-2.7755749405234185E-3</v>
      </c>
      <c r="AK245" s="4">
        <f t="shared" si="100"/>
        <v>-3.0193236714976708E-3</v>
      </c>
      <c r="AL245" s="4">
        <f t="shared" si="100"/>
        <v>-4.0841331427404291E-3</v>
      </c>
      <c r="AM245" s="4">
        <f t="shared" si="100"/>
        <v>-5.3841375025884524E-3</v>
      </c>
      <c r="AN245" s="4">
        <f t="shared" si="100"/>
        <v>-6.5098698026040463E-3</v>
      </c>
      <c r="AO245" s="4">
        <f t="shared" si="100"/>
        <v>-8.3014048531290224E-3</v>
      </c>
      <c r="AP245" s="5">
        <f t="shared" si="100"/>
        <v>-9.9223468507332862E-3</v>
      </c>
    </row>
    <row r="246" spans="1:48" x14ac:dyDescent="0.25">
      <c r="A246" t="s">
        <v>18</v>
      </c>
      <c r="B246" s="4">
        <f>(B238-B241)/B241</f>
        <v>0</v>
      </c>
      <c r="C246" s="4">
        <f t="shared" ref="C246:AP246" si="101">(C238-C241)/C241</f>
        <v>0</v>
      </c>
      <c r="D246" s="4">
        <f t="shared" si="101"/>
        <v>0</v>
      </c>
      <c r="E246" s="4">
        <f t="shared" si="101"/>
        <v>0</v>
      </c>
      <c r="F246" s="4">
        <f t="shared" si="101"/>
        <v>0</v>
      </c>
      <c r="G246" s="4">
        <f t="shared" si="101"/>
        <v>0</v>
      </c>
      <c r="H246" s="4">
        <f t="shared" si="101"/>
        <v>0</v>
      </c>
      <c r="I246" s="4">
        <f t="shared" si="101"/>
        <v>0</v>
      </c>
      <c r="J246" s="4">
        <f t="shared" si="101"/>
        <v>0</v>
      </c>
      <c r="K246" s="4">
        <f t="shared" si="101"/>
        <v>0</v>
      </c>
      <c r="L246" s="4">
        <f t="shared" si="101"/>
        <v>0</v>
      </c>
      <c r="M246" s="4">
        <f t="shared" si="101"/>
        <v>0</v>
      </c>
      <c r="N246" s="4">
        <f t="shared" si="101"/>
        <v>0</v>
      </c>
      <c r="O246" s="4">
        <f t="shared" si="101"/>
        <v>0</v>
      </c>
      <c r="P246" s="4">
        <f t="shared" si="101"/>
        <v>0</v>
      </c>
      <c r="Q246" s="4">
        <f t="shared" si="101"/>
        <v>0</v>
      </c>
      <c r="R246" s="4">
        <f t="shared" si="101"/>
        <v>0</v>
      </c>
      <c r="S246" s="4">
        <f t="shared" si="101"/>
        <v>0</v>
      </c>
      <c r="T246" s="4">
        <f t="shared" si="101"/>
        <v>0</v>
      </c>
      <c r="U246" s="4">
        <f t="shared" si="101"/>
        <v>0</v>
      </c>
      <c r="V246" s="4">
        <f t="shared" si="101"/>
        <v>0</v>
      </c>
      <c r="W246" s="4">
        <f t="shared" si="101"/>
        <v>0</v>
      </c>
      <c r="X246" s="4">
        <f t="shared" si="101"/>
        <v>0</v>
      </c>
      <c r="Y246" s="4">
        <f t="shared" si="101"/>
        <v>-1.6339869281039419E-4</v>
      </c>
      <c r="Z246" s="4">
        <f t="shared" si="101"/>
        <v>-9.9485989056548644E-4</v>
      </c>
      <c r="AA246" s="4">
        <f t="shared" si="101"/>
        <v>-2.6922429749283777E-3</v>
      </c>
      <c r="AB246" s="4">
        <f t="shared" si="101"/>
        <v>-5.1212017753499766E-3</v>
      </c>
      <c r="AC246" s="4">
        <f t="shared" si="101"/>
        <v>-8.4877879785206552E-3</v>
      </c>
      <c r="AD246" s="4">
        <f t="shared" si="101"/>
        <v>-1.2297962052002797E-2</v>
      </c>
      <c r="AE246" s="4">
        <f t="shared" si="101"/>
        <v>-1.6755793226381398E-2</v>
      </c>
      <c r="AF246" s="4">
        <f t="shared" si="101"/>
        <v>-2.1515096727535647E-2</v>
      </c>
      <c r="AG246" s="4">
        <f t="shared" si="101"/>
        <v>-2.6392961876832786E-2</v>
      </c>
      <c r="AH246" s="4">
        <f t="shared" si="101"/>
        <v>-3.2342007434944212E-2</v>
      </c>
      <c r="AI246" s="4">
        <f t="shared" si="101"/>
        <v>-3.7127779871843188E-2</v>
      </c>
      <c r="AJ246" s="4">
        <f t="shared" si="101"/>
        <v>-3.915950334288449E-2</v>
      </c>
      <c r="AK246" s="4">
        <f t="shared" si="101"/>
        <v>-4.1045498547918759E-2</v>
      </c>
      <c r="AL246" s="4">
        <f t="shared" si="101"/>
        <v>-4.2974882260596502E-2</v>
      </c>
      <c r="AM246" s="4">
        <f t="shared" si="101"/>
        <v>-4.5319022063208057E-2</v>
      </c>
      <c r="AN246" s="4">
        <f t="shared" si="101"/>
        <v>-4.7705314009661916E-2</v>
      </c>
      <c r="AO246" s="4">
        <f t="shared" si="101"/>
        <v>-5.0346514472075013E-2</v>
      </c>
      <c r="AP246" s="5">
        <f t="shared" si="101"/>
        <v>-5.2631578947368356E-2</v>
      </c>
    </row>
    <row r="247" spans="1:48" x14ac:dyDescent="0.25">
      <c r="A247" t="s">
        <v>19</v>
      </c>
      <c r="B247" s="4">
        <f>(B239-B241)/B241</f>
        <v>0</v>
      </c>
      <c r="C247" s="4">
        <f t="shared" ref="C247:AP247" si="102">(C239-C241)/C241</f>
        <v>0</v>
      </c>
      <c r="D247" s="4">
        <f t="shared" si="102"/>
        <v>0</v>
      </c>
      <c r="E247" s="4">
        <f t="shared" si="102"/>
        <v>0</v>
      </c>
      <c r="F247" s="4">
        <f t="shared" si="102"/>
        <v>0</v>
      </c>
      <c r="G247" s="4">
        <f t="shared" si="102"/>
        <v>0</v>
      </c>
      <c r="H247" s="4">
        <f t="shared" si="102"/>
        <v>0</v>
      </c>
      <c r="I247" s="4">
        <f t="shared" si="102"/>
        <v>0</v>
      </c>
      <c r="J247" s="4">
        <f t="shared" si="102"/>
        <v>0</v>
      </c>
      <c r="K247" s="4">
        <f t="shared" si="102"/>
        <v>0</v>
      </c>
      <c r="L247" s="4">
        <f t="shared" si="102"/>
        <v>0</v>
      </c>
      <c r="M247" s="4">
        <f t="shared" si="102"/>
        <v>0</v>
      </c>
      <c r="N247" s="4">
        <f t="shared" si="102"/>
        <v>0</v>
      </c>
      <c r="O247" s="4">
        <f t="shared" si="102"/>
        <v>0</v>
      </c>
      <c r="P247" s="4">
        <f t="shared" si="102"/>
        <v>0</v>
      </c>
      <c r="Q247" s="4">
        <f t="shared" si="102"/>
        <v>0</v>
      </c>
      <c r="R247" s="4">
        <f t="shared" si="102"/>
        <v>0</v>
      </c>
      <c r="S247" s="4">
        <f t="shared" si="102"/>
        <v>0</v>
      </c>
      <c r="T247" s="4">
        <f t="shared" si="102"/>
        <v>0</v>
      </c>
      <c r="U247" s="4">
        <f t="shared" si="102"/>
        <v>0</v>
      </c>
      <c r="V247" s="4">
        <f t="shared" si="102"/>
        <v>0</v>
      </c>
      <c r="W247" s="4">
        <f t="shared" si="102"/>
        <v>0</v>
      </c>
      <c r="X247" s="4">
        <f t="shared" si="102"/>
        <v>0</v>
      </c>
      <c r="Y247" s="4">
        <f t="shared" si="102"/>
        <v>0</v>
      </c>
      <c r="Z247" s="4">
        <f t="shared" si="102"/>
        <v>-1.6580998176095278E-4</v>
      </c>
      <c r="AA247" s="4">
        <f t="shared" si="102"/>
        <v>-6.7306074373209442E-4</v>
      </c>
      <c r="AB247" s="4">
        <f t="shared" si="102"/>
        <v>-1.1949470809149987E-3</v>
      </c>
      <c r="AC247" s="4">
        <f t="shared" si="102"/>
        <v>-1.5589814654425741E-3</v>
      </c>
      <c r="AD247" s="4">
        <f t="shared" si="102"/>
        <v>-1.9325368938861382E-3</v>
      </c>
      <c r="AE247" s="4">
        <f t="shared" si="102"/>
        <v>-2.3172905525846378E-3</v>
      </c>
      <c r="AF247" s="4">
        <f t="shared" si="102"/>
        <v>-2.7119869824624365E-3</v>
      </c>
      <c r="AG247" s="4">
        <f t="shared" si="102"/>
        <v>-3.1158357771260367E-3</v>
      </c>
      <c r="AH247" s="4">
        <f t="shared" si="102"/>
        <v>-3.7174721189590851E-3</v>
      </c>
      <c r="AI247" s="4">
        <f t="shared" si="102"/>
        <v>-4.1462495288353734E-3</v>
      </c>
      <c r="AJ247" s="4">
        <f t="shared" si="102"/>
        <v>-4.5845272206304511E-3</v>
      </c>
      <c r="AK247" s="4">
        <f t="shared" si="102"/>
        <v>-5.0338818973863168E-3</v>
      </c>
      <c r="AL247" s="4">
        <f t="shared" si="102"/>
        <v>-5.4945054945054073E-3</v>
      </c>
      <c r="AM247" s="4">
        <f t="shared" si="102"/>
        <v>-5.9630292188432047E-3</v>
      </c>
      <c r="AN247" s="4">
        <f t="shared" si="102"/>
        <v>-6.6425120772947641E-3</v>
      </c>
      <c r="AO247" s="4">
        <f t="shared" si="102"/>
        <v>-6.9302894415002045E-3</v>
      </c>
      <c r="AP247" s="5">
        <f t="shared" si="102"/>
        <v>-7.6367389060887983E-3</v>
      </c>
    </row>
    <row r="248" spans="1:48" x14ac:dyDescent="0.25">
      <c r="A248" t="s">
        <v>20</v>
      </c>
      <c r="B248" s="4">
        <f>(B240-B241)/B241</f>
        <v>0</v>
      </c>
      <c r="C248" s="4">
        <f t="shared" ref="C248:AP248" si="103">(C240-C241)/C241</f>
        <v>0</v>
      </c>
      <c r="D248" s="4">
        <f t="shared" si="103"/>
        <v>0</v>
      </c>
      <c r="E248" s="4">
        <f t="shared" si="103"/>
        <v>0</v>
      </c>
      <c r="F248" s="4">
        <f t="shared" si="103"/>
        <v>0</v>
      </c>
      <c r="G248" s="4">
        <f t="shared" si="103"/>
        <v>0</v>
      </c>
      <c r="H248" s="4">
        <f t="shared" si="103"/>
        <v>0</v>
      </c>
      <c r="I248" s="4">
        <f t="shared" si="103"/>
        <v>0</v>
      </c>
      <c r="J248" s="4">
        <f t="shared" si="103"/>
        <v>0</v>
      </c>
      <c r="K248" s="4">
        <f t="shared" si="103"/>
        <v>0</v>
      </c>
      <c r="L248" s="4">
        <f t="shared" si="103"/>
        <v>0</v>
      </c>
      <c r="M248" s="4">
        <f t="shared" si="103"/>
        <v>0</v>
      </c>
      <c r="N248" s="4">
        <f t="shared" si="103"/>
        <v>0</v>
      </c>
      <c r="O248" s="4">
        <f t="shared" si="103"/>
        <v>0</v>
      </c>
      <c r="P248" s="4">
        <f t="shared" si="103"/>
        <v>0</v>
      </c>
      <c r="Q248" s="4">
        <f t="shared" si="103"/>
        <v>0</v>
      </c>
      <c r="R248" s="4">
        <f t="shared" si="103"/>
        <v>0</v>
      </c>
      <c r="S248" s="4">
        <f t="shared" si="103"/>
        <v>0</v>
      </c>
      <c r="T248" s="4">
        <f t="shared" si="103"/>
        <v>0</v>
      </c>
      <c r="U248" s="4">
        <f t="shared" si="103"/>
        <v>0</v>
      </c>
      <c r="V248" s="4">
        <f t="shared" si="103"/>
        <v>0</v>
      </c>
      <c r="W248" s="4">
        <f t="shared" si="103"/>
        <v>0</v>
      </c>
      <c r="X248" s="4">
        <f t="shared" si="103"/>
        <v>0</v>
      </c>
      <c r="Y248" s="4">
        <f t="shared" si="103"/>
        <v>-1.6339869281039419E-4</v>
      </c>
      <c r="Z248" s="4">
        <f t="shared" si="103"/>
        <v>-6.6323992704369608E-4</v>
      </c>
      <c r="AA248" s="4">
        <f t="shared" si="103"/>
        <v>-1.8509170452633182E-3</v>
      </c>
      <c r="AB248" s="4">
        <f t="shared" si="103"/>
        <v>-3.9262546944349788E-3</v>
      </c>
      <c r="AC248" s="4">
        <f t="shared" si="103"/>
        <v>-6.5823661874241891E-3</v>
      </c>
      <c r="AD248" s="4">
        <f t="shared" si="103"/>
        <v>-9.8383696416022137E-3</v>
      </c>
      <c r="AE248" s="4">
        <f t="shared" si="103"/>
        <v>-1.336898395721914E-2</v>
      </c>
      <c r="AF248" s="4">
        <f t="shared" si="103"/>
        <v>-1.7356716687759819E-2</v>
      </c>
      <c r="AG248" s="4">
        <f t="shared" si="103"/>
        <v>-2.1444281524926639E-2</v>
      </c>
      <c r="AH248" s="4">
        <f t="shared" si="103"/>
        <v>-2.6022304832713727E-2</v>
      </c>
      <c r="AI248" s="4">
        <f t="shared" si="103"/>
        <v>-3.1096871466264709E-2</v>
      </c>
      <c r="AJ248" s="4">
        <f t="shared" si="103"/>
        <v>-3.6485195797516752E-2</v>
      </c>
      <c r="AK248" s="4">
        <f t="shared" si="103"/>
        <v>-3.8141335914811218E-2</v>
      </c>
      <c r="AL248" s="4">
        <f t="shared" si="103"/>
        <v>-3.9050235478806886E-2</v>
      </c>
      <c r="AM248" s="4">
        <f t="shared" si="103"/>
        <v>-4.015106340687738E-2</v>
      </c>
      <c r="AN248" s="4">
        <f t="shared" si="103"/>
        <v>-4.1465378421900144E-2</v>
      </c>
      <c r="AO248" s="4">
        <f t="shared" si="103"/>
        <v>-4.2397064818589451E-2</v>
      </c>
      <c r="AP248" s="5">
        <f t="shared" si="103"/>
        <v>-4.3137254901960818E-2</v>
      </c>
    </row>
    <row r="249" spans="1:48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5"/>
    </row>
    <row r="250" spans="1:48" x14ac:dyDescent="0.25">
      <c r="A250" t="s">
        <v>167</v>
      </c>
      <c r="B250">
        <v>0.18021000000000001</v>
      </c>
      <c r="C250">
        <v>0.18009</v>
      </c>
      <c r="D250">
        <v>0.17981</v>
      </c>
      <c r="E250">
        <v>0.17959</v>
      </c>
      <c r="F250">
        <v>0.1794</v>
      </c>
      <c r="G250">
        <v>0.17902999999999999</v>
      </c>
      <c r="H250">
        <v>0.17874999999999999</v>
      </c>
      <c r="I250">
        <v>0.17845</v>
      </c>
      <c r="J250">
        <v>0.17831</v>
      </c>
      <c r="K250">
        <v>0.17959</v>
      </c>
      <c r="L250">
        <v>0.17982999999999999</v>
      </c>
      <c r="M250">
        <v>0.17813000000000001</v>
      </c>
      <c r="N250">
        <v>0.17607</v>
      </c>
      <c r="O250">
        <v>0.17362</v>
      </c>
      <c r="P250">
        <v>0.17097000000000001</v>
      </c>
      <c r="Q250">
        <v>0.16858999999999999</v>
      </c>
      <c r="R250">
        <v>0.16658999999999999</v>
      </c>
      <c r="S250">
        <v>0.16472000000000001</v>
      </c>
      <c r="T250">
        <v>0.16299</v>
      </c>
      <c r="U250">
        <v>0.16137000000000001</v>
      </c>
      <c r="V250">
        <v>0.15984000000000001</v>
      </c>
      <c r="W250">
        <v>0.15834999999999999</v>
      </c>
      <c r="X250">
        <v>0.15689</v>
      </c>
      <c r="Y250">
        <v>0.15545999999999999</v>
      </c>
      <c r="Z250">
        <v>0.15396000000000001</v>
      </c>
      <c r="AA250">
        <v>0.15223</v>
      </c>
      <c r="AB250">
        <v>0.15015999999999999</v>
      </c>
      <c r="AC250">
        <v>0.14779999999999999</v>
      </c>
      <c r="AD250">
        <v>0.1452</v>
      </c>
      <c r="AE250">
        <v>0.14251</v>
      </c>
      <c r="AF250">
        <v>0.13988999999999999</v>
      </c>
      <c r="AG250">
        <v>0.13736999999999999</v>
      </c>
      <c r="AH250">
        <v>0.13488</v>
      </c>
      <c r="AI250">
        <v>0.13238</v>
      </c>
      <c r="AJ250">
        <v>0.12995000000000001</v>
      </c>
      <c r="AK250">
        <v>0.12784999999999999</v>
      </c>
      <c r="AL250">
        <v>0.12609000000000001</v>
      </c>
      <c r="AM250">
        <v>0.12470000000000001</v>
      </c>
      <c r="AN250">
        <v>0.12352</v>
      </c>
      <c r="AO250">
        <v>0.12241</v>
      </c>
      <c r="AP250" s="23">
        <v>0.12138</v>
      </c>
    </row>
    <row r="251" spans="1:48" x14ac:dyDescent="0.25">
      <c r="A251" t="s">
        <v>70</v>
      </c>
      <c r="B251">
        <v>0.18021000000000001</v>
      </c>
      <c r="C251">
        <v>0.18009</v>
      </c>
      <c r="D251">
        <v>0.17981</v>
      </c>
      <c r="E251">
        <v>0.17959</v>
      </c>
      <c r="F251">
        <v>0.1794</v>
      </c>
      <c r="G251">
        <v>0.17902999999999999</v>
      </c>
      <c r="H251">
        <v>0.17874999999999999</v>
      </c>
      <c r="I251">
        <v>0.17845</v>
      </c>
      <c r="J251">
        <v>0.17831</v>
      </c>
      <c r="K251">
        <v>0.17959</v>
      </c>
      <c r="L251">
        <v>0.17982999999999999</v>
      </c>
      <c r="M251">
        <v>0.17813000000000001</v>
      </c>
      <c r="N251">
        <v>0.17607</v>
      </c>
      <c r="O251">
        <v>0.17362</v>
      </c>
      <c r="P251">
        <v>0.17097000000000001</v>
      </c>
      <c r="Q251">
        <v>0.16855999999999999</v>
      </c>
      <c r="R251">
        <v>0.16653000000000001</v>
      </c>
      <c r="S251">
        <v>0.16463</v>
      </c>
      <c r="T251">
        <v>0.16288</v>
      </c>
      <c r="U251">
        <v>0.16123000000000001</v>
      </c>
      <c r="V251">
        <v>0.15967000000000001</v>
      </c>
      <c r="W251">
        <v>0.15815000000000001</v>
      </c>
      <c r="X251">
        <v>0.15665999999999999</v>
      </c>
      <c r="Y251">
        <v>0.15515999999999999</v>
      </c>
      <c r="Z251">
        <v>0.15351000000000001</v>
      </c>
      <c r="AA251">
        <v>0.15156</v>
      </c>
      <c r="AB251">
        <v>0.14921000000000001</v>
      </c>
      <c r="AC251">
        <v>0.14660000000000001</v>
      </c>
      <c r="AD251">
        <v>0.14376</v>
      </c>
      <c r="AE251">
        <v>0.14086000000000001</v>
      </c>
      <c r="AF251">
        <v>0.13802</v>
      </c>
      <c r="AG251">
        <v>0.13521</v>
      </c>
      <c r="AH251">
        <v>0.13242999999999999</v>
      </c>
      <c r="AI251">
        <v>0.12964000000000001</v>
      </c>
      <c r="AJ251">
        <v>0.12684999999999999</v>
      </c>
      <c r="AK251">
        <v>0.12414</v>
      </c>
      <c r="AL251">
        <v>0.12145</v>
      </c>
      <c r="AM251">
        <v>0.11896</v>
      </c>
      <c r="AN251">
        <v>0.11665</v>
      </c>
      <c r="AO251">
        <v>0.11433</v>
      </c>
      <c r="AP251" s="23">
        <v>0.11203</v>
      </c>
      <c r="AR251">
        <f>AP251-V251</f>
        <v>-4.7640000000000002E-2</v>
      </c>
      <c r="AS251" s="4">
        <f>(AP251-V251)/V251</f>
        <v>-0.29836537859334877</v>
      </c>
      <c r="AT251" s="5">
        <f>(AR251-AR254)/AR254</f>
        <v>1.0885576501534417</v>
      </c>
      <c r="AU251" s="5">
        <f>(AR251-AR252)/AR252</f>
        <v>0.85081585081584998</v>
      </c>
      <c r="AV251" s="5">
        <f>(AR251-AR253)/AR253</f>
        <v>0.23868954758190306</v>
      </c>
    </row>
    <row r="252" spans="1:48" x14ac:dyDescent="0.25">
      <c r="A252" t="s">
        <v>71</v>
      </c>
      <c r="B252">
        <v>0.18021000000000001</v>
      </c>
      <c r="C252">
        <v>0.18009</v>
      </c>
      <c r="D252">
        <v>0.17981</v>
      </c>
      <c r="E252">
        <v>0.17959</v>
      </c>
      <c r="F252">
        <v>0.1794</v>
      </c>
      <c r="G252">
        <v>0.17902999999999999</v>
      </c>
      <c r="H252">
        <v>0.17874999999999999</v>
      </c>
      <c r="I252">
        <v>0.17845</v>
      </c>
      <c r="J252">
        <v>0.17831</v>
      </c>
      <c r="K252">
        <v>0.17959</v>
      </c>
      <c r="L252">
        <v>0.17982999999999999</v>
      </c>
      <c r="M252">
        <v>0.17813000000000001</v>
      </c>
      <c r="N252">
        <v>0.17607</v>
      </c>
      <c r="O252">
        <v>0.17362</v>
      </c>
      <c r="P252">
        <v>0.17097000000000001</v>
      </c>
      <c r="Q252">
        <v>0.16855999999999999</v>
      </c>
      <c r="R252">
        <v>0.16653000000000001</v>
      </c>
      <c r="S252">
        <v>0.16463</v>
      </c>
      <c r="T252">
        <v>0.16288</v>
      </c>
      <c r="U252">
        <v>0.16123000000000001</v>
      </c>
      <c r="V252">
        <v>0.15967000000000001</v>
      </c>
      <c r="W252">
        <v>0.15820000000000001</v>
      </c>
      <c r="X252">
        <v>0.15683</v>
      </c>
      <c r="Y252">
        <v>0.15548000000000001</v>
      </c>
      <c r="Z252">
        <v>0.15418000000000001</v>
      </c>
      <c r="AA252">
        <v>0.15290000000000001</v>
      </c>
      <c r="AB252">
        <v>0.15160000000000001</v>
      </c>
      <c r="AC252">
        <v>0.15029999999999999</v>
      </c>
      <c r="AD252">
        <v>0.14896999999999999</v>
      </c>
      <c r="AE252">
        <v>0.14763000000000001</v>
      </c>
      <c r="AF252">
        <v>0.14631</v>
      </c>
      <c r="AG252">
        <v>0.14499000000000001</v>
      </c>
      <c r="AH252">
        <v>0.14369000000000001</v>
      </c>
      <c r="AI252">
        <v>0.14238999999999999</v>
      </c>
      <c r="AJ252">
        <v>0.14111000000000001</v>
      </c>
      <c r="AK252">
        <v>0.13986999999999999</v>
      </c>
      <c r="AL252">
        <v>0.13866000000000001</v>
      </c>
      <c r="AM252">
        <v>0.13747000000000001</v>
      </c>
      <c r="AN252">
        <v>0.13628999999999999</v>
      </c>
      <c r="AO252">
        <v>0.1351</v>
      </c>
      <c r="AP252" s="23">
        <v>0.13392999999999999</v>
      </c>
      <c r="AR252">
        <f>AP252-V252</f>
        <v>-2.5740000000000013E-2</v>
      </c>
      <c r="AS252" s="4">
        <f>(AP252-V252)/V252</f>
        <v>-0.16120749044905125</v>
      </c>
      <c r="AT252" s="5">
        <f>(AR252-AR254)/AR254</f>
        <v>0.12845243314335889</v>
      </c>
    </row>
    <row r="253" spans="1:48" x14ac:dyDescent="0.25">
      <c r="A253" t="s">
        <v>72</v>
      </c>
      <c r="B253">
        <v>0.18021000000000001</v>
      </c>
      <c r="C253">
        <v>0.18009</v>
      </c>
      <c r="D253">
        <v>0.17981</v>
      </c>
      <c r="E253">
        <v>0.17959</v>
      </c>
      <c r="F253">
        <v>0.1794</v>
      </c>
      <c r="G253">
        <v>0.17902999999999999</v>
      </c>
      <c r="H253">
        <v>0.17874999999999999</v>
      </c>
      <c r="I253">
        <v>0.17845</v>
      </c>
      <c r="J253">
        <v>0.17831</v>
      </c>
      <c r="K253">
        <v>0.17959</v>
      </c>
      <c r="L253">
        <v>0.17982999999999999</v>
      </c>
      <c r="M253">
        <v>0.17813000000000001</v>
      </c>
      <c r="N253">
        <v>0.17607</v>
      </c>
      <c r="O253">
        <v>0.17362</v>
      </c>
      <c r="P253">
        <v>0.17097000000000001</v>
      </c>
      <c r="Q253">
        <v>0.16858999999999999</v>
      </c>
      <c r="R253">
        <v>0.16658999999999999</v>
      </c>
      <c r="S253">
        <v>0.16472000000000001</v>
      </c>
      <c r="T253">
        <v>0.16299</v>
      </c>
      <c r="U253">
        <v>0.16137000000000001</v>
      </c>
      <c r="V253">
        <v>0.15984000000000001</v>
      </c>
      <c r="W253">
        <v>0.15834999999999999</v>
      </c>
      <c r="X253">
        <v>0.15689</v>
      </c>
      <c r="Y253">
        <v>0.15545999999999999</v>
      </c>
      <c r="Z253">
        <v>0.15396000000000001</v>
      </c>
      <c r="AA253">
        <v>0.15223</v>
      </c>
      <c r="AB253">
        <v>0.15015999999999999</v>
      </c>
      <c r="AC253">
        <v>0.14779999999999999</v>
      </c>
      <c r="AD253">
        <v>0.1452</v>
      </c>
      <c r="AE253">
        <v>0.14251</v>
      </c>
      <c r="AF253">
        <v>0.13988999999999999</v>
      </c>
      <c r="AG253">
        <v>0.13736999999999999</v>
      </c>
      <c r="AH253">
        <v>0.13488</v>
      </c>
      <c r="AI253">
        <v>0.13238</v>
      </c>
      <c r="AJ253">
        <v>0.12995000000000001</v>
      </c>
      <c r="AK253">
        <v>0.12784999999999999</v>
      </c>
      <c r="AL253">
        <v>0.12609000000000001</v>
      </c>
      <c r="AM253">
        <v>0.12470000000000001</v>
      </c>
      <c r="AN253">
        <v>0.12352</v>
      </c>
      <c r="AO253">
        <v>0.12241</v>
      </c>
      <c r="AP253" s="23">
        <v>0.12138</v>
      </c>
      <c r="AR253">
        <f>AP253-V253</f>
        <v>-3.8460000000000008E-2</v>
      </c>
      <c r="AS253" s="4">
        <f>(AP253-V253)/V253</f>
        <v>-0.24061561561561565</v>
      </c>
      <c r="AT253" s="5">
        <f>(AR253-AR254)/AR254</f>
        <v>0.68610258658483181</v>
      </c>
    </row>
    <row r="254" spans="1:48" x14ac:dyDescent="0.25">
      <c r="A254" t="s">
        <v>73</v>
      </c>
      <c r="B254">
        <v>0.18021000000000001</v>
      </c>
      <c r="C254">
        <v>0.18009</v>
      </c>
      <c r="D254">
        <v>0.17981</v>
      </c>
      <c r="E254">
        <v>0.17959</v>
      </c>
      <c r="F254">
        <v>0.1794</v>
      </c>
      <c r="G254">
        <v>0.17902999999999999</v>
      </c>
      <c r="H254">
        <v>0.17874999999999999</v>
      </c>
      <c r="I254">
        <v>0.17845</v>
      </c>
      <c r="J254">
        <v>0.17831</v>
      </c>
      <c r="K254">
        <v>0.17959</v>
      </c>
      <c r="L254">
        <v>0.17982999999999999</v>
      </c>
      <c r="M254">
        <v>0.17813000000000001</v>
      </c>
      <c r="N254">
        <v>0.17607</v>
      </c>
      <c r="O254">
        <v>0.17362</v>
      </c>
      <c r="P254">
        <v>0.17097000000000001</v>
      </c>
      <c r="Q254">
        <v>0.16858999999999999</v>
      </c>
      <c r="R254">
        <v>0.16658999999999999</v>
      </c>
      <c r="S254">
        <v>0.16472000000000001</v>
      </c>
      <c r="T254">
        <v>0.16299</v>
      </c>
      <c r="U254">
        <v>0.16137000000000001</v>
      </c>
      <c r="V254">
        <v>0.15984000000000001</v>
      </c>
      <c r="W254">
        <v>0.15840000000000001</v>
      </c>
      <c r="X254">
        <v>0.15706000000000001</v>
      </c>
      <c r="Y254">
        <v>0.15576000000000001</v>
      </c>
      <c r="Z254">
        <v>0.15454999999999999</v>
      </c>
      <c r="AA254">
        <v>0.15340999999999999</v>
      </c>
      <c r="AB254">
        <v>0.15228</v>
      </c>
      <c r="AC254">
        <v>0.15114</v>
      </c>
      <c r="AD254">
        <v>0.14998</v>
      </c>
      <c r="AE254">
        <v>0.14881</v>
      </c>
      <c r="AF254">
        <v>0.14765</v>
      </c>
      <c r="AG254">
        <v>0.14651</v>
      </c>
      <c r="AH254">
        <v>0.14538000000000001</v>
      </c>
      <c r="AI254">
        <v>0.14426</v>
      </c>
      <c r="AJ254">
        <v>0.14316000000000001</v>
      </c>
      <c r="AK254">
        <v>0.14208999999999999</v>
      </c>
      <c r="AL254">
        <v>0.14105000000000001</v>
      </c>
      <c r="AM254">
        <v>0.14004</v>
      </c>
      <c r="AN254">
        <v>0.13904</v>
      </c>
      <c r="AO254">
        <v>0.13803000000000001</v>
      </c>
      <c r="AP254" s="23">
        <v>0.13703000000000001</v>
      </c>
      <c r="AR254">
        <f>AP254-V254</f>
        <v>-2.2809999999999997E-2</v>
      </c>
      <c r="AS254" s="4">
        <f>(AP254-V254)/V254</f>
        <v>-0.14270520520520519</v>
      </c>
    </row>
    <row r="255" spans="1:48" x14ac:dyDescent="0.25">
      <c r="A255" t="s">
        <v>74</v>
      </c>
      <c r="B255" t="s">
        <v>15</v>
      </c>
      <c r="AT255" s="5"/>
      <c r="AU255" s="5"/>
      <c r="AV255" s="5"/>
    </row>
    <row r="256" spans="1:48" x14ac:dyDescent="0.25">
      <c r="A256" t="s">
        <v>75</v>
      </c>
      <c r="B256" t="s">
        <v>15</v>
      </c>
      <c r="AT256" s="5"/>
    </row>
    <row r="257" spans="1:48" x14ac:dyDescent="0.25">
      <c r="A257" t="s">
        <v>16</v>
      </c>
      <c r="B257" s="4">
        <f>(B251-B252)/B252</f>
        <v>0</v>
      </c>
      <c r="C257" s="4">
        <f t="shared" ref="C257:AP257" si="104">(C251-C252)/C252</f>
        <v>0</v>
      </c>
      <c r="D257" s="4">
        <f t="shared" si="104"/>
        <v>0</v>
      </c>
      <c r="E257" s="4">
        <f t="shared" si="104"/>
        <v>0</v>
      </c>
      <c r="F257" s="4">
        <f t="shared" si="104"/>
        <v>0</v>
      </c>
      <c r="G257" s="4">
        <f t="shared" si="104"/>
        <v>0</v>
      </c>
      <c r="H257" s="4">
        <f t="shared" si="104"/>
        <v>0</v>
      </c>
      <c r="I257" s="4">
        <f t="shared" si="104"/>
        <v>0</v>
      </c>
      <c r="J257" s="4">
        <f t="shared" si="104"/>
        <v>0</v>
      </c>
      <c r="K257" s="4">
        <f t="shared" si="104"/>
        <v>0</v>
      </c>
      <c r="L257" s="4">
        <f t="shared" si="104"/>
        <v>0</v>
      </c>
      <c r="M257" s="4">
        <f t="shared" si="104"/>
        <v>0</v>
      </c>
      <c r="N257" s="4">
        <f t="shared" si="104"/>
        <v>0</v>
      </c>
      <c r="O257" s="4">
        <f t="shared" si="104"/>
        <v>0</v>
      </c>
      <c r="P257" s="4">
        <f t="shared" si="104"/>
        <v>0</v>
      </c>
      <c r="Q257" s="4">
        <f t="shared" si="104"/>
        <v>0</v>
      </c>
      <c r="R257" s="4">
        <f t="shared" si="104"/>
        <v>0</v>
      </c>
      <c r="S257" s="4">
        <f t="shared" si="104"/>
        <v>0</v>
      </c>
      <c r="T257" s="4">
        <f t="shared" si="104"/>
        <v>0</v>
      </c>
      <c r="U257" s="4">
        <f t="shared" si="104"/>
        <v>0</v>
      </c>
      <c r="V257" s="4">
        <f t="shared" si="104"/>
        <v>0</v>
      </c>
      <c r="W257" s="4">
        <f t="shared" si="104"/>
        <v>-3.1605562579010423E-4</v>
      </c>
      <c r="X257" s="4">
        <f t="shared" si="104"/>
        <v>-1.0839762800484824E-3</v>
      </c>
      <c r="Y257" s="4">
        <f t="shared" si="104"/>
        <v>-2.0581425263700459E-3</v>
      </c>
      <c r="Z257" s="4">
        <f t="shared" si="104"/>
        <v>-4.3455701128551297E-3</v>
      </c>
      <c r="AA257" s="4">
        <f t="shared" si="104"/>
        <v>-8.7638979725311178E-3</v>
      </c>
      <c r="AB257" s="4">
        <f t="shared" si="104"/>
        <v>-1.5765171503957804E-2</v>
      </c>
      <c r="AC257" s="4">
        <f t="shared" si="104"/>
        <v>-2.4617431803060422E-2</v>
      </c>
      <c r="AD257" s="4">
        <f t="shared" si="104"/>
        <v>-3.4973484594213552E-2</v>
      </c>
      <c r="AE257" s="4">
        <f t="shared" si="104"/>
        <v>-4.5857887963151107E-2</v>
      </c>
      <c r="AF257" s="4">
        <f t="shared" si="104"/>
        <v>-5.6660515344132266E-2</v>
      </c>
      <c r="AG257" s="4">
        <f t="shared" si="104"/>
        <v>-6.7452927788123396E-2</v>
      </c>
      <c r="AH257" s="4">
        <f t="shared" si="104"/>
        <v>-7.8363142877027059E-2</v>
      </c>
      <c r="AI257" s="4">
        <f t="shared" si="104"/>
        <v>-8.954280497225918E-2</v>
      </c>
      <c r="AJ257" s="4">
        <f t="shared" si="104"/>
        <v>-0.10105591382609327</v>
      </c>
      <c r="AK257" s="4">
        <f t="shared" si="104"/>
        <v>-0.11246157145921208</v>
      </c>
      <c r="AL257" s="4">
        <f t="shared" si="104"/>
        <v>-0.12411654406461851</v>
      </c>
      <c r="AM257" s="4">
        <f t="shared" si="104"/>
        <v>-0.13464755946752027</v>
      </c>
      <c r="AN257" s="4">
        <f t="shared" si="104"/>
        <v>-0.14410448308753387</v>
      </c>
      <c r="AO257" s="4">
        <f t="shared" si="104"/>
        <v>-0.15373797187268687</v>
      </c>
      <c r="AP257" s="5">
        <f t="shared" si="104"/>
        <v>-0.16351825580527132</v>
      </c>
    </row>
    <row r="258" spans="1:48" x14ac:dyDescent="0.25">
      <c r="A258" t="s">
        <v>17</v>
      </c>
      <c r="B258" s="4">
        <f>(B251-B253)/B253</f>
        <v>0</v>
      </c>
      <c r="C258" s="4">
        <f t="shared" ref="C258:AP258" si="105">(C251-C253)/C253</f>
        <v>0</v>
      </c>
      <c r="D258" s="4">
        <f t="shared" si="105"/>
        <v>0</v>
      </c>
      <c r="E258" s="4">
        <f t="shared" si="105"/>
        <v>0</v>
      </c>
      <c r="F258" s="4">
        <f t="shared" si="105"/>
        <v>0</v>
      </c>
      <c r="G258" s="4">
        <f t="shared" si="105"/>
        <v>0</v>
      </c>
      <c r="H258" s="4">
        <f t="shared" si="105"/>
        <v>0</v>
      </c>
      <c r="I258" s="4">
        <f t="shared" si="105"/>
        <v>0</v>
      </c>
      <c r="J258" s="4">
        <f t="shared" si="105"/>
        <v>0</v>
      </c>
      <c r="K258" s="4">
        <f t="shared" si="105"/>
        <v>0</v>
      </c>
      <c r="L258" s="4">
        <f t="shared" si="105"/>
        <v>0</v>
      </c>
      <c r="M258" s="4">
        <f t="shared" si="105"/>
        <v>0</v>
      </c>
      <c r="N258" s="4">
        <f t="shared" si="105"/>
        <v>0</v>
      </c>
      <c r="O258" s="4">
        <f t="shared" si="105"/>
        <v>0</v>
      </c>
      <c r="P258" s="4">
        <f t="shared" si="105"/>
        <v>0</v>
      </c>
      <c r="Q258" s="4">
        <f t="shared" si="105"/>
        <v>-1.7794649741978912E-4</v>
      </c>
      <c r="R258" s="4">
        <f t="shared" si="105"/>
        <v>-3.6016567621091747E-4</v>
      </c>
      <c r="S258" s="4">
        <f t="shared" si="105"/>
        <v>-5.4638173870815169E-4</v>
      </c>
      <c r="T258" s="4">
        <f t="shared" si="105"/>
        <v>-6.7488802994048098E-4</v>
      </c>
      <c r="U258" s="4">
        <f t="shared" si="105"/>
        <v>-8.6757141971866654E-4</v>
      </c>
      <c r="V258" s="4">
        <f t="shared" si="105"/>
        <v>-1.0635635635635853E-3</v>
      </c>
      <c r="W258" s="4">
        <f t="shared" si="105"/>
        <v>-1.2630249447425196E-3</v>
      </c>
      <c r="X258" s="4">
        <f t="shared" si="105"/>
        <v>-1.4659952833195741E-3</v>
      </c>
      <c r="Y258" s="4">
        <f t="shared" si="105"/>
        <v>-1.929756850636786E-3</v>
      </c>
      <c r="Z258" s="4">
        <f t="shared" si="105"/>
        <v>-2.9228371005456345E-3</v>
      </c>
      <c r="AA258" s="4">
        <f t="shared" si="105"/>
        <v>-4.401234973395546E-3</v>
      </c>
      <c r="AB258" s="4">
        <f t="shared" si="105"/>
        <v>-6.3265849760254312E-3</v>
      </c>
      <c r="AC258" s="4">
        <f t="shared" si="105"/>
        <v>-8.1190798376182607E-3</v>
      </c>
      <c r="AD258" s="4">
        <f t="shared" si="105"/>
        <v>-9.9173553719008045E-3</v>
      </c>
      <c r="AE258" s="4">
        <f t="shared" si="105"/>
        <v>-1.1578134867728474E-2</v>
      </c>
      <c r="AF258" s="4">
        <f t="shared" si="105"/>
        <v>-1.336764600757726E-2</v>
      </c>
      <c r="AG258" s="4">
        <f t="shared" si="105"/>
        <v>-1.5723957195894266E-2</v>
      </c>
      <c r="AH258" s="4">
        <f t="shared" si="105"/>
        <v>-1.8164294187425916E-2</v>
      </c>
      <c r="AI258" s="4">
        <f t="shared" si="105"/>
        <v>-2.0697990633026079E-2</v>
      </c>
      <c r="AJ258" s="4">
        <f t="shared" si="105"/>
        <v>-2.3855328972681947E-2</v>
      </c>
      <c r="AK258" s="4">
        <f t="shared" si="105"/>
        <v>-2.9018380915134857E-2</v>
      </c>
      <c r="AL258" s="4">
        <f t="shared" si="105"/>
        <v>-3.6799111745578594E-2</v>
      </c>
      <c r="AM258" s="4">
        <f t="shared" si="105"/>
        <v>-4.6030473135525329E-2</v>
      </c>
      <c r="AN258" s="4">
        <f t="shared" si="105"/>
        <v>-5.5618523316062186E-2</v>
      </c>
      <c r="AO258" s="4">
        <f t="shared" si="105"/>
        <v>-6.6007679111183756E-2</v>
      </c>
      <c r="AP258" s="5">
        <f t="shared" si="105"/>
        <v>-7.7030812324929948E-2</v>
      </c>
    </row>
    <row r="259" spans="1:48" x14ac:dyDescent="0.25">
      <c r="A259" t="s">
        <v>18</v>
      </c>
      <c r="B259" s="4">
        <f>(B251-B254)/B254</f>
        <v>0</v>
      </c>
      <c r="C259" s="4">
        <f t="shared" ref="C259:AP259" si="106">(C251-C254)/C254</f>
        <v>0</v>
      </c>
      <c r="D259" s="4">
        <f t="shared" si="106"/>
        <v>0</v>
      </c>
      <c r="E259" s="4">
        <f t="shared" si="106"/>
        <v>0</v>
      </c>
      <c r="F259" s="4">
        <f t="shared" si="106"/>
        <v>0</v>
      </c>
      <c r="G259" s="4">
        <f t="shared" si="106"/>
        <v>0</v>
      </c>
      <c r="H259" s="4">
        <f t="shared" si="106"/>
        <v>0</v>
      </c>
      <c r="I259" s="4">
        <f t="shared" si="106"/>
        <v>0</v>
      </c>
      <c r="J259" s="4">
        <f t="shared" si="106"/>
        <v>0</v>
      </c>
      <c r="K259" s="4">
        <f t="shared" si="106"/>
        <v>0</v>
      </c>
      <c r="L259" s="4">
        <f t="shared" si="106"/>
        <v>0</v>
      </c>
      <c r="M259" s="4">
        <f t="shared" si="106"/>
        <v>0</v>
      </c>
      <c r="N259" s="4">
        <f t="shared" si="106"/>
        <v>0</v>
      </c>
      <c r="O259" s="4">
        <f t="shared" si="106"/>
        <v>0</v>
      </c>
      <c r="P259" s="4">
        <f t="shared" si="106"/>
        <v>0</v>
      </c>
      <c r="Q259" s="4">
        <f t="shared" si="106"/>
        <v>-1.7794649741978912E-4</v>
      </c>
      <c r="R259" s="4">
        <f t="shared" si="106"/>
        <v>-3.6016567621091747E-4</v>
      </c>
      <c r="S259" s="4">
        <f t="shared" si="106"/>
        <v>-5.4638173870815169E-4</v>
      </c>
      <c r="T259" s="4">
        <f t="shared" si="106"/>
        <v>-6.7488802994048098E-4</v>
      </c>
      <c r="U259" s="4">
        <f t="shared" si="106"/>
        <v>-8.6757141971866654E-4</v>
      </c>
      <c r="V259" s="4">
        <f t="shared" si="106"/>
        <v>-1.0635635635635853E-3</v>
      </c>
      <c r="W259" s="4">
        <f t="shared" si="106"/>
        <v>-1.5782828282828296E-3</v>
      </c>
      <c r="X259" s="4">
        <f t="shared" si="106"/>
        <v>-2.5467974022667225E-3</v>
      </c>
      <c r="Y259" s="4">
        <f t="shared" si="106"/>
        <v>-3.8520801232666741E-3</v>
      </c>
      <c r="Z259" s="4">
        <f t="shared" si="106"/>
        <v>-6.729213846651475E-3</v>
      </c>
      <c r="AA259" s="4">
        <f t="shared" si="106"/>
        <v>-1.2059187797405583E-2</v>
      </c>
      <c r="AB259" s="4">
        <f t="shared" si="106"/>
        <v>-2.0160231153138884E-2</v>
      </c>
      <c r="AC259" s="4">
        <f t="shared" si="106"/>
        <v>-3.0038375016540879E-2</v>
      </c>
      <c r="AD259" s="4">
        <f t="shared" si="106"/>
        <v>-4.1472196292839068E-2</v>
      </c>
      <c r="AE259" s="4">
        <f t="shared" si="106"/>
        <v>-5.3423829043746957E-2</v>
      </c>
      <c r="AF259" s="4">
        <f t="shared" si="106"/>
        <v>-6.5221808330511347E-2</v>
      </c>
      <c r="AG259" s="4">
        <f t="shared" si="106"/>
        <v>-7.7127841102996406E-2</v>
      </c>
      <c r="AH259" s="4">
        <f t="shared" si="106"/>
        <v>-8.9076901912230125E-2</v>
      </c>
      <c r="AI259" s="4">
        <f t="shared" si="106"/>
        <v>-0.10134479412172462</v>
      </c>
      <c r="AJ259" s="4">
        <f t="shared" si="106"/>
        <v>-0.11392847164012307</v>
      </c>
      <c r="AK259" s="4">
        <f t="shared" si="106"/>
        <v>-0.12632838341895977</v>
      </c>
      <c r="AL259" s="4">
        <f t="shared" si="106"/>
        <v>-0.13895781637717125</v>
      </c>
      <c r="AM259" s="4">
        <f t="shared" si="106"/>
        <v>-0.15052842045129963</v>
      </c>
      <c r="AN259" s="4">
        <f t="shared" si="106"/>
        <v>-0.16103279631760639</v>
      </c>
      <c r="AO259" s="4">
        <f t="shared" si="106"/>
        <v>-0.1717018039556619</v>
      </c>
      <c r="AP259" s="5">
        <f t="shared" si="106"/>
        <v>-0.18244180106546015</v>
      </c>
    </row>
    <row r="260" spans="1:48" x14ac:dyDescent="0.25">
      <c r="A260" t="s">
        <v>19</v>
      </c>
      <c r="B260" s="4">
        <f>(B252-B254)/B254</f>
        <v>0</v>
      </c>
      <c r="C260" s="4">
        <f t="shared" ref="C260:AP260" si="107">(C252-C254)/C254</f>
        <v>0</v>
      </c>
      <c r="D260" s="4">
        <f t="shared" si="107"/>
        <v>0</v>
      </c>
      <c r="E260" s="4">
        <f t="shared" si="107"/>
        <v>0</v>
      </c>
      <c r="F260" s="4">
        <f t="shared" si="107"/>
        <v>0</v>
      </c>
      <c r="G260" s="4">
        <f t="shared" si="107"/>
        <v>0</v>
      </c>
      <c r="H260" s="4">
        <f t="shared" si="107"/>
        <v>0</v>
      </c>
      <c r="I260" s="4">
        <f t="shared" si="107"/>
        <v>0</v>
      </c>
      <c r="J260" s="4">
        <f t="shared" si="107"/>
        <v>0</v>
      </c>
      <c r="K260" s="4">
        <f t="shared" si="107"/>
        <v>0</v>
      </c>
      <c r="L260" s="4">
        <f t="shared" si="107"/>
        <v>0</v>
      </c>
      <c r="M260" s="4">
        <f t="shared" si="107"/>
        <v>0</v>
      </c>
      <c r="N260" s="4">
        <f t="shared" si="107"/>
        <v>0</v>
      </c>
      <c r="O260" s="4">
        <f t="shared" si="107"/>
        <v>0</v>
      </c>
      <c r="P260" s="4">
        <f t="shared" si="107"/>
        <v>0</v>
      </c>
      <c r="Q260" s="4">
        <f t="shared" si="107"/>
        <v>-1.7794649741978912E-4</v>
      </c>
      <c r="R260" s="4">
        <f t="shared" si="107"/>
        <v>-3.6016567621091747E-4</v>
      </c>
      <c r="S260" s="4">
        <f t="shared" si="107"/>
        <v>-5.4638173870815169E-4</v>
      </c>
      <c r="T260" s="4">
        <f t="shared" si="107"/>
        <v>-6.7488802994048098E-4</v>
      </c>
      <c r="U260" s="4">
        <f t="shared" si="107"/>
        <v>-8.6757141971866654E-4</v>
      </c>
      <c r="V260" s="4">
        <f t="shared" si="107"/>
        <v>-1.0635635635635853E-3</v>
      </c>
      <c r="W260" s="4">
        <f t="shared" si="107"/>
        <v>-1.2626262626262987E-3</v>
      </c>
      <c r="X260" s="4">
        <f t="shared" si="107"/>
        <v>-1.4644085063033744E-3</v>
      </c>
      <c r="Y260" s="4">
        <f t="shared" si="107"/>
        <v>-1.7976373908577456E-3</v>
      </c>
      <c r="Z260" s="4">
        <f t="shared" si="107"/>
        <v>-2.3940472339047652E-3</v>
      </c>
      <c r="AA260" s="4">
        <f t="shared" si="107"/>
        <v>-3.3244247441495517E-3</v>
      </c>
      <c r="AB260" s="4">
        <f t="shared" si="107"/>
        <v>-4.465458366167495E-3</v>
      </c>
      <c r="AC260" s="4">
        <f t="shared" si="107"/>
        <v>-5.5577610162763497E-3</v>
      </c>
      <c r="AD260" s="4">
        <f t="shared" si="107"/>
        <v>-6.7342312308308503E-3</v>
      </c>
      <c r="AE260" s="4">
        <f t="shared" si="107"/>
        <v>-7.9295746253611084E-3</v>
      </c>
      <c r="AF260" s="4">
        <f t="shared" si="107"/>
        <v>-9.075516423975671E-3</v>
      </c>
      <c r="AG260" s="4">
        <f t="shared" si="107"/>
        <v>-1.0374718449252567E-2</v>
      </c>
      <c r="AH260" s="4">
        <f t="shared" si="107"/>
        <v>-1.16247076626771E-2</v>
      </c>
      <c r="AI260" s="4">
        <f t="shared" si="107"/>
        <v>-1.2962706224871832E-2</v>
      </c>
      <c r="AJ260" s="4">
        <f t="shared" si="107"/>
        <v>-1.4319642358200588E-2</v>
      </c>
      <c r="AK260" s="4">
        <f t="shared" si="107"/>
        <v>-1.5623900344851853E-2</v>
      </c>
      <c r="AL260" s="4">
        <f t="shared" si="107"/>
        <v>-1.6944345976604065E-2</v>
      </c>
      <c r="AM260" s="4">
        <f t="shared" si="107"/>
        <v>-1.8351899457297836E-2</v>
      </c>
      <c r="AN260" s="4">
        <f t="shared" si="107"/>
        <v>-1.9778481012658247E-2</v>
      </c>
      <c r="AO260" s="4">
        <f t="shared" si="107"/>
        <v>-2.1227269434181087E-2</v>
      </c>
      <c r="AP260" s="5">
        <f t="shared" si="107"/>
        <v>-2.2622783332117195E-2</v>
      </c>
    </row>
    <row r="261" spans="1:48" x14ac:dyDescent="0.25">
      <c r="A261" t="s">
        <v>20</v>
      </c>
      <c r="B261" s="4">
        <f>(B253-B254)/B254</f>
        <v>0</v>
      </c>
      <c r="C261" s="4">
        <f t="shared" ref="C261:AP261" si="108">(C253-C254)/C254</f>
        <v>0</v>
      </c>
      <c r="D261" s="4">
        <f t="shared" si="108"/>
        <v>0</v>
      </c>
      <c r="E261" s="4">
        <f t="shared" si="108"/>
        <v>0</v>
      </c>
      <c r="F261" s="4">
        <f t="shared" si="108"/>
        <v>0</v>
      </c>
      <c r="G261" s="4">
        <f t="shared" si="108"/>
        <v>0</v>
      </c>
      <c r="H261" s="4">
        <f t="shared" si="108"/>
        <v>0</v>
      </c>
      <c r="I261" s="4">
        <f t="shared" si="108"/>
        <v>0</v>
      </c>
      <c r="J261" s="4">
        <f t="shared" si="108"/>
        <v>0</v>
      </c>
      <c r="K261" s="4">
        <f t="shared" si="108"/>
        <v>0</v>
      </c>
      <c r="L261" s="4">
        <f t="shared" si="108"/>
        <v>0</v>
      </c>
      <c r="M261" s="4">
        <f t="shared" si="108"/>
        <v>0</v>
      </c>
      <c r="N261" s="4">
        <f t="shared" si="108"/>
        <v>0</v>
      </c>
      <c r="O261" s="4">
        <f t="shared" si="108"/>
        <v>0</v>
      </c>
      <c r="P261" s="4">
        <f t="shared" si="108"/>
        <v>0</v>
      </c>
      <c r="Q261" s="4">
        <f t="shared" si="108"/>
        <v>0</v>
      </c>
      <c r="R261" s="4">
        <f t="shared" si="108"/>
        <v>0</v>
      </c>
      <c r="S261" s="4">
        <f t="shared" si="108"/>
        <v>0</v>
      </c>
      <c r="T261" s="4">
        <f t="shared" si="108"/>
        <v>0</v>
      </c>
      <c r="U261" s="4">
        <f t="shared" si="108"/>
        <v>0</v>
      </c>
      <c r="V261" s="4">
        <f t="shared" si="108"/>
        <v>0</v>
      </c>
      <c r="W261" s="4">
        <f t="shared" si="108"/>
        <v>-3.1565656565670609E-4</v>
      </c>
      <c r="X261" s="4">
        <f t="shared" si="108"/>
        <v>-1.0823888959633483E-3</v>
      </c>
      <c r="Y261" s="4">
        <f t="shared" si="108"/>
        <v>-1.9260400616334262E-3</v>
      </c>
      <c r="Z261" s="4">
        <f t="shared" si="108"/>
        <v>-3.817534778388738E-3</v>
      </c>
      <c r="AA261" s="4">
        <f t="shared" si="108"/>
        <v>-7.6918062707775677E-3</v>
      </c>
      <c r="AB261" s="4">
        <f t="shared" si="108"/>
        <v>-1.3921723141581369E-2</v>
      </c>
      <c r="AC261" s="4">
        <f t="shared" si="108"/>
        <v>-2.2098716421860592E-2</v>
      </c>
      <c r="AD261" s="4">
        <f t="shared" si="108"/>
        <v>-3.1870916122149665E-2</v>
      </c>
      <c r="AE261" s="4">
        <f t="shared" si="108"/>
        <v>-4.2335864525233517E-2</v>
      </c>
      <c r="AF261" s="4">
        <f t="shared" si="108"/>
        <v>-5.2556721977649962E-2</v>
      </c>
      <c r="AG261" s="4">
        <f t="shared" si="108"/>
        <v>-6.2384820148795365E-2</v>
      </c>
      <c r="AH261" s="4">
        <f t="shared" si="108"/>
        <v>-7.2224515063970346E-2</v>
      </c>
      <c r="AI261" s="4">
        <f t="shared" si="108"/>
        <v>-8.2351310134479425E-2</v>
      </c>
      <c r="AJ261" s="4">
        <f t="shared" si="108"/>
        <v>-9.2274378317965908E-2</v>
      </c>
      <c r="AK261" s="4">
        <f t="shared" si="108"/>
        <v>-0.1002181715813921</v>
      </c>
      <c r="AL261" s="4">
        <f t="shared" si="108"/>
        <v>-0.10606168025522865</v>
      </c>
      <c r="AM261" s="4">
        <f t="shared" si="108"/>
        <v>-0.10954013139103108</v>
      </c>
      <c r="AN261" s="4">
        <f t="shared" si="108"/>
        <v>-0.1116225546605293</v>
      </c>
      <c r="AO261" s="4">
        <f t="shared" si="108"/>
        <v>-0.11316380496993413</v>
      </c>
      <c r="AP261" s="5">
        <f t="shared" si="108"/>
        <v>-0.11420856746697811</v>
      </c>
    </row>
    <row r="267" spans="1:48" x14ac:dyDescent="0.25">
      <c r="AT267" s="5"/>
      <c r="AU267" s="5"/>
      <c r="AV267" s="5"/>
    </row>
    <row r="268" spans="1:48" x14ac:dyDescent="0.25">
      <c r="AT268" s="5"/>
      <c r="AU268" s="5"/>
      <c r="AV268" s="5"/>
    </row>
    <row r="269" spans="1:48" x14ac:dyDescent="0.25">
      <c r="AT269" s="5"/>
    </row>
    <row r="270" spans="1:48" x14ac:dyDescent="0.25">
      <c r="AT270" s="5"/>
    </row>
    <row r="281" spans="46:48" x14ac:dyDescent="0.25">
      <c r="AT281" s="5"/>
      <c r="AU281" s="5"/>
      <c r="AV281" s="5"/>
    </row>
    <row r="282" spans="46:48" x14ac:dyDescent="0.25">
      <c r="AT282" s="5"/>
    </row>
    <row r="283" spans="46:48" x14ac:dyDescent="0.25">
      <c r="AT283" s="5"/>
    </row>
    <row r="293" spans="46:48" x14ac:dyDescent="0.25">
      <c r="AT293" s="5"/>
      <c r="AU293" s="5"/>
      <c r="AV293" s="5"/>
    </row>
    <row r="294" spans="46:48" x14ac:dyDescent="0.25">
      <c r="AT294" s="5"/>
      <c r="AU294" s="5"/>
      <c r="AV294" s="5"/>
    </row>
    <row r="295" spans="46:48" x14ac:dyDescent="0.25">
      <c r="AT295" s="5"/>
    </row>
    <row r="296" spans="46:48" x14ac:dyDescent="0.25">
      <c r="AT296" s="5"/>
    </row>
    <row r="307" spans="46:48" x14ac:dyDescent="0.25">
      <c r="AT307" s="5"/>
      <c r="AU307" s="5"/>
      <c r="AV307" s="5"/>
    </row>
    <row r="308" spans="46:48" x14ac:dyDescent="0.25">
      <c r="AT308" s="5"/>
    </row>
    <row r="309" spans="46:48" x14ac:dyDescent="0.25">
      <c r="AT309" s="5"/>
    </row>
    <row r="319" spans="46:48" x14ac:dyDescent="0.25">
      <c r="AT319" s="5"/>
      <c r="AU319" s="5"/>
      <c r="AV319" s="5"/>
    </row>
    <row r="320" spans="46:48" x14ac:dyDescent="0.25">
      <c r="AT320" s="5"/>
    </row>
    <row r="321" spans="46:48" x14ac:dyDescent="0.25">
      <c r="AT321" s="5"/>
    </row>
    <row r="332" spans="46:48" x14ac:dyDescent="0.25">
      <c r="AT332" s="5"/>
      <c r="AU332" s="5"/>
      <c r="AV332" s="5"/>
    </row>
    <row r="333" spans="46:48" x14ac:dyDescent="0.25">
      <c r="AT333" s="5"/>
    </row>
    <row r="334" spans="46:48" x14ac:dyDescent="0.25">
      <c r="AT334" s="5"/>
    </row>
    <row r="345" spans="46:48" x14ac:dyDescent="0.25">
      <c r="AT345" s="5"/>
      <c r="AU345" s="5"/>
      <c r="AV345" s="5"/>
    </row>
    <row r="346" spans="46:48" x14ac:dyDescent="0.25">
      <c r="AT346" s="5"/>
    </row>
    <row r="347" spans="46:48" x14ac:dyDescent="0.25">
      <c r="AT347" s="5"/>
    </row>
    <row r="358" spans="46:48" x14ac:dyDescent="0.25">
      <c r="AT358" s="5"/>
      <c r="AU358" s="5"/>
      <c r="AV358" s="5"/>
    </row>
    <row r="359" spans="46:48" x14ac:dyDescent="0.25">
      <c r="AT359" s="5"/>
    </row>
    <row r="360" spans="46:48" x14ac:dyDescent="0.25">
      <c r="AT360" s="5"/>
    </row>
    <row r="371" spans="46:48" x14ac:dyDescent="0.25">
      <c r="AT371" s="5"/>
      <c r="AU371" s="5"/>
      <c r="AV371" s="5"/>
    </row>
    <row r="372" spans="46:48" x14ac:dyDescent="0.25">
      <c r="AT372" s="5"/>
    </row>
    <row r="373" spans="46:48" x14ac:dyDescent="0.25">
      <c r="AT373" s="5"/>
    </row>
    <row r="384" spans="46:48" x14ac:dyDescent="0.25">
      <c r="AT384" s="5"/>
      <c r="AU384" s="5"/>
      <c r="AV384" s="5"/>
    </row>
    <row r="385" spans="46:48" x14ac:dyDescent="0.25">
      <c r="AT385" s="5"/>
    </row>
    <row r="386" spans="46:48" x14ac:dyDescent="0.25">
      <c r="AT386" s="5"/>
    </row>
    <row r="397" spans="46:48" x14ac:dyDescent="0.25">
      <c r="AT397" s="5"/>
      <c r="AU397" s="5"/>
      <c r="AV397" s="5"/>
    </row>
    <row r="398" spans="46:48" x14ac:dyDescent="0.25">
      <c r="AT398" s="5"/>
    </row>
    <row r="399" spans="46:48" x14ac:dyDescent="0.25">
      <c r="AT399" s="5"/>
    </row>
    <row r="410" spans="46:48" x14ac:dyDescent="0.25">
      <c r="AT410" s="5"/>
      <c r="AU410" s="5"/>
      <c r="AV410" s="5"/>
    </row>
    <row r="411" spans="46:48" x14ac:dyDescent="0.25">
      <c r="AT411" s="5"/>
    </row>
    <row r="412" spans="46:48" x14ac:dyDescent="0.25">
      <c r="AT412" s="5"/>
    </row>
    <row r="423" spans="46:48" x14ac:dyDescent="0.25">
      <c r="AT423" s="5"/>
      <c r="AU423" s="5"/>
      <c r="AV423" s="5"/>
    </row>
    <row r="424" spans="46:48" x14ac:dyDescent="0.25">
      <c r="AT424" s="5"/>
    </row>
    <row r="425" spans="46:48" x14ac:dyDescent="0.25">
      <c r="AT425" s="5"/>
    </row>
    <row r="436" spans="46:48" x14ac:dyDescent="0.25">
      <c r="AT436" s="5"/>
      <c r="AU436" s="5"/>
      <c r="AV436" s="5"/>
    </row>
    <row r="437" spans="46:48" x14ac:dyDescent="0.25">
      <c r="AT437" s="5"/>
    </row>
    <row r="438" spans="46:48" x14ac:dyDescent="0.25">
      <c r="AT438" s="5"/>
    </row>
    <row r="449" spans="46:48" x14ac:dyDescent="0.25">
      <c r="AT449" s="5"/>
      <c r="AU449" s="5"/>
      <c r="AV449" s="5"/>
    </row>
    <row r="450" spans="46:48" x14ac:dyDescent="0.25">
      <c r="AT450" s="5"/>
    </row>
    <row r="451" spans="46:48" x14ac:dyDescent="0.25">
      <c r="AT451" s="5"/>
    </row>
    <row r="462" spans="46:48" x14ac:dyDescent="0.25">
      <c r="AT462" s="5"/>
      <c r="AU462" s="5"/>
      <c r="AV462" s="5"/>
    </row>
    <row r="463" spans="46:48" x14ac:dyDescent="0.25">
      <c r="AT463" s="5"/>
    </row>
    <row r="464" spans="46:48" x14ac:dyDescent="0.25">
      <c r="AT464" s="5"/>
    </row>
    <row r="475" spans="46:48" x14ac:dyDescent="0.25">
      <c r="AT475" s="5"/>
      <c r="AU475" s="5"/>
      <c r="AV475" s="5"/>
    </row>
    <row r="476" spans="46:48" x14ac:dyDescent="0.25">
      <c r="AT476" s="5"/>
    </row>
    <row r="477" spans="46:48" x14ac:dyDescent="0.25">
      <c r="AT477" s="5"/>
    </row>
    <row r="488" spans="46:48" x14ac:dyDescent="0.25">
      <c r="AT488" s="5"/>
      <c r="AU488" s="5"/>
      <c r="AV488" s="5"/>
    </row>
    <row r="489" spans="46:48" x14ac:dyDescent="0.25">
      <c r="AT489" s="5"/>
    </row>
    <row r="490" spans="46:48" x14ac:dyDescent="0.25">
      <c r="AT490" s="5"/>
    </row>
    <row r="501" spans="46:48" x14ac:dyDescent="0.25">
      <c r="AT501" s="5"/>
      <c r="AU501" s="5"/>
      <c r="AV501" s="5"/>
    </row>
    <row r="502" spans="46:48" x14ac:dyDescent="0.25">
      <c r="AT502" s="5"/>
    </row>
    <row r="503" spans="46:48" x14ac:dyDescent="0.25">
      <c r="AT503" s="5"/>
    </row>
    <row r="514" spans="46:48" x14ac:dyDescent="0.25">
      <c r="AT514" s="5"/>
      <c r="AU514" s="5"/>
      <c r="AV514" s="5"/>
    </row>
    <row r="515" spans="46:48" x14ac:dyDescent="0.25">
      <c r="AT515" s="5"/>
    </row>
    <row r="516" spans="46:48" x14ac:dyDescent="0.25">
      <c r="AT516" s="5"/>
    </row>
    <row r="527" spans="46:48" x14ac:dyDescent="0.25">
      <c r="AT527" s="5"/>
      <c r="AU527" s="5"/>
      <c r="AV527" s="5"/>
    </row>
    <row r="528" spans="46:48" x14ac:dyDescent="0.25">
      <c r="AT528" s="5"/>
    </row>
    <row r="529" spans="46:48" x14ac:dyDescent="0.25">
      <c r="AT529" s="5"/>
    </row>
    <row r="540" spans="46:48" x14ac:dyDescent="0.25">
      <c r="AT540" s="5"/>
      <c r="AU540" s="5"/>
      <c r="AV540" s="5"/>
    </row>
    <row r="541" spans="46:48" x14ac:dyDescent="0.25">
      <c r="AT541" s="5"/>
    </row>
    <row r="542" spans="46:48" x14ac:dyDescent="0.25">
      <c r="AT542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91"/>
  <sheetViews>
    <sheetView workbookViewId="0">
      <selection activeCell="AP418" sqref="AP418"/>
    </sheetView>
  </sheetViews>
  <sheetFormatPr defaultColWidth="8.85546875" defaultRowHeight="15" x14ac:dyDescent="0.25"/>
  <cols>
    <col min="1" max="1" width="31.28515625" customWidth="1"/>
    <col min="3" max="21" width="9.140625" hidden="1" customWidth="1"/>
    <col min="23" max="41" width="9.140625" hidden="1" customWidth="1"/>
    <col min="43" max="43" width="3.140625" customWidth="1"/>
    <col min="44" max="44" width="7.85546875" customWidth="1"/>
    <col min="45" max="45" width="9.7109375" style="4" bestFit="1" customWidth="1"/>
    <col min="46" max="48" width="11.85546875" customWidth="1"/>
  </cols>
  <sheetData>
    <row r="1" spans="1:48" s="6" customFormat="1" ht="30" x14ac:dyDescent="0.25">
      <c r="A1" s="1" t="s">
        <v>0</v>
      </c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  <c r="W1" s="1">
        <v>2021</v>
      </c>
      <c r="X1" s="1">
        <v>2022</v>
      </c>
      <c r="Y1" s="1">
        <v>2023</v>
      </c>
      <c r="Z1" s="1">
        <v>2024</v>
      </c>
      <c r="AA1" s="1">
        <v>2025</v>
      </c>
      <c r="AB1" s="1">
        <v>2026</v>
      </c>
      <c r="AC1" s="1">
        <v>2027</v>
      </c>
      <c r="AD1" s="1">
        <v>2028</v>
      </c>
      <c r="AE1" s="1">
        <v>2029</v>
      </c>
      <c r="AF1" s="1">
        <v>2030</v>
      </c>
      <c r="AG1" s="1">
        <v>2031</v>
      </c>
      <c r="AH1" s="1">
        <v>2032</v>
      </c>
      <c r="AI1" s="1">
        <v>2033</v>
      </c>
      <c r="AJ1" s="1">
        <v>2034</v>
      </c>
      <c r="AK1" s="1">
        <v>2035</v>
      </c>
      <c r="AL1" s="1">
        <v>2036</v>
      </c>
      <c r="AM1" s="1">
        <v>2037</v>
      </c>
      <c r="AN1" s="1">
        <v>2038</v>
      </c>
      <c r="AO1" s="1">
        <v>2039</v>
      </c>
      <c r="AP1" s="1">
        <v>2040</v>
      </c>
      <c r="AQ1" s="1"/>
      <c r="AR1" s="2" t="s">
        <v>1</v>
      </c>
      <c r="AS1" s="3" t="s">
        <v>2</v>
      </c>
      <c r="AT1" s="2" t="s">
        <v>3</v>
      </c>
      <c r="AU1" s="2" t="s">
        <v>4</v>
      </c>
      <c r="AV1" s="2" t="s">
        <v>5</v>
      </c>
    </row>
    <row r="2" spans="1:48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</row>
    <row r="3" spans="1:48" x14ac:dyDescent="0.25">
      <c r="A3" t="s">
        <v>38</v>
      </c>
      <c r="B3">
        <v>102943.78125</v>
      </c>
      <c r="C3">
        <v>103488.86719</v>
      </c>
      <c r="D3">
        <v>105360.25</v>
      </c>
      <c r="E3">
        <v>107648.1875</v>
      </c>
      <c r="F3">
        <v>109829.51562999999</v>
      </c>
      <c r="G3">
        <v>112053.10156</v>
      </c>
      <c r="H3">
        <v>114400.85156</v>
      </c>
      <c r="I3">
        <v>116565.44531</v>
      </c>
      <c r="J3">
        <v>118509.32812999999</v>
      </c>
      <c r="K3">
        <v>120111.14844</v>
      </c>
      <c r="L3">
        <v>121302.02344</v>
      </c>
      <c r="M3">
        <v>122429.21094</v>
      </c>
      <c r="N3">
        <v>124201.85156</v>
      </c>
      <c r="O3">
        <v>126589.20312999999</v>
      </c>
      <c r="P3">
        <v>129217.53906</v>
      </c>
      <c r="Q3">
        <v>131792.1875</v>
      </c>
      <c r="R3">
        <v>134130.29688000001</v>
      </c>
      <c r="S3">
        <v>136303.625</v>
      </c>
      <c r="T3">
        <v>138449.15625</v>
      </c>
      <c r="U3">
        <v>140652.0625</v>
      </c>
      <c r="V3">
        <v>142921.59375</v>
      </c>
      <c r="W3">
        <v>145262.21875</v>
      </c>
      <c r="X3">
        <v>147718.92188000001</v>
      </c>
      <c r="Y3">
        <v>150268.01563000001</v>
      </c>
      <c r="Z3">
        <v>152859.1875</v>
      </c>
      <c r="AA3">
        <v>155482.14063000001</v>
      </c>
      <c r="AB3">
        <v>158149.92188000001</v>
      </c>
      <c r="AC3">
        <v>160872.5</v>
      </c>
      <c r="AD3">
        <v>163664.35938000001</v>
      </c>
      <c r="AE3">
        <v>166542.17188000001</v>
      </c>
      <c r="AF3">
        <v>169502.32813000001</v>
      </c>
      <c r="AG3">
        <v>172531.76563000001</v>
      </c>
      <c r="AH3">
        <v>175628.65625</v>
      </c>
      <c r="AI3">
        <v>178788.35938000001</v>
      </c>
      <c r="AJ3">
        <v>182006.89063000001</v>
      </c>
      <c r="AK3">
        <v>185268.40625</v>
      </c>
      <c r="AL3">
        <v>188532.95313000001</v>
      </c>
      <c r="AM3">
        <v>191744.67188000001</v>
      </c>
      <c r="AN3">
        <v>194940.60938000001</v>
      </c>
      <c r="AO3">
        <v>198169.01563000001</v>
      </c>
      <c r="AP3">
        <v>201456.59375</v>
      </c>
    </row>
    <row r="4" spans="1:48" x14ac:dyDescent="0.25">
      <c r="A4" t="s">
        <v>8</v>
      </c>
      <c r="B4">
        <v>102943.78125</v>
      </c>
      <c r="C4">
        <v>103488.86719</v>
      </c>
      <c r="D4">
        <v>105360.25</v>
      </c>
      <c r="E4">
        <v>107648.1875</v>
      </c>
      <c r="F4">
        <v>109829.51562999999</v>
      </c>
      <c r="G4">
        <v>112053.10156</v>
      </c>
      <c r="H4">
        <v>114400.85156</v>
      </c>
      <c r="I4">
        <v>116565.44531</v>
      </c>
      <c r="J4">
        <v>118509.32812999999</v>
      </c>
      <c r="K4">
        <v>120111.14844</v>
      </c>
      <c r="L4">
        <v>121302.02344</v>
      </c>
      <c r="M4">
        <v>122429.21094</v>
      </c>
      <c r="N4">
        <v>124201.85156</v>
      </c>
      <c r="O4">
        <v>126589.20312999999</v>
      </c>
      <c r="P4">
        <v>129217.53906</v>
      </c>
      <c r="Q4">
        <v>131792.1875</v>
      </c>
      <c r="R4">
        <v>134130.29688000001</v>
      </c>
      <c r="S4">
        <v>136303.625</v>
      </c>
      <c r="T4">
        <v>138449.15625</v>
      </c>
      <c r="U4">
        <v>140652.0625</v>
      </c>
      <c r="V4">
        <v>142921.59375</v>
      </c>
      <c r="W4">
        <v>145262.21875</v>
      </c>
      <c r="X4">
        <v>147718.92188000001</v>
      </c>
      <c r="Y4">
        <v>150268.01563000001</v>
      </c>
      <c r="Z4">
        <v>152859.1875</v>
      </c>
      <c r="AA4">
        <v>155482.14063000001</v>
      </c>
      <c r="AB4">
        <v>158149.92188000001</v>
      </c>
      <c r="AC4">
        <v>160872.5</v>
      </c>
      <c r="AD4">
        <v>163664.35938000001</v>
      </c>
      <c r="AE4">
        <v>166542.17188000001</v>
      </c>
      <c r="AF4">
        <v>169502.32813000001</v>
      </c>
      <c r="AG4">
        <v>172531.76563000001</v>
      </c>
      <c r="AH4">
        <v>175628.65625</v>
      </c>
      <c r="AI4">
        <v>178788.35938000001</v>
      </c>
      <c r="AJ4">
        <v>182006.89063000001</v>
      </c>
      <c r="AK4">
        <v>185268.40625</v>
      </c>
      <c r="AL4">
        <v>188532.95313000001</v>
      </c>
      <c r="AM4">
        <v>191744.67188000001</v>
      </c>
      <c r="AN4">
        <v>194940.60938000001</v>
      </c>
      <c r="AO4">
        <v>198169.01563000001</v>
      </c>
      <c r="AP4">
        <v>201456.59375</v>
      </c>
      <c r="AR4">
        <f>AP4-V4</f>
        <v>58535</v>
      </c>
      <c r="AS4" s="4">
        <f>(AP4-V4)/V4</f>
        <v>0.40956022434503536</v>
      </c>
      <c r="AT4" s="5">
        <f>(AR4-AR7)/AR7</f>
        <v>0.10696608201195772</v>
      </c>
      <c r="AU4" s="5">
        <f>(AR4-AR5)/AR5</f>
        <v>0.11367331399930143</v>
      </c>
      <c r="AV4" s="5">
        <f>(AR4-AR6)/AR6</f>
        <v>8.30574298499712E-3</v>
      </c>
    </row>
    <row r="5" spans="1:48" x14ac:dyDescent="0.25">
      <c r="A5" t="s">
        <v>9</v>
      </c>
      <c r="B5">
        <v>102943.78125</v>
      </c>
      <c r="C5">
        <v>103488.86719</v>
      </c>
      <c r="D5">
        <v>105360.25</v>
      </c>
      <c r="E5">
        <v>107648.1875</v>
      </c>
      <c r="F5">
        <v>109829.51562999999</v>
      </c>
      <c r="G5">
        <v>112053.10156</v>
      </c>
      <c r="H5">
        <v>114400.85156</v>
      </c>
      <c r="I5">
        <v>116565.44531</v>
      </c>
      <c r="J5">
        <v>118509.32812999999</v>
      </c>
      <c r="K5">
        <v>120111.14844</v>
      </c>
      <c r="L5">
        <v>121302.02344</v>
      </c>
      <c r="M5">
        <v>122429.21094</v>
      </c>
      <c r="N5">
        <v>124201.85156</v>
      </c>
      <c r="O5">
        <v>126589.20312999999</v>
      </c>
      <c r="P5">
        <v>129217.53906</v>
      </c>
      <c r="Q5">
        <v>131792.1875</v>
      </c>
      <c r="R5">
        <v>134130.29688000001</v>
      </c>
      <c r="S5">
        <v>136303.625</v>
      </c>
      <c r="T5">
        <v>138449.15625</v>
      </c>
      <c r="U5">
        <v>140652.0625</v>
      </c>
      <c r="V5">
        <v>142921.32813000001</v>
      </c>
      <c r="W5">
        <v>145250.9375</v>
      </c>
      <c r="X5">
        <v>147665.96875</v>
      </c>
      <c r="Y5">
        <v>150142.64063000001</v>
      </c>
      <c r="Z5">
        <v>152635.40625</v>
      </c>
      <c r="AA5">
        <v>155129.40625</v>
      </c>
      <c r="AB5">
        <v>157634.25</v>
      </c>
      <c r="AC5">
        <v>160164.5625</v>
      </c>
      <c r="AD5">
        <v>162722.53125</v>
      </c>
      <c r="AE5">
        <v>165311</v>
      </c>
      <c r="AF5">
        <v>167926.57813000001</v>
      </c>
      <c r="AG5">
        <v>170569.21875</v>
      </c>
      <c r="AH5">
        <v>173253.375</v>
      </c>
      <c r="AI5">
        <v>175983.51563000001</v>
      </c>
      <c r="AJ5">
        <v>178749.21875</v>
      </c>
      <c r="AK5">
        <v>181525.98438000001</v>
      </c>
      <c r="AL5">
        <v>184302.46875</v>
      </c>
      <c r="AM5">
        <v>187071.78125</v>
      </c>
      <c r="AN5">
        <v>189848.59375</v>
      </c>
      <c r="AO5">
        <v>192650.625</v>
      </c>
      <c r="AP5">
        <v>195481.625</v>
      </c>
      <c r="AR5">
        <f>AP5-V5</f>
        <v>52560.296869999991</v>
      </c>
      <c r="AS5" s="4">
        <f>(AP5-V5)/V5</f>
        <v>0.36775684607542686</v>
      </c>
      <c r="AT5" s="5">
        <f>(AR5-AR7)/AR7</f>
        <v>-6.0226207300033427E-3</v>
      </c>
    </row>
    <row r="6" spans="1:48" x14ac:dyDescent="0.25">
      <c r="A6" t="s">
        <v>10</v>
      </c>
      <c r="B6">
        <v>102943.78125</v>
      </c>
      <c r="C6">
        <v>103488.86719</v>
      </c>
      <c r="D6">
        <v>105360.25</v>
      </c>
      <c r="E6">
        <v>107648.1875</v>
      </c>
      <c r="F6">
        <v>109829.51562999999</v>
      </c>
      <c r="G6">
        <v>112053.10156</v>
      </c>
      <c r="H6">
        <v>114400.85156</v>
      </c>
      <c r="I6">
        <v>116565.44531</v>
      </c>
      <c r="J6">
        <v>118509.32812999999</v>
      </c>
      <c r="K6">
        <v>120111.14844</v>
      </c>
      <c r="L6">
        <v>121302.02344</v>
      </c>
      <c r="M6">
        <v>122429.21094</v>
      </c>
      <c r="N6">
        <v>124201.85156</v>
      </c>
      <c r="O6">
        <v>126589.20312999999</v>
      </c>
      <c r="P6">
        <v>129217.53906</v>
      </c>
      <c r="Q6">
        <v>131792.1875</v>
      </c>
      <c r="R6">
        <v>134130.29688000001</v>
      </c>
      <c r="S6">
        <v>136303.625</v>
      </c>
      <c r="T6">
        <v>138449.1875</v>
      </c>
      <c r="U6">
        <v>140652.125</v>
      </c>
      <c r="V6">
        <v>142921.65625</v>
      </c>
      <c r="W6">
        <v>145262.82813000001</v>
      </c>
      <c r="X6">
        <v>147728.5</v>
      </c>
      <c r="Y6">
        <v>150305.375</v>
      </c>
      <c r="Z6">
        <v>152941.375</v>
      </c>
      <c r="AA6">
        <v>155614.82813000001</v>
      </c>
      <c r="AB6">
        <v>158326.8125</v>
      </c>
      <c r="AC6">
        <v>161082.48438000001</v>
      </c>
      <c r="AD6">
        <v>163898.9375</v>
      </c>
      <c r="AE6">
        <v>166795.42188000001</v>
      </c>
      <c r="AF6">
        <v>169769.4375</v>
      </c>
      <c r="AG6">
        <v>172808.73438000001</v>
      </c>
      <c r="AH6">
        <v>175913.625</v>
      </c>
      <c r="AI6">
        <v>179083.34375</v>
      </c>
      <c r="AJ6">
        <v>182311.45313000001</v>
      </c>
      <c r="AK6">
        <v>185562.92188000001</v>
      </c>
      <c r="AL6">
        <v>188794.5625</v>
      </c>
      <c r="AM6">
        <v>191959.73438000001</v>
      </c>
      <c r="AN6">
        <v>195019.125</v>
      </c>
      <c r="AO6">
        <v>198003.5625</v>
      </c>
      <c r="AP6">
        <v>200974.48438000001</v>
      </c>
      <c r="AR6">
        <f>AP6-V6</f>
        <v>58052.828130000009</v>
      </c>
      <c r="AS6" s="4">
        <f>(AP6-V6)/V6</f>
        <v>0.40618636568592109</v>
      </c>
      <c r="AT6" s="5">
        <f>(AR6-AR7)/AR7</f>
        <v>9.784764166361451E-2</v>
      </c>
    </row>
    <row r="7" spans="1:48" x14ac:dyDescent="0.25">
      <c r="A7" t="s">
        <v>11</v>
      </c>
      <c r="B7">
        <v>102943.78125</v>
      </c>
      <c r="C7">
        <v>103488.86719</v>
      </c>
      <c r="D7">
        <v>105360.25</v>
      </c>
      <c r="E7">
        <v>107648.1875</v>
      </c>
      <c r="F7">
        <v>109829.51562999999</v>
      </c>
      <c r="G7">
        <v>112053.10156</v>
      </c>
      <c r="H7">
        <v>114400.85156</v>
      </c>
      <c r="I7">
        <v>116565.44531</v>
      </c>
      <c r="J7">
        <v>118509.32812999999</v>
      </c>
      <c r="K7">
        <v>120111.14844</v>
      </c>
      <c r="L7">
        <v>121302.02344</v>
      </c>
      <c r="M7">
        <v>122429.21094</v>
      </c>
      <c r="N7">
        <v>124201.85156</v>
      </c>
      <c r="O7">
        <v>126589.20312999999</v>
      </c>
      <c r="P7">
        <v>129217.53906</v>
      </c>
      <c r="Q7">
        <v>131792.1875</v>
      </c>
      <c r="R7">
        <v>134130.29688000001</v>
      </c>
      <c r="S7">
        <v>136303.625</v>
      </c>
      <c r="T7">
        <v>138449.1875</v>
      </c>
      <c r="U7">
        <v>140652.125</v>
      </c>
      <c r="V7">
        <v>142921.39063000001</v>
      </c>
      <c r="W7">
        <v>145251.53125</v>
      </c>
      <c r="X7">
        <v>147675.71875</v>
      </c>
      <c r="Y7">
        <v>150180.79688000001</v>
      </c>
      <c r="Z7">
        <v>152719.46875</v>
      </c>
      <c r="AA7">
        <v>155265.4375</v>
      </c>
      <c r="AB7">
        <v>157817.39063000001</v>
      </c>
      <c r="AC7">
        <v>160385.57813000001</v>
      </c>
      <c r="AD7">
        <v>162973.6875</v>
      </c>
      <c r="AE7">
        <v>165587.95313000001</v>
      </c>
      <c r="AF7">
        <v>168226.92188000001</v>
      </c>
      <c r="AG7">
        <v>170890.53125</v>
      </c>
      <c r="AH7">
        <v>173591.96875</v>
      </c>
      <c r="AI7">
        <v>176334.20313000001</v>
      </c>
      <c r="AJ7">
        <v>179106.75</v>
      </c>
      <c r="AK7">
        <v>181886.15625</v>
      </c>
      <c r="AL7">
        <v>184662.1875</v>
      </c>
      <c r="AM7">
        <v>187428.09375</v>
      </c>
      <c r="AN7">
        <v>190197.6875</v>
      </c>
      <c r="AO7">
        <v>192987.46875</v>
      </c>
      <c r="AP7">
        <v>195800.15625</v>
      </c>
      <c r="AR7">
        <f>AP7-V7</f>
        <v>52878.765619999991</v>
      </c>
      <c r="AS7" s="4">
        <f>(AP7-V7)/V7</f>
        <v>0.36998496437033995</v>
      </c>
    </row>
    <row r="8" spans="1:48" x14ac:dyDescent="0.25">
      <c r="A8" t="s">
        <v>12</v>
      </c>
      <c r="B8">
        <v>102956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 t="s">
        <v>15</v>
      </c>
      <c r="M8" t="s">
        <v>15</v>
      </c>
      <c r="N8" t="s">
        <v>15</v>
      </c>
      <c r="O8">
        <v>129223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15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15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>
        <v>216151</v>
      </c>
    </row>
    <row r="9" spans="1:48" x14ac:dyDescent="0.25">
      <c r="A9" t="s">
        <v>13</v>
      </c>
      <c r="B9" t="s">
        <v>15</v>
      </c>
    </row>
    <row r="10" spans="1:48" x14ac:dyDescent="0.25">
      <c r="A10" t="s">
        <v>16</v>
      </c>
      <c r="B10" s="4">
        <f>(B4-B5)/B5</f>
        <v>0</v>
      </c>
      <c r="C10" s="4">
        <f t="shared" ref="C10:AP10" si="0">(C4-C5)/C5</f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1.8585049793927586E-6</v>
      </c>
      <c r="W10" s="4">
        <f t="shared" si="0"/>
        <v>7.7667312818548937E-5</v>
      </c>
      <c r="X10" s="4">
        <f t="shared" si="0"/>
        <v>3.5860076934624767E-4</v>
      </c>
      <c r="Y10" s="4">
        <f t="shared" si="0"/>
        <v>8.3503926315619105E-4</v>
      </c>
      <c r="Z10" s="4">
        <f t="shared" si="0"/>
        <v>1.4661162537443701E-3</v>
      </c>
      <c r="AA10" s="4">
        <f t="shared" si="0"/>
        <v>2.2738073233617433E-3</v>
      </c>
      <c r="AB10" s="4">
        <f t="shared" si="0"/>
        <v>3.2713187647989504E-3</v>
      </c>
      <c r="AC10" s="4">
        <f t="shared" si="0"/>
        <v>4.420063270862429E-3</v>
      </c>
      <c r="AD10" s="4">
        <f t="shared" si="0"/>
        <v>5.7879392777698633E-3</v>
      </c>
      <c r="AE10" s="4">
        <f t="shared" si="0"/>
        <v>7.4476101408860211E-3</v>
      </c>
      <c r="AF10" s="4">
        <f t="shared" si="0"/>
        <v>9.3835652315867255E-3</v>
      </c>
      <c r="AG10" s="4">
        <f t="shared" si="0"/>
        <v>1.1505867790110922E-2</v>
      </c>
      <c r="AH10" s="4">
        <f t="shared" si="0"/>
        <v>1.3709870009747285E-2</v>
      </c>
      <c r="AI10" s="4">
        <f t="shared" si="0"/>
        <v>1.5938104997840246E-2</v>
      </c>
      <c r="AJ10" s="4">
        <f t="shared" si="0"/>
        <v>1.8224817444132235E-2</v>
      </c>
      <c r="AK10" s="4">
        <f t="shared" si="0"/>
        <v>2.0616452695641295E-2</v>
      </c>
      <c r="AL10" s="4">
        <f t="shared" si="0"/>
        <v>2.2954029909054104E-2</v>
      </c>
      <c r="AM10" s="4">
        <f t="shared" si="0"/>
        <v>2.4979131533233365E-2</v>
      </c>
      <c r="AN10" s="4">
        <f t="shared" si="0"/>
        <v>2.6821455610597636E-2</v>
      </c>
      <c r="AO10" s="4">
        <f t="shared" si="0"/>
        <v>2.864455088064214E-2</v>
      </c>
      <c r="AP10" s="5">
        <f t="shared" si="0"/>
        <v>3.0565372832357007E-2</v>
      </c>
    </row>
    <row r="11" spans="1:48" x14ac:dyDescent="0.25">
      <c r="A11" t="s">
        <v>17</v>
      </c>
      <c r="B11" s="4">
        <f>(B4-B6)/B6</f>
        <v>0</v>
      </c>
      <c r="C11" s="4">
        <f t="shared" ref="C11:AP11" si="1">(C4-C6)/C6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4">
        <f t="shared" si="1"/>
        <v>0</v>
      </c>
      <c r="S11" s="4">
        <f t="shared" si="1"/>
        <v>0</v>
      </c>
      <c r="T11" s="4">
        <f t="shared" si="1"/>
        <v>-2.2571457849833895E-7</v>
      </c>
      <c r="U11" s="4">
        <f t="shared" si="1"/>
        <v>-4.4435873258224859E-7</v>
      </c>
      <c r="V11" s="4">
        <f t="shared" si="1"/>
        <v>-4.3730251691650124E-7</v>
      </c>
      <c r="W11" s="4">
        <f t="shared" si="1"/>
        <v>-4.1950167696281967E-6</v>
      </c>
      <c r="X11" s="4">
        <f t="shared" si="1"/>
        <v>-6.4835965978068082E-5</v>
      </c>
      <c r="Y11" s="4">
        <f t="shared" si="1"/>
        <v>-2.485564471662509E-4</v>
      </c>
      <c r="Z11" s="4">
        <f t="shared" si="1"/>
        <v>-5.3737911013288593E-4</v>
      </c>
      <c r="AA11" s="4">
        <f t="shared" si="1"/>
        <v>-8.5266617323352624E-4</v>
      </c>
      <c r="AB11" s="4">
        <f t="shared" si="1"/>
        <v>-1.117249928845697E-3</v>
      </c>
      <c r="AC11" s="4">
        <f t="shared" si="1"/>
        <v>-1.3035829488738666E-3</v>
      </c>
      <c r="AD11" s="4">
        <f t="shared" si="1"/>
        <v>-1.4312363678379003E-3</v>
      </c>
      <c r="AE11" s="4">
        <f t="shared" si="1"/>
        <v>-1.518327044864572E-3</v>
      </c>
      <c r="AF11" s="4">
        <f t="shared" si="1"/>
        <v>-1.5733654651473475E-3</v>
      </c>
      <c r="AG11" s="4">
        <f t="shared" si="1"/>
        <v>-1.6027474015923059E-3</v>
      </c>
      <c r="AH11" s="4">
        <f t="shared" si="1"/>
        <v>-1.6199356360259189E-3</v>
      </c>
      <c r="AI11" s="4">
        <f t="shared" si="1"/>
        <v>-1.6471904300144665E-3</v>
      </c>
      <c r="AJ11" s="4">
        <f t="shared" si="1"/>
        <v>-1.6705615295755829E-3</v>
      </c>
      <c r="AK11" s="4">
        <f t="shared" si="1"/>
        <v>-1.5871469742779034E-3</v>
      </c>
      <c r="AL11" s="4">
        <f t="shared" si="1"/>
        <v>-1.3856827576800102E-3</v>
      </c>
      <c r="AM11" s="4">
        <f t="shared" si="1"/>
        <v>-1.1203521441338639E-3</v>
      </c>
      <c r="AN11" s="4">
        <f t="shared" si="1"/>
        <v>-4.0260471889611357E-4</v>
      </c>
      <c r="AO11" s="4">
        <f t="shared" si="1"/>
        <v>8.3560683409425506E-4</v>
      </c>
      <c r="AP11" s="5">
        <f t="shared" si="1"/>
        <v>2.3988585988280221E-3</v>
      </c>
    </row>
    <row r="12" spans="1:48" x14ac:dyDescent="0.25">
      <c r="A12" t="s">
        <v>18</v>
      </c>
      <c r="B12" s="4">
        <f>(B4-B7)/B7</f>
        <v>0</v>
      </c>
      <c r="C12" s="4">
        <f t="shared" ref="C12:AP12" si="2">(C4-C7)/C7</f>
        <v>0</v>
      </c>
      <c r="D12" s="4">
        <f t="shared" si="2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0</v>
      </c>
      <c r="P12" s="4">
        <f t="shared" si="2"/>
        <v>0</v>
      </c>
      <c r="Q12" s="4">
        <f t="shared" si="2"/>
        <v>0</v>
      </c>
      <c r="R12" s="4">
        <f t="shared" si="2"/>
        <v>0</v>
      </c>
      <c r="S12" s="4">
        <f t="shared" si="2"/>
        <v>0</v>
      </c>
      <c r="T12" s="4">
        <f t="shared" si="2"/>
        <v>-2.2571457849833895E-7</v>
      </c>
      <c r="U12" s="4">
        <f t="shared" si="2"/>
        <v>-4.4435873258224859E-7</v>
      </c>
      <c r="V12" s="4">
        <f t="shared" si="2"/>
        <v>1.421200837017292E-6</v>
      </c>
      <c r="W12" s="4">
        <f t="shared" si="2"/>
        <v>7.357925873845134E-5</v>
      </c>
      <c r="X12" s="4">
        <f t="shared" si="2"/>
        <v>2.92554052661477E-4</v>
      </c>
      <c r="Y12" s="4">
        <f t="shared" si="2"/>
        <v>5.8075833802966829E-4</v>
      </c>
      <c r="Z12" s="4">
        <f t="shared" si="2"/>
        <v>9.1487189644902432E-4</v>
      </c>
      <c r="AA12" s="4">
        <f t="shared" si="2"/>
        <v>1.3956945827045956E-3</v>
      </c>
      <c r="AB12" s="4">
        <f t="shared" si="2"/>
        <v>2.1070634147006867E-3</v>
      </c>
      <c r="AC12" s="4">
        <f t="shared" si="2"/>
        <v>3.035945473883681E-3</v>
      </c>
      <c r="AD12" s="4">
        <f t="shared" si="2"/>
        <v>4.237934912039153E-3</v>
      </c>
      <c r="AE12" s="4">
        <f t="shared" si="2"/>
        <v>5.7626097307384473E-3</v>
      </c>
      <c r="AF12" s="4">
        <f t="shared" si="2"/>
        <v>7.5814633932954891E-3</v>
      </c>
      <c r="AG12" s="4">
        <f t="shared" si="2"/>
        <v>9.6040100524879667E-3</v>
      </c>
      <c r="AH12" s="4">
        <f t="shared" si="2"/>
        <v>1.1732613637979724E-2</v>
      </c>
      <c r="AI12" s="4">
        <f t="shared" si="2"/>
        <v>1.3917641651124862E-2</v>
      </c>
      <c r="AJ12" s="4">
        <f t="shared" si="2"/>
        <v>1.6192246411707033E-2</v>
      </c>
      <c r="AK12" s="4">
        <f t="shared" si="2"/>
        <v>1.8595422926806722E-2</v>
      </c>
      <c r="AL12" s="4">
        <f t="shared" si="2"/>
        <v>2.0961333137028981E-2</v>
      </c>
      <c r="AM12" s="4">
        <f t="shared" si="2"/>
        <v>2.3030582254961494E-2</v>
      </c>
      <c r="AN12" s="4">
        <f t="shared" si="2"/>
        <v>2.4936800979770107E-2</v>
      </c>
      <c r="AO12" s="4">
        <f t="shared" si="2"/>
        <v>2.6849136441663438E-2</v>
      </c>
      <c r="AP12" s="5">
        <f t="shared" si="2"/>
        <v>2.8888830368336338E-2</v>
      </c>
    </row>
    <row r="13" spans="1:48" x14ac:dyDescent="0.25">
      <c r="A13" t="s">
        <v>19</v>
      </c>
      <c r="B13" s="4">
        <f>(B5-B7)/B7</f>
        <v>0</v>
      </c>
      <c r="C13" s="4">
        <f t="shared" ref="C13:AP13" si="3">(C5-C7)/C7</f>
        <v>0</v>
      </c>
      <c r="D13" s="4">
        <f t="shared" si="3"/>
        <v>0</v>
      </c>
      <c r="E13" s="4">
        <f t="shared" si="3"/>
        <v>0</v>
      </c>
      <c r="F13" s="4">
        <f t="shared" si="3"/>
        <v>0</v>
      </c>
      <c r="G13" s="4">
        <f t="shared" si="3"/>
        <v>0</v>
      </c>
      <c r="H13" s="4">
        <f t="shared" si="3"/>
        <v>0</v>
      </c>
      <c r="I13" s="4">
        <f t="shared" si="3"/>
        <v>0</v>
      </c>
      <c r="J13" s="4">
        <f t="shared" si="3"/>
        <v>0</v>
      </c>
      <c r="K13" s="4">
        <f t="shared" si="3"/>
        <v>0</v>
      </c>
      <c r="L13" s="4">
        <f t="shared" si="3"/>
        <v>0</v>
      </c>
      <c r="M13" s="4">
        <f t="shared" si="3"/>
        <v>0</v>
      </c>
      <c r="N13" s="4">
        <f t="shared" si="3"/>
        <v>0</v>
      </c>
      <c r="O13" s="4">
        <f t="shared" si="3"/>
        <v>0</v>
      </c>
      <c r="P13" s="4">
        <f t="shared" si="3"/>
        <v>0</v>
      </c>
      <c r="Q13" s="4">
        <f t="shared" si="3"/>
        <v>0</v>
      </c>
      <c r="R13" s="4">
        <f t="shared" si="3"/>
        <v>0</v>
      </c>
      <c r="S13" s="4">
        <f t="shared" si="3"/>
        <v>0</v>
      </c>
      <c r="T13" s="4">
        <f t="shared" si="3"/>
        <v>-2.2571457849833895E-7</v>
      </c>
      <c r="U13" s="4">
        <f t="shared" si="3"/>
        <v>-4.4435873258224859E-7</v>
      </c>
      <c r="V13" s="4">
        <f t="shared" si="3"/>
        <v>-4.3730332964505104E-7</v>
      </c>
      <c r="W13" s="4">
        <f t="shared" si="3"/>
        <v>-4.0877365965806301E-6</v>
      </c>
      <c r="X13" s="4">
        <f t="shared" si="3"/>
        <v>-6.6023040771555417E-5</v>
      </c>
      <c r="Y13" s="4">
        <f t="shared" si="3"/>
        <v>-2.5406876772992654E-4</v>
      </c>
      <c r="Z13" s="4">
        <f t="shared" si="3"/>
        <v>-5.5043735214669546E-4</v>
      </c>
      <c r="AA13" s="4">
        <f t="shared" si="3"/>
        <v>-8.7612061119526354E-4</v>
      </c>
      <c r="AB13" s="4">
        <f t="shared" si="3"/>
        <v>-1.1604591184084321E-3</v>
      </c>
      <c r="AC13" s="4">
        <f t="shared" si="3"/>
        <v>-1.3780268311959162E-3</v>
      </c>
      <c r="AD13" s="4">
        <f t="shared" si="3"/>
        <v>-1.541084661289265E-3</v>
      </c>
      <c r="AE13" s="4">
        <f t="shared" si="3"/>
        <v>-1.6725439548285149E-3</v>
      </c>
      <c r="AF13" s="4">
        <f t="shared" si="3"/>
        <v>-1.7853489004229766E-3</v>
      </c>
      <c r="AG13" s="4">
        <f t="shared" si="3"/>
        <v>-1.8802241273973453E-3</v>
      </c>
      <c r="AH13" s="4">
        <f t="shared" si="3"/>
        <v>-1.9505150637909336E-3</v>
      </c>
      <c r="AI13" s="4">
        <f t="shared" si="3"/>
        <v>-1.9887661824828187E-3</v>
      </c>
      <c r="AJ13" s="4">
        <f t="shared" si="3"/>
        <v>-1.9961908191623154E-3</v>
      </c>
      <c r="AK13" s="4">
        <f t="shared" si="3"/>
        <v>-1.9802049668086875E-3</v>
      </c>
      <c r="AL13" s="4">
        <f t="shared" si="3"/>
        <v>-1.9479827184436446E-3</v>
      </c>
      <c r="AM13" s="4">
        <f t="shared" si="3"/>
        <v>-1.9010623907601899E-3</v>
      </c>
      <c r="AN13" s="4">
        <f t="shared" si="3"/>
        <v>-1.8354258381821809E-3</v>
      </c>
      <c r="AO13" s="4">
        <f t="shared" si="3"/>
        <v>-1.7454177319479454E-3</v>
      </c>
      <c r="AP13" s="5">
        <f t="shared" si="3"/>
        <v>-1.6268181604170706E-3</v>
      </c>
    </row>
    <row r="14" spans="1:48" x14ac:dyDescent="0.25">
      <c r="A14" t="s">
        <v>20</v>
      </c>
      <c r="B14" s="4">
        <f>(B6-B7)/B7</f>
        <v>0</v>
      </c>
      <c r="C14" s="4">
        <f t="shared" ref="C14:AP14" si="4">(C6-C7)/C7</f>
        <v>0</v>
      </c>
      <c r="D14" s="4">
        <f t="shared" si="4"/>
        <v>0</v>
      </c>
      <c r="E14" s="4">
        <f t="shared" si="4"/>
        <v>0</v>
      </c>
      <c r="F14" s="4">
        <f t="shared" si="4"/>
        <v>0</v>
      </c>
      <c r="G14" s="4">
        <f t="shared" si="4"/>
        <v>0</v>
      </c>
      <c r="H14" s="4">
        <f t="shared" si="4"/>
        <v>0</v>
      </c>
      <c r="I14" s="4">
        <f t="shared" si="4"/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4">
        <f t="shared" si="4"/>
        <v>0</v>
      </c>
      <c r="N14" s="4">
        <f t="shared" si="4"/>
        <v>0</v>
      </c>
      <c r="O14" s="4">
        <f t="shared" si="4"/>
        <v>0</v>
      </c>
      <c r="P14" s="4">
        <f t="shared" si="4"/>
        <v>0</v>
      </c>
      <c r="Q14" s="4">
        <f t="shared" si="4"/>
        <v>0</v>
      </c>
      <c r="R14" s="4">
        <f t="shared" si="4"/>
        <v>0</v>
      </c>
      <c r="S14" s="4">
        <f t="shared" si="4"/>
        <v>0</v>
      </c>
      <c r="T14" s="4">
        <f t="shared" si="4"/>
        <v>0</v>
      </c>
      <c r="U14" s="4">
        <f t="shared" si="4"/>
        <v>0</v>
      </c>
      <c r="V14" s="4">
        <f t="shared" si="4"/>
        <v>1.8585041666623431E-6</v>
      </c>
      <c r="W14" s="4">
        <f t="shared" si="4"/>
        <v>7.777460177383823E-5</v>
      </c>
      <c r="X14" s="4">
        <f t="shared" si="4"/>
        <v>3.5741319186909326E-4</v>
      </c>
      <c r="Y14" s="4">
        <f t="shared" si="4"/>
        <v>8.2952096798057041E-4</v>
      </c>
      <c r="Z14" s="4">
        <f t="shared" si="4"/>
        <v>1.4530318355366857E-3</v>
      </c>
      <c r="AA14" s="4">
        <f t="shared" si="4"/>
        <v>2.2502794931422453E-3</v>
      </c>
      <c r="AB14" s="4">
        <f t="shared" si="4"/>
        <v>3.2279197366424676E-3</v>
      </c>
      <c r="AC14" s="4">
        <f t="shared" si="4"/>
        <v>4.3451927419254919E-3</v>
      </c>
      <c r="AD14" s="4">
        <f t="shared" si="4"/>
        <v>5.6772968335762793E-3</v>
      </c>
      <c r="AE14" s="4">
        <f t="shared" si="4"/>
        <v>7.2920084292124729E-3</v>
      </c>
      <c r="AF14" s="4">
        <f t="shared" si="4"/>
        <v>9.1692554483063151E-3</v>
      </c>
      <c r="AG14" s="4">
        <f t="shared" si="4"/>
        <v>1.1224747889593848E-2</v>
      </c>
      <c r="AH14" s="4">
        <f t="shared" si="4"/>
        <v>1.3374214640906306E-2</v>
      </c>
      <c r="AI14" s="4">
        <f t="shared" si="4"/>
        <v>1.5590512624333148E-2</v>
      </c>
      <c r="AJ14" s="4">
        <f t="shared" si="4"/>
        <v>1.7892698795550749E-2</v>
      </c>
      <c r="AK14" s="4">
        <f t="shared" si="4"/>
        <v>2.0214653527266504E-2</v>
      </c>
      <c r="AL14" s="4">
        <f t="shared" si="4"/>
        <v>2.2378024737739012E-2</v>
      </c>
      <c r="AM14" s="4">
        <f t="shared" si="4"/>
        <v>2.4178022298218083E-2</v>
      </c>
      <c r="AN14" s="4">
        <f t="shared" si="4"/>
        <v>2.5349611571907255E-2</v>
      </c>
      <c r="AO14" s="4">
        <f t="shared" si="4"/>
        <v>2.5991810672940392E-2</v>
      </c>
      <c r="AP14" s="5">
        <f t="shared" si="4"/>
        <v>2.6426578145286893E-2</v>
      </c>
    </row>
    <row r="15" spans="1:48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</row>
    <row r="16" spans="1:48" x14ac:dyDescent="0.25">
      <c r="A16" t="s">
        <v>39</v>
      </c>
      <c r="B16">
        <v>3446.1999500000002</v>
      </c>
      <c r="C16">
        <v>3450.12012</v>
      </c>
      <c r="D16">
        <v>3456.6357400000002</v>
      </c>
      <c r="E16">
        <v>3456.38501</v>
      </c>
      <c r="F16">
        <v>3470.3364299999998</v>
      </c>
      <c r="G16">
        <v>3513.1506300000001</v>
      </c>
      <c r="H16">
        <v>3550.1882300000002</v>
      </c>
      <c r="I16">
        <v>3560.9692399999999</v>
      </c>
      <c r="J16">
        <v>3564.5</v>
      </c>
      <c r="K16">
        <v>3561.8330099999998</v>
      </c>
      <c r="L16">
        <v>3571.8869599999998</v>
      </c>
      <c r="M16">
        <v>3594.8188500000001</v>
      </c>
      <c r="N16">
        <v>3614.8300800000002</v>
      </c>
      <c r="O16">
        <v>3636.5466299999998</v>
      </c>
      <c r="P16">
        <v>3666.0883800000001</v>
      </c>
      <c r="Q16">
        <v>3713.8627900000001</v>
      </c>
      <c r="R16">
        <v>3772.2597700000001</v>
      </c>
      <c r="S16">
        <v>3837.3017599999998</v>
      </c>
      <c r="T16">
        <v>3899.2143599999999</v>
      </c>
      <c r="U16">
        <v>3947.9946300000001</v>
      </c>
      <c r="V16">
        <v>3987.8066399999998</v>
      </c>
      <c r="W16">
        <v>4033.16309</v>
      </c>
      <c r="X16">
        <v>4092.7480500000001</v>
      </c>
      <c r="Y16">
        <v>4150.2705100000003</v>
      </c>
      <c r="Z16">
        <v>4187.5942400000004</v>
      </c>
      <c r="AA16">
        <v>4207.5683600000002</v>
      </c>
      <c r="AB16">
        <v>4221.1406299999999</v>
      </c>
      <c r="AC16">
        <v>4232.8613299999997</v>
      </c>
      <c r="AD16">
        <v>4253.8095700000003</v>
      </c>
      <c r="AE16">
        <v>4291.4502000000002</v>
      </c>
      <c r="AF16">
        <v>4343.1035199999997</v>
      </c>
      <c r="AG16">
        <v>4399.7622099999999</v>
      </c>
      <c r="AH16">
        <v>4452.6621100000002</v>
      </c>
      <c r="AI16">
        <v>4500.6269499999999</v>
      </c>
      <c r="AJ16">
        <v>4549.9863299999997</v>
      </c>
      <c r="AK16">
        <v>4604.7294899999997</v>
      </c>
      <c r="AL16">
        <v>4663.2973599999996</v>
      </c>
      <c r="AM16">
        <v>4721.1894499999999</v>
      </c>
      <c r="AN16">
        <v>4773.5366199999999</v>
      </c>
      <c r="AO16">
        <v>4818.4267600000003</v>
      </c>
      <c r="AP16">
        <v>4856.6010699999997</v>
      </c>
    </row>
    <row r="17" spans="1:48" x14ac:dyDescent="0.25">
      <c r="A17" t="s">
        <v>40</v>
      </c>
      <c r="B17">
        <v>3446.1999500000002</v>
      </c>
      <c r="C17">
        <v>3450.12012</v>
      </c>
      <c r="D17">
        <v>3456.6357400000002</v>
      </c>
      <c r="E17">
        <v>3456.38501</v>
      </c>
      <c r="F17">
        <v>3470.3364299999998</v>
      </c>
      <c r="G17">
        <v>3513.1506300000001</v>
      </c>
      <c r="H17">
        <v>3550.1882300000002</v>
      </c>
      <c r="I17">
        <v>3560.9692399999999</v>
      </c>
      <c r="J17">
        <v>3564.5</v>
      </c>
      <c r="K17">
        <v>3561.8330099999998</v>
      </c>
      <c r="L17">
        <v>3571.8869599999998</v>
      </c>
      <c r="M17">
        <v>3594.8188500000001</v>
      </c>
      <c r="N17">
        <v>3614.8300800000002</v>
      </c>
      <c r="O17">
        <v>3636.5466299999998</v>
      </c>
      <c r="P17">
        <v>3666.0883800000001</v>
      </c>
      <c r="Q17">
        <v>3713.8627900000001</v>
      </c>
      <c r="R17">
        <v>3772.2597700000001</v>
      </c>
      <c r="S17">
        <v>3837.3017599999998</v>
      </c>
      <c r="T17">
        <v>3899.2143599999999</v>
      </c>
      <c r="U17">
        <v>3947.9946300000001</v>
      </c>
      <c r="V17">
        <v>3987.8066399999998</v>
      </c>
      <c r="W17">
        <v>4033.16309</v>
      </c>
      <c r="X17">
        <v>4092.7480500000001</v>
      </c>
      <c r="Y17">
        <v>4150.2705100000003</v>
      </c>
      <c r="Z17">
        <v>4187.5942400000004</v>
      </c>
      <c r="AA17">
        <v>4207.5683600000002</v>
      </c>
      <c r="AB17">
        <v>4221.1406299999999</v>
      </c>
      <c r="AC17">
        <v>4232.8613299999997</v>
      </c>
      <c r="AD17">
        <v>4253.8095700000003</v>
      </c>
      <c r="AE17">
        <v>4291.4502000000002</v>
      </c>
      <c r="AF17">
        <v>4343.1035199999997</v>
      </c>
      <c r="AG17">
        <v>4399.7622099999999</v>
      </c>
      <c r="AH17">
        <v>4452.6621100000002</v>
      </c>
      <c r="AI17">
        <v>4500.6269499999999</v>
      </c>
      <c r="AJ17">
        <v>4549.9863299999997</v>
      </c>
      <c r="AK17">
        <v>4604.7294899999997</v>
      </c>
      <c r="AL17">
        <v>4663.2973599999996</v>
      </c>
      <c r="AM17">
        <v>4721.1894499999999</v>
      </c>
      <c r="AN17">
        <v>4773.5366199999999</v>
      </c>
      <c r="AO17">
        <v>4818.4267600000003</v>
      </c>
      <c r="AP17">
        <v>4856.6010699999997</v>
      </c>
      <c r="AR17">
        <f>AP17-V17</f>
        <v>868.79442999999992</v>
      </c>
      <c r="AS17" s="4">
        <f>(AP17-V17)/V17</f>
        <v>0.21786272716572838</v>
      </c>
      <c r="AT17" s="5">
        <f>(AR17-AR20)/AR20</f>
        <v>-3.770769027342389E-2</v>
      </c>
      <c r="AU17" s="5">
        <f>(AR17-AR18)/AR18</f>
        <v>-6.4070615506541193</v>
      </c>
      <c r="AV17" s="5">
        <f>(AR17-AR19)/AR19</f>
        <v>-0.35182792932569368</v>
      </c>
    </row>
    <row r="18" spans="1:48" x14ac:dyDescent="0.25">
      <c r="A18" t="s">
        <v>41</v>
      </c>
      <c r="B18">
        <v>3446.1999500000002</v>
      </c>
      <c r="C18">
        <v>3450.12012</v>
      </c>
      <c r="D18">
        <v>3456.6357400000002</v>
      </c>
      <c r="E18">
        <v>3456.38501</v>
      </c>
      <c r="F18">
        <v>3470.3364299999998</v>
      </c>
      <c r="G18">
        <v>3513.1506300000001</v>
      </c>
      <c r="H18">
        <v>3550.1882300000002</v>
      </c>
      <c r="I18">
        <v>3560.9692399999999</v>
      </c>
      <c r="J18">
        <v>3564.5</v>
      </c>
      <c r="K18">
        <v>3561.8330099999998</v>
      </c>
      <c r="L18">
        <v>3571.8869599999998</v>
      </c>
      <c r="M18">
        <v>3594.8188500000001</v>
      </c>
      <c r="N18">
        <v>3614.8300800000002</v>
      </c>
      <c r="O18">
        <v>3636.5466299999998</v>
      </c>
      <c r="P18">
        <v>3666.0883800000001</v>
      </c>
      <c r="Q18">
        <v>3713.8627900000001</v>
      </c>
      <c r="R18">
        <v>3772.2597700000001</v>
      </c>
      <c r="S18">
        <v>3837.3017599999998</v>
      </c>
      <c r="T18">
        <v>3899.2143599999999</v>
      </c>
      <c r="U18">
        <v>3947.9946300000001</v>
      </c>
      <c r="V18">
        <v>3987.6508800000001</v>
      </c>
      <c r="W18">
        <v>4026.6835900000001</v>
      </c>
      <c r="X18">
        <v>4062.8940400000001</v>
      </c>
      <c r="Y18">
        <v>4082.4609399999999</v>
      </c>
      <c r="Z18">
        <v>4075.3227499999998</v>
      </c>
      <c r="AA18">
        <v>4047.9086900000002</v>
      </c>
      <c r="AB18">
        <v>4013.9924299999998</v>
      </c>
      <c r="AC18">
        <v>3983.2275399999999</v>
      </c>
      <c r="AD18">
        <v>3960.6543000000001</v>
      </c>
      <c r="AE18">
        <v>3945.9387200000001</v>
      </c>
      <c r="AF18">
        <v>3935.2866199999999</v>
      </c>
      <c r="AG18">
        <v>3925.6650399999999</v>
      </c>
      <c r="AH18">
        <v>3915.8847700000001</v>
      </c>
      <c r="AI18">
        <v>3907.6323200000002</v>
      </c>
      <c r="AJ18">
        <v>3902.6762699999999</v>
      </c>
      <c r="AK18">
        <v>3899.43896</v>
      </c>
      <c r="AL18">
        <v>3895.22876</v>
      </c>
      <c r="AM18">
        <v>3887.66626</v>
      </c>
      <c r="AN18">
        <v>3874.4853499999999</v>
      </c>
      <c r="AO18">
        <v>3854.3925800000002</v>
      </c>
      <c r="AP18">
        <v>3826.9731400000001</v>
      </c>
      <c r="AR18">
        <f>AP18-V18</f>
        <v>-160.67774000000009</v>
      </c>
      <c r="AS18" s="4">
        <f>(AP18-V18)/V18</f>
        <v>-4.029383334581188E-2</v>
      </c>
      <c r="AT18" s="5">
        <f>(AR18-AR20)/AR20</f>
        <v>-1.1779695497659284</v>
      </c>
    </row>
    <row r="19" spans="1:48" x14ac:dyDescent="0.25">
      <c r="A19" t="s">
        <v>42</v>
      </c>
      <c r="B19">
        <v>3446.1999500000002</v>
      </c>
      <c r="C19">
        <v>3450.12012</v>
      </c>
      <c r="D19">
        <v>3456.6357400000002</v>
      </c>
      <c r="E19">
        <v>3456.38501</v>
      </c>
      <c r="F19">
        <v>3470.3364299999998</v>
      </c>
      <c r="G19">
        <v>3513.1506300000001</v>
      </c>
      <c r="H19">
        <v>3550.1882300000002</v>
      </c>
      <c r="I19">
        <v>3560.9692399999999</v>
      </c>
      <c r="J19">
        <v>3564.5</v>
      </c>
      <c r="K19">
        <v>3561.8330099999998</v>
      </c>
      <c r="L19">
        <v>3571.8869599999998</v>
      </c>
      <c r="M19">
        <v>3594.8188500000001</v>
      </c>
      <c r="N19">
        <v>3614.8300800000002</v>
      </c>
      <c r="O19">
        <v>3636.5466299999998</v>
      </c>
      <c r="P19">
        <v>3666.0883800000001</v>
      </c>
      <c r="Q19">
        <v>3713.96387</v>
      </c>
      <c r="R19">
        <v>3773.4856</v>
      </c>
      <c r="S19">
        <v>3841.2580600000001</v>
      </c>
      <c r="T19">
        <v>3906.9760700000002</v>
      </c>
      <c r="U19">
        <v>3959.8383800000001</v>
      </c>
      <c r="V19">
        <v>4003.5764199999999</v>
      </c>
      <c r="W19">
        <v>4053.5268599999999</v>
      </c>
      <c r="X19">
        <v>4127.85059</v>
      </c>
      <c r="Y19">
        <v>4221.7456099999999</v>
      </c>
      <c r="Z19">
        <v>4317.2080100000003</v>
      </c>
      <c r="AA19">
        <v>4407.9033200000003</v>
      </c>
      <c r="AB19">
        <v>4494.3105500000001</v>
      </c>
      <c r="AC19">
        <v>4575.5561500000003</v>
      </c>
      <c r="AD19">
        <v>4663.7011700000003</v>
      </c>
      <c r="AE19">
        <v>4768.3764600000004</v>
      </c>
      <c r="AF19">
        <v>4888.1201199999996</v>
      </c>
      <c r="AG19">
        <v>5014.3979499999996</v>
      </c>
      <c r="AH19">
        <v>5138.5742200000004</v>
      </c>
      <c r="AI19">
        <v>5237.8896500000001</v>
      </c>
      <c r="AJ19">
        <v>5294.5620099999996</v>
      </c>
      <c r="AK19">
        <v>5322.3290999999999</v>
      </c>
      <c r="AL19">
        <v>5334.9174800000001</v>
      </c>
      <c r="AM19">
        <v>5340.3622999999998</v>
      </c>
      <c r="AN19">
        <v>5342.6435499999998</v>
      </c>
      <c r="AO19">
        <v>5343.5771500000001</v>
      </c>
      <c r="AP19">
        <v>5343.9526400000004</v>
      </c>
      <c r="AR19">
        <f>AP19-V19</f>
        <v>1340.3762200000006</v>
      </c>
      <c r="AS19" s="4">
        <f>(AP19-V19)/V19</f>
        <v>0.33479471337279998</v>
      </c>
      <c r="AT19" s="5">
        <f>(AR19-AR20)/AR20</f>
        <v>0.48462476750268529</v>
      </c>
    </row>
    <row r="20" spans="1:48" x14ac:dyDescent="0.25">
      <c r="A20" t="s">
        <v>43</v>
      </c>
      <c r="B20">
        <v>3446.1999500000002</v>
      </c>
      <c r="C20">
        <v>3450.12012</v>
      </c>
      <c r="D20">
        <v>3456.6357400000002</v>
      </c>
      <c r="E20">
        <v>3456.38501</v>
      </c>
      <c r="F20">
        <v>3470.3364299999998</v>
      </c>
      <c r="G20">
        <v>3513.1506300000001</v>
      </c>
      <c r="H20">
        <v>3550.1882300000002</v>
      </c>
      <c r="I20">
        <v>3560.9692399999999</v>
      </c>
      <c r="J20">
        <v>3564.5</v>
      </c>
      <c r="K20">
        <v>3561.8330099999998</v>
      </c>
      <c r="L20">
        <v>3571.8869599999998</v>
      </c>
      <c r="M20">
        <v>3594.8188500000001</v>
      </c>
      <c r="N20">
        <v>3614.8300800000002</v>
      </c>
      <c r="O20">
        <v>3636.5466299999998</v>
      </c>
      <c r="P20">
        <v>3666.0883800000001</v>
      </c>
      <c r="Q20">
        <v>3713.96387</v>
      </c>
      <c r="R20">
        <v>3773.4856</v>
      </c>
      <c r="S20">
        <v>3841.2580600000001</v>
      </c>
      <c r="T20">
        <v>3906.9760700000002</v>
      </c>
      <c r="U20">
        <v>3959.8383800000001</v>
      </c>
      <c r="V20">
        <v>4003.4204100000002</v>
      </c>
      <c r="W20">
        <v>4047.0478499999999</v>
      </c>
      <c r="X20">
        <v>4097.9785199999997</v>
      </c>
      <c r="Y20">
        <v>4153.75</v>
      </c>
      <c r="Z20">
        <v>4204.1020500000004</v>
      </c>
      <c r="AA20">
        <v>4245.9829099999997</v>
      </c>
      <c r="AB20">
        <v>4282.7700199999999</v>
      </c>
      <c r="AC20">
        <v>4318.9458000000004</v>
      </c>
      <c r="AD20">
        <v>4360.10059</v>
      </c>
      <c r="AE20">
        <v>4407.6152300000003</v>
      </c>
      <c r="AF20">
        <v>4458.5478499999999</v>
      </c>
      <c r="AG20">
        <v>4509.8559599999999</v>
      </c>
      <c r="AH20">
        <v>4560.0786099999996</v>
      </c>
      <c r="AI20">
        <v>4610.5444299999999</v>
      </c>
      <c r="AJ20">
        <v>4662.6079099999997</v>
      </c>
      <c r="AK20">
        <v>4714.9404299999997</v>
      </c>
      <c r="AL20">
        <v>4765.5654299999997</v>
      </c>
      <c r="AM20">
        <v>4812.4599600000001</v>
      </c>
      <c r="AN20">
        <v>4852.8984399999999</v>
      </c>
      <c r="AO20">
        <v>4884.6298800000004</v>
      </c>
      <c r="AP20">
        <v>4906.2587899999999</v>
      </c>
      <c r="AR20">
        <f>AP20-V20</f>
        <v>902.83837999999969</v>
      </c>
      <c r="AS20" s="4">
        <f>(AP20-V20)/V20</f>
        <v>0.2255167550589571</v>
      </c>
    </row>
    <row r="21" spans="1:48" x14ac:dyDescent="0.25">
      <c r="A21" t="s">
        <v>12</v>
      </c>
      <c r="B21" t="s">
        <v>15</v>
      </c>
    </row>
    <row r="22" spans="1:48" x14ac:dyDescent="0.25">
      <c r="A22" t="s">
        <v>13</v>
      </c>
      <c r="B22" t="s">
        <v>15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 t="s">
        <v>15</v>
      </c>
      <c r="M22" t="s">
        <v>15</v>
      </c>
      <c r="N22" t="s">
        <v>15</v>
      </c>
      <c r="O22">
        <v>3728.8000499999998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  <c r="AA22" t="s">
        <v>15</v>
      </c>
      <c r="AB22" t="s">
        <v>15</v>
      </c>
      <c r="AC22" t="s">
        <v>15</v>
      </c>
      <c r="AD22" t="s">
        <v>15</v>
      </c>
      <c r="AE22" t="s">
        <v>15</v>
      </c>
      <c r="AF22" t="s">
        <v>15</v>
      </c>
      <c r="AG22" t="s">
        <v>15</v>
      </c>
      <c r="AH22" t="s">
        <v>15</v>
      </c>
      <c r="AI22" t="s">
        <v>15</v>
      </c>
      <c r="AJ22" t="s">
        <v>15</v>
      </c>
      <c r="AK22" t="s">
        <v>15</v>
      </c>
      <c r="AL22" t="s">
        <v>15</v>
      </c>
      <c r="AM22" t="s">
        <v>15</v>
      </c>
      <c r="AN22" t="s">
        <v>15</v>
      </c>
      <c r="AO22" t="s">
        <v>15</v>
      </c>
      <c r="AP22">
        <v>4690</v>
      </c>
    </row>
    <row r="23" spans="1:48" x14ac:dyDescent="0.25">
      <c r="A23" t="s">
        <v>16</v>
      </c>
      <c r="B23" s="4">
        <f>(B17-B18)/B18</f>
        <v>0</v>
      </c>
      <c r="C23" s="4">
        <f t="shared" ref="C23:AP23" si="5">(C17-C18)/C18</f>
        <v>0</v>
      </c>
      <c r="D23" s="4">
        <f t="shared" si="5"/>
        <v>0</v>
      </c>
      <c r="E23" s="4">
        <f t="shared" si="5"/>
        <v>0</v>
      </c>
      <c r="F23" s="4">
        <f t="shared" si="5"/>
        <v>0</v>
      </c>
      <c r="G23" s="4">
        <f t="shared" si="5"/>
        <v>0</v>
      </c>
      <c r="H23" s="4">
        <f t="shared" si="5"/>
        <v>0</v>
      </c>
      <c r="I23" s="4">
        <f t="shared" si="5"/>
        <v>0</v>
      </c>
      <c r="J23" s="4">
        <f t="shared" si="5"/>
        <v>0</v>
      </c>
      <c r="K23" s="4">
        <f t="shared" si="5"/>
        <v>0</v>
      </c>
      <c r="L23" s="4">
        <f t="shared" si="5"/>
        <v>0</v>
      </c>
      <c r="M23" s="4">
        <f t="shared" si="5"/>
        <v>0</v>
      </c>
      <c r="N23" s="4">
        <f t="shared" si="5"/>
        <v>0</v>
      </c>
      <c r="O23" s="4">
        <f t="shared" si="5"/>
        <v>0</v>
      </c>
      <c r="P23" s="4">
        <f t="shared" si="5"/>
        <v>0</v>
      </c>
      <c r="Q23" s="4">
        <f t="shared" si="5"/>
        <v>0</v>
      </c>
      <c r="R23" s="4">
        <f t="shared" si="5"/>
        <v>0</v>
      </c>
      <c r="S23" s="4">
        <f t="shared" si="5"/>
        <v>0</v>
      </c>
      <c r="T23" s="4">
        <f t="shared" si="5"/>
        <v>0</v>
      </c>
      <c r="U23" s="4">
        <f t="shared" si="5"/>
        <v>0</v>
      </c>
      <c r="V23" s="4">
        <f t="shared" si="5"/>
        <v>3.9060590981235929E-5</v>
      </c>
      <c r="W23" s="4">
        <f t="shared" si="5"/>
        <v>1.6091405880738487E-3</v>
      </c>
      <c r="X23" s="4">
        <f t="shared" si="5"/>
        <v>7.3479666725445826E-3</v>
      </c>
      <c r="Y23" s="4">
        <f t="shared" si="5"/>
        <v>1.6609973982996722E-2</v>
      </c>
      <c r="Z23" s="4">
        <f t="shared" si="5"/>
        <v>2.7549103932934034E-2</v>
      </c>
      <c r="AA23" s="4">
        <f t="shared" si="5"/>
        <v>3.9442507780480592E-2</v>
      </c>
      <c r="AB23" s="4">
        <f t="shared" si="5"/>
        <v>5.1606524828448692E-2</v>
      </c>
      <c r="AC23" s="4">
        <f t="shared" si="5"/>
        <v>6.2671235196370398E-2</v>
      </c>
      <c r="AD23" s="4">
        <f t="shared" si="5"/>
        <v>7.4016878978809181E-2</v>
      </c>
      <c r="AE23" s="4">
        <f t="shared" si="5"/>
        <v>8.7561288838261558E-2</v>
      </c>
      <c r="AF23" s="4">
        <f t="shared" si="5"/>
        <v>0.10363079983231306</v>
      </c>
      <c r="AG23" s="4">
        <f t="shared" si="5"/>
        <v>0.12076862523145887</v>
      </c>
      <c r="AH23" s="4">
        <f t="shared" si="5"/>
        <v>0.1370768987157914</v>
      </c>
      <c r="AI23" s="4">
        <f t="shared" si="5"/>
        <v>0.15175292387795575</v>
      </c>
      <c r="AJ23" s="4">
        <f t="shared" si="5"/>
        <v>0.16586311936142215</v>
      </c>
      <c r="AK23" s="4">
        <f t="shared" si="5"/>
        <v>0.18086974491325281</v>
      </c>
      <c r="AL23" s="4">
        <f t="shared" si="5"/>
        <v>0.19718189798947766</v>
      </c>
      <c r="AM23" s="4">
        <f t="shared" si="5"/>
        <v>0.21440194045874705</v>
      </c>
      <c r="AN23" s="4">
        <f t="shared" si="5"/>
        <v>0.23204404941162055</v>
      </c>
      <c r="AO23" s="4">
        <f t="shared" si="5"/>
        <v>0.25011312677443981</v>
      </c>
      <c r="AP23" s="5">
        <f t="shared" si="5"/>
        <v>0.26904498472649319</v>
      </c>
    </row>
    <row r="24" spans="1:48" x14ac:dyDescent="0.25">
      <c r="A24" t="s">
        <v>17</v>
      </c>
      <c r="B24" s="4">
        <f>(B17-B19)/B19</f>
        <v>0</v>
      </c>
      <c r="C24" s="4">
        <f t="shared" ref="C24:AP24" si="6">(C17-C19)/C19</f>
        <v>0</v>
      </c>
      <c r="D24" s="4">
        <f t="shared" si="6"/>
        <v>0</v>
      </c>
      <c r="E24" s="4">
        <f t="shared" si="6"/>
        <v>0</v>
      </c>
      <c r="F24" s="4">
        <f t="shared" si="6"/>
        <v>0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0</v>
      </c>
      <c r="P24" s="4">
        <f t="shared" si="6"/>
        <v>0</v>
      </c>
      <c r="Q24" s="4">
        <f t="shared" si="6"/>
        <v>-2.7216204448405364E-5</v>
      </c>
      <c r="R24" s="4">
        <f t="shared" si="6"/>
        <v>-3.2485349884463845E-4</v>
      </c>
      <c r="S24" s="4">
        <f t="shared" si="6"/>
        <v>-1.0299490266478693E-3</v>
      </c>
      <c r="T24" s="4">
        <f t="shared" si="6"/>
        <v>-1.9866284975736288E-3</v>
      </c>
      <c r="U24" s="4">
        <f t="shared" si="6"/>
        <v>-2.9909680303669361E-3</v>
      </c>
      <c r="V24" s="4">
        <f t="shared" si="6"/>
        <v>-3.9389231890820465E-3</v>
      </c>
      <c r="W24" s="4">
        <f t="shared" si="6"/>
        <v>-5.0237165567961553E-3</v>
      </c>
      <c r="X24" s="4">
        <f t="shared" si="6"/>
        <v>-8.5038300768535968E-3</v>
      </c>
      <c r="Y24" s="4">
        <f t="shared" si="6"/>
        <v>-1.6930224272797823E-2</v>
      </c>
      <c r="Z24" s="4">
        <f t="shared" si="6"/>
        <v>-3.0022590919819941E-2</v>
      </c>
      <c r="AA24" s="4">
        <f t="shared" si="6"/>
        <v>-4.5449036754281656E-2</v>
      </c>
      <c r="AB24" s="4">
        <f t="shared" si="6"/>
        <v>-6.0781273781804035E-2</v>
      </c>
      <c r="AC24" s="4">
        <f t="shared" si="6"/>
        <v>-7.4896866908736454E-2</v>
      </c>
      <c r="AD24" s="4">
        <f t="shared" si="6"/>
        <v>-8.7889765029692049E-2</v>
      </c>
      <c r="AE24" s="4">
        <f t="shared" si="6"/>
        <v>-0.10001858368372202</v>
      </c>
      <c r="AF24" s="4">
        <f t="shared" si="6"/>
        <v>-0.11149820107121262</v>
      </c>
      <c r="AG24" s="4">
        <f t="shared" si="6"/>
        <v>-0.12257418460375683</v>
      </c>
      <c r="AH24" s="4">
        <f t="shared" si="6"/>
        <v>-0.13348296251717859</v>
      </c>
      <c r="AI24" s="4">
        <f t="shared" si="6"/>
        <v>-0.14075567628653654</v>
      </c>
      <c r="AJ24" s="4">
        <f t="shared" si="6"/>
        <v>-0.14063026905600451</v>
      </c>
      <c r="AK24" s="4">
        <f t="shared" si="6"/>
        <v>-0.13482811688589497</v>
      </c>
      <c r="AL24" s="4">
        <f t="shared" si="6"/>
        <v>-0.12589137929833555</v>
      </c>
      <c r="AM24" s="4">
        <f t="shared" si="6"/>
        <v>-0.11594210565077204</v>
      </c>
      <c r="AN24" s="4">
        <f t="shared" si="6"/>
        <v>-0.10652159828255807</v>
      </c>
      <c r="AO24" s="4">
        <f t="shared" si="6"/>
        <v>-9.8276936078297253E-2</v>
      </c>
      <c r="AP24" s="5">
        <f t="shared" si="6"/>
        <v>-9.1196835531835982E-2</v>
      </c>
    </row>
    <row r="25" spans="1:48" x14ac:dyDescent="0.25">
      <c r="A25" t="s">
        <v>18</v>
      </c>
      <c r="B25" s="4">
        <f>(B17-B20)/B20</f>
        <v>0</v>
      </c>
      <c r="C25" s="4">
        <f t="shared" ref="C25:AP25" si="7">(C17-C20)/C20</f>
        <v>0</v>
      </c>
      <c r="D25" s="4">
        <f t="shared" si="7"/>
        <v>0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0</v>
      </c>
      <c r="J25" s="4">
        <f t="shared" si="7"/>
        <v>0</v>
      </c>
      <c r="K25" s="4">
        <f t="shared" si="7"/>
        <v>0</v>
      </c>
      <c r="L25" s="4">
        <f t="shared" si="7"/>
        <v>0</v>
      </c>
      <c r="M25" s="4">
        <f t="shared" si="7"/>
        <v>0</v>
      </c>
      <c r="N25" s="4">
        <f t="shared" si="7"/>
        <v>0</v>
      </c>
      <c r="O25" s="4">
        <f t="shared" si="7"/>
        <v>0</v>
      </c>
      <c r="P25" s="4">
        <f t="shared" si="7"/>
        <v>0</v>
      </c>
      <c r="Q25" s="4">
        <f t="shared" si="7"/>
        <v>-2.7216204448405364E-5</v>
      </c>
      <c r="R25" s="4">
        <f t="shared" si="7"/>
        <v>-3.2485349884463845E-4</v>
      </c>
      <c r="S25" s="4">
        <f t="shared" si="7"/>
        <v>-1.0299490266478693E-3</v>
      </c>
      <c r="T25" s="4">
        <f t="shared" si="7"/>
        <v>-1.9866284975736288E-3</v>
      </c>
      <c r="U25" s="4">
        <f t="shared" si="7"/>
        <v>-2.9909680303669361E-3</v>
      </c>
      <c r="V25" s="4">
        <f t="shared" si="7"/>
        <v>-3.9001075083194637E-3</v>
      </c>
      <c r="W25" s="4">
        <f t="shared" si="7"/>
        <v>-3.4308366282350517E-3</v>
      </c>
      <c r="X25" s="4">
        <f t="shared" si="7"/>
        <v>-1.2763536886473271E-3</v>
      </c>
      <c r="Y25" s="4">
        <f t="shared" si="7"/>
        <v>-8.3767439061082499E-4</v>
      </c>
      <c r="Z25" s="4">
        <f t="shared" si="7"/>
        <v>-3.9265959302772066E-3</v>
      </c>
      <c r="AA25" s="4">
        <f t="shared" si="7"/>
        <v>-9.0472691045286168E-3</v>
      </c>
      <c r="AB25" s="4">
        <f t="shared" si="7"/>
        <v>-1.4390076915687399E-2</v>
      </c>
      <c r="AC25" s="4">
        <f t="shared" si="7"/>
        <v>-1.9931824567004448E-2</v>
      </c>
      <c r="AD25" s="4">
        <f t="shared" si="7"/>
        <v>-2.437811188204712E-2</v>
      </c>
      <c r="AE25" s="4">
        <f t="shared" si="7"/>
        <v>-2.6355528769692563E-2</v>
      </c>
      <c r="AF25" s="4">
        <f t="shared" si="7"/>
        <v>-2.5892809471586196E-2</v>
      </c>
      <c r="AG25" s="4">
        <f t="shared" si="7"/>
        <v>-2.4411810704482013E-2</v>
      </c>
      <c r="AH25" s="4">
        <f t="shared" si="7"/>
        <v>-2.3555843919980005E-2</v>
      </c>
      <c r="AI25" s="4">
        <f t="shared" si="7"/>
        <v>-2.3840455648748638E-2</v>
      </c>
      <c r="AJ25" s="4">
        <f t="shared" si="7"/>
        <v>-2.4154203435905037E-2</v>
      </c>
      <c r="AK25" s="4">
        <f t="shared" si="7"/>
        <v>-2.3374831906412853E-2</v>
      </c>
      <c r="AL25" s="4">
        <f t="shared" si="7"/>
        <v>-2.1459797688686878E-2</v>
      </c>
      <c r="AM25" s="4">
        <f t="shared" si="7"/>
        <v>-1.8965458571836156E-2</v>
      </c>
      <c r="AN25" s="4">
        <f t="shared" si="7"/>
        <v>-1.63534887410502E-2</v>
      </c>
      <c r="AO25" s="4">
        <f t="shared" si="7"/>
        <v>-1.3553354425289665E-2</v>
      </c>
      <c r="AP25" s="5">
        <f t="shared" si="7"/>
        <v>-1.0121300592869899E-2</v>
      </c>
    </row>
    <row r="26" spans="1:48" x14ac:dyDescent="0.25">
      <c r="A26" t="s">
        <v>19</v>
      </c>
      <c r="B26" s="4">
        <f>(B18-B20)/B20</f>
        <v>0</v>
      </c>
      <c r="C26" s="4">
        <f t="shared" ref="C26:AP26" si="8">(C18-C20)/C20</f>
        <v>0</v>
      </c>
      <c r="D26" s="4">
        <f t="shared" si="8"/>
        <v>0</v>
      </c>
      <c r="E26" s="4">
        <f t="shared" si="8"/>
        <v>0</v>
      </c>
      <c r="F26" s="4">
        <f t="shared" si="8"/>
        <v>0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0</v>
      </c>
      <c r="L26" s="4">
        <f t="shared" si="8"/>
        <v>0</v>
      </c>
      <c r="M26" s="4">
        <f t="shared" si="8"/>
        <v>0</v>
      </c>
      <c r="N26" s="4">
        <f t="shared" si="8"/>
        <v>0</v>
      </c>
      <c r="O26" s="4">
        <f t="shared" si="8"/>
        <v>0</v>
      </c>
      <c r="P26" s="4">
        <f t="shared" si="8"/>
        <v>0</v>
      </c>
      <c r="Q26" s="4">
        <f t="shared" si="8"/>
        <v>-2.7216204448405364E-5</v>
      </c>
      <c r="R26" s="4">
        <f t="shared" si="8"/>
        <v>-3.2485349884463845E-4</v>
      </c>
      <c r="S26" s="4">
        <f t="shared" si="8"/>
        <v>-1.0299490266478693E-3</v>
      </c>
      <c r="T26" s="4">
        <f t="shared" si="8"/>
        <v>-1.9866284975736288E-3</v>
      </c>
      <c r="U26" s="4">
        <f t="shared" si="8"/>
        <v>-2.9909680303669361E-3</v>
      </c>
      <c r="V26" s="4">
        <f t="shared" si="8"/>
        <v>-3.9390142390766381E-3</v>
      </c>
      <c r="W26" s="4">
        <f t="shared" si="8"/>
        <v>-5.0318802136228337E-3</v>
      </c>
      <c r="X26" s="4">
        <f t="shared" si="8"/>
        <v>-8.5614113955871912E-3</v>
      </c>
      <c r="Y26" s="4">
        <f t="shared" si="8"/>
        <v>-1.7162578393018373E-2</v>
      </c>
      <c r="Z26" s="4">
        <f t="shared" si="8"/>
        <v>-3.0631820652403191E-2</v>
      </c>
      <c r="AA26" s="4">
        <f t="shared" si="8"/>
        <v>-4.6649792097255408E-2</v>
      </c>
      <c r="AB26" s="4">
        <f t="shared" si="8"/>
        <v>-6.2757885374382108E-2</v>
      </c>
      <c r="AC26" s="4">
        <f t="shared" si="8"/>
        <v>-7.7731528837430772E-2</v>
      </c>
      <c r="AD26" s="4">
        <f t="shared" si="8"/>
        <v>-9.1614007923610741E-2</v>
      </c>
      <c r="AE26" s="4">
        <f t="shared" si="8"/>
        <v>-0.10474519346826021</v>
      </c>
      <c r="AF26" s="4">
        <f t="shared" si="8"/>
        <v>-0.11736135791387774</v>
      </c>
      <c r="AG26" s="4">
        <f t="shared" si="8"/>
        <v>-0.12953649189274774</v>
      </c>
      <c r="AH26" s="4">
        <f t="shared" si="8"/>
        <v>-0.14126814362088366</v>
      </c>
      <c r="AI26" s="4">
        <f t="shared" si="8"/>
        <v>-0.15245750706278299</v>
      </c>
      <c r="AJ26" s="4">
        <f t="shared" si="8"/>
        <v>-0.16298424715708076</v>
      </c>
      <c r="AK26" s="4">
        <f t="shared" si="8"/>
        <v>-0.17296113961719761</v>
      </c>
      <c r="AL26" s="4">
        <f t="shared" si="8"/>
        <v>-0.18263030542421904</v>
      </c>
      <c r="AM26" s="4">
        <f t="shared" si="8"/>
        <v>-0.19216652350080024</v>
      </c>
      <c r="AN26" s="4">
        <f t="shared" si="8"/>
        <v>-0.20161416977850458</v>
      </c>
      <c r="AO26" s="4">
        <f t="shared" si="8"/>
        <v>-0.2109140969346075</v>
      </c>
      <c r="AP26" s="5">
        <f t="shared" si="8"/>
        <v>-0.21998139441804695</v>
      </c>
    </row>
    <row r="27" spans="1:48" x14ac:dyDescent="0.25">
      <c r="A27" t="s">
        <v>20</v>
      </c>
      <c r="B27" s="4">
        <f>(B19-B20)/B20</f>
        <v>0</v>
      </c>
      <c r="C27" s="4">
        <f t="shared" ref="C27:AP27" si="9">(C19-C20)/C20</f>
        <v>0</v>
      </c>
      <c r="D27" s="4">
        <f t="shared" si="9"/>
        <v>0</v>
      </c>
      <c r="E27" s="4">
        <f t="shared" si="9"/>
        <v>0</v>
      </c>
      <c r="F27" s="4">
        <f t="shared" si="9"/>
        <v>0</v>
      </c>
      <c r="G27" s="4">
        <f t="shared" si="9"/>
        <v>0</v>
      </c>
      <c r="H27" s="4">
        <f t="shared" si="9"/>
        <v>0</v>
      </c>
      <c r="I27" s="4">
        <f t="shared" si="9"/>
        <v>0</v>
      </c>
      <c r="J27" s="4">
        <f t="shared" si="9"/>
        <v>0</v>
      </c>
      <c r="K27" s="4">
        <f t="shared" si="9"/>
        <v>0</v>
      </c>
      <c r="L27" s="4">
        <f t="shared" si="9"/>
        <v>0</v>
      </c>
      <c r="M27" s="4">
        <f t="shared" si="9"/>
        <v>0</v>
      </c>
      <c r="N27" s="4">
        <f t="shared" si="9"/>
        <v>0</v>
      </c>
      <c r="O27" s="4">
        <f t="shared" si="9"/>
        <v>0</v>
      </c>
      <c r="P27" s="4">
        <f t="shared" si="9"/>
        <v>0</v>
      </c>
      <c r="Q27" s="4">
        <f t="shared" si="9"/>
        <v>0</v>
      </c>
      <c r="R27" s="4">
        <f t="shared" si="9"/>
        <v>0</v>
      </c>
      <c r="S27" s="4">
        <f t="shared" si="9"/>
        <v>0</v>
      </c>
      <c r="T27" s="4">
        <f t="shared" si="9"/>
        <v>0</v>
      </c>
      <c r="U27" s="4">
        <f t="shared" si="9"/>
        <v>0</v>
      </c>
      <c r="V27" s="4">
        <f t="shared" si="9"/>
        <v>3.8969177358941538E-5</v>
      </c>
      <c r="W27" s="4">
        <f t="shared" si="9"/>
        <v>1.6009225094781167E-3</v>
      </c>
      <c r="X27" s="4">
        <f t="shared" si="9"/>
        <v>7.2894647578583089E-3</v>
      </c>
      <c r="Y27" s="4">
        <f t="shared" si="9"/>
        <v>1.6369692446584396E-2</v>
      </c>
      <c r="Z27" s="4">
        <f t="shared" si="9"/>
        <v>2.6903714195044302E-2</v>
      </c>
      <c r="AA27" s="4">
        <f t="shared" si="9"/>
        <v>3.8134965079263741E-2</v>
      </c>
      <c r="AB27" s="4">
        <f t="shared" si="9"/>
        <v>4.9393390028447108E-2</v>
      </c>
      <c r="AC27" s="4">
        <f t="shared" si="9"/>
        <v>5.9415042902367494E-2</v>
      </c>
      <c r="AD27" s="4">
        <f t="shared" si="9"/>
        <v>6.9631554073847704E-2</v>
      </c>
      <c r="AE27" s="4">
        <f t="shared" si="9"/>
        <v>8.1849528866429669E-2</v>
      </c>
      <c r="AF27" s="4">
        <f t="shared" si="9"/>
        <v>9.6348022820928039E-2</v>
      </c>
      <c r="AG27" s="4">
        <f t="shared" si="9"/>
        <v>0.11187541120492897</v>
      </c>
      <c r="AH27" s="4">
        <f t="shared" si="9"/>
        <v>0.12686088540916643</v>
      </c>
      <c r="AI27" s="4">
        <f t="shared" si="9"/>
        <v>0.1360674925759256</v>
      </c>
      <c r="AJ27" s="4">
        <f t="shared" si="9"/>
        <v>0.1355366164597786</v>
      </c>
      <c r="AK27" s="4">
        <f t="shared" si="9"/>
        <v>0.1288221302087586</v>
      </c>
      <c r="AL27" s="4">
        <f t="shared" si="9"/>
        <v>0.11947208749162017</v>
      </c>
      <c r="AM27" s="4">
        <f t="shared" si="9"/>
        <v>0.10969490538888549</v>
      </c>
      <c r="AN27" s="4">
        <f t="shared" si="9"/>
        <v>0.10091806289686125</v>
      </c>
      <c r="AO27" s="4">
        <f t="shared" si="9"/>
        <v>9.3957429994675379E-2</v>
      </c>
      <c r="AP27" s="5">
        <f t="shared" si="9"/>
        <v>8.9211325519989657E-2</v>
      </c>
    </row>
    <row r="28" spans="1:48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5"/>
    </row>
    <row r="29" spans="1:48" x14ac:dyDescent="0.25">
      <c r="A29" t="s">
        <v>44</v>
      </c>
      <c r="B29">
        <v>0.62317999999999996</v>
      </c>
      <c r="C29">
        <v>0.62305999999999995</v>
      </c>
      <c r="D29">
        <v>0.62375000000000003</v>
      </c>
      <c r="E29">
        <v>0.62475000000000003</v>
      </c>
      <c r="F29">
        <v>0.62412999999999996</v>
      </c>
      <c r="G29">
        <v>0.61946999999999997</v>
      </c>
      <c r="H29">
        <v>0.61217999999999995</v>
      </c>
      <c r="I29">
        <v>0.60729</v>
      </c>
      <c r="J29">
        <v>0.60568</v>
      </c>
      <c r="K29">
        <v>0.60804999999999998</v>
      </c>
      <c r="L29">
        <v>0.61467000000000005</v>
      </c>
      <c r="M29">
        <v>0.62282999999999999</v>
      </c>
      <c r="N29">
        <v>0.62744999999999995</v>
      </c>
      <c r="O29">
        <v>0.62773000000000001</v>
      </c>
      <c r="P29">
        <v>0.62653999999999999</v>
      </c>
      <c r="Q29">
        <v>0.62485999999999997</v>
      </c>
      <c r="R29">
        <v>0.62395</v>
      </c>
      <c r="S29">
        <v>0.62422</v>
      </c>
      <c r="T29">
        <v>0.62519000000000002</v>
      </c>
      <c r="U29">
        <v>0.62624000000000002</v>
      </c>
      <c r="V29">
        <v>0.62712999999999997</v>
      </c>
      <c r="W29">
        <v>0.62768000000000002</v>
      </c>
      <c r="X29">
        <v>0.62744</v>
      </c>
      <c r="Y29">
        <v>0.62661</v>
      </c>
      <c r="Z29">
        <v>0.62566999999999995</v>
      </c>
      <c r="AA29">
        <v>0.62480999999999998</v>
      </c>
      <c r="AB29">
        <v>0.62409999999999999</v>
      </c>
      <c r="AC29">
        <v>0.62360000000000004</v>
      </c>
      <c r="AD29">
        <v>0.62322999999999995</v>
      </c>
      <c r="AE29">
        <v>0.62285000000000001</v>
      </c>
      <c r="AF29">
        <v>0.62243999999999999</v>
      </c>
      <c r="AG29">
        <v>0.622</v>
      </c>
      <c r="AH29">
        <v>0.62141000000000002</v>
      </c>
      <c r="AI29">
        <v>0.62063999999999997</v>
      </c>
      <c r="AJ29">
        <v>0.61970000000000003</v>
      </c>
      <c r="AK29">
        <v>0.61872000000000005</v>
      </c>
      <c r="AL29">
        <v>0.61795</v>
      </c>
      <c r="AM29">
        <v>0.61768999999999996</v>
      </c>
      <c r="AN29">
        <v>0.61770999999999998</v>
      </c>
      <c r="AO29">
        <v>0.61770999999999998</v>
      </c>
      <c r="AP29">
        <v>0.61760000000000004</v>
      </c>
      <c r="AT29" s="5"/>
      <c r="AU29" s="5"/>
      <c r="AV29" s="5"/>
    </row>
    <row r="30" spans="1:48" x14ac:dyDescent="0.25">
      <c r="A30" t="s">
        <v>8</v>
      </c>
      <c r="B30">
        <v>0.62317999999999996</v>
      </c>
      <c r="C30">
        <v>0.62305999999999995</v>
      </c>
      <c r="D30">
        <v>0.62375000000000003</v>
      </c>
      <c r="E30">
        <v>0.62475000000000003</v>
      </c>
      <c r="F30">
        <v>0.62412999999999996</v>
      </c>
      <c r="G30">
        <v>0.61946999999999997</v>
      </c>
      <c r="H30">
        <v>0.61217999999999995</v>
      </c>
      <c r="I30">
        <v>0.60729</v>
      </c>
      <c r="J30">
        <v>0.60568</v>
      </c>
      <c r="K30">
        <v>0.60804999999999998</v>
      </c>
      <c r="L30">
        <v>0.61467000000000005</v>
      </c>
      <c r="M30">
        <v>0.62282999999999999</v>
      </c>
      <c r="N30">
        <v>0.62744999999999995</v>
      </c>
      <c r="O30">
        <v>0.62773000000000001</v>
      </c>
      <c r="P30">
        <v>0.62653999999999999</v>
      </c>
      <c r="Q30">
        <v>0.62485999999999997</v>
      </c>
      <c r="R30">
        <v>0.62395</v>
      </c>
      <c r="S30">
        <v>0.62422</v>
      </c>
      <c r="T30">
        <v>0.62519000000000002</v>
      </c>
      <c r="U30">
        <v>0.62624000000000002</v>
      </c>
      <c r="V30">
        <v>0.62712999999999997</v>
      </c>
      <c r="W30">
        <v>0.62768000000000002</v>
      </c>
      <c r="X30">
        <v>0.62744</v>
      </c>
      <c r="Y30">
        <v>0.62661</v>
      </c>
      <c r="Z30">
        <v>0.62566999999999995</v>
      </c>
      <c r="AA30">
        <v>0.62480999999999998</v>
      </c>
      <c r="AB30">
        <v>0.62409999999999999</v>
      </c>
      <c r="AC30">
        <v>0.62360000000000004</v>
      </c>
      <c r="AD30">
        <v>0.62322999999999995</v>
      </c>
      <c r="AE30">
        <v>0.62285000000000001</v>
      </c>
      <c r="AF30">
        <v>0.62243999999999999</v>
      </c>
      <c r="AG30">
        <v>0.622</v>
      </c>
      <c r="AH30">
        <v>0.62141000000000002</v>
      </c>
      <c r="AI30">
        <v>0.62063999999999997</v>
      </c>
      <c r="AJ30">
        <v>0.61970000000000003</v>
      </c>
      <c r="AK30">
        <v>0.61872000000000005</v>
      </c>
      <c r="AL30">
        <v>0.61795</v>
      </c>
      <c r="AM30">
        <v>0.61768999999999996</v>
      </c>
      <c r="AN30">
        <v>0.61770999999999998</v>
      </c>
      <c r="AO30">
        <v>0.61770999999999998</v>
      </c>
      <c r="AP30">
        <v>0.61760000000000004</v>
      </c>
      <c r="AR30">
        <f>AP30-V30</f>
        <v>-9.5299999999999274E-3</v>
      </c>
      <c r="AS30" s="4">
        <f>(AP30-V30)/V30</f>
        <v>-1.5196211311849103E-2</v>
      </c>
      <c r="AT30" s="5">
        <f>(AR30-AR33)/AR33</f>
        <v>0.73588342440800292</v>
      </c>
      <c r="AU30" s="5">
        <f>(AR30-AR31)/AR31</f>
        <v>3.4120370370371265</v>
      </c>
      <c r="AV30" s="5">
        <f>(AR30-AR32)/AR32</f>
        <v>-0.35258152173913337</v>
      </c>
    </row>
    <row r="31" spans="1:48" x14ac:dyDescent="0.25">
      <c r="A31" t="s">
        <v>9</v>
      </c>
      <c r="B31">
        <v>0.62317999999999996</v>
      </c>
      <c r="C31">
        <v>0.62305999999999995</v>
      </c>
      <c r="D31">
        <v>0.62375000000000003</v>
      </c>
      <c r="E31">
        <v>0.62475000000000003</v>
      </c>
      <c r="F31">
        <v>0.62412999999999996</v>
      </c>
      <c r="G31">
        <v>0.61946999999999997</v>
      </c>
      <c r="H31">
        <v>0.61217999999999995</v>
      </c>
      <c r="I31">
        <v>0.60729</v>
      </c>
      <c r="J31">
        <v>0.60568</v>
      </c>
      <c r="K31">
        <v>0.60804999999999998</v>
      </c>
      <c r="L31">
        <v>0.61467000000000005</v>
      </c>
      <c r="M31">
        <v>0.62282999999999999</v>
      </c>
      <c r="N31">
        <v>0.62744999999999995</v>
      </c>
      <c r="O31">
        <v>0.62773000000000001</v>
      </c>
      <c r="P31">
        <v>0.62653999999999999</v>
      </c>
      <c r="Q31">
        <v>0.62485999999999997</v>
      </c>
      <c r="R31">
        <v>0.62395</v>
      </c>
      <c r="S31">
        <v>0.62422</v>
      </c>
      <c r="T31">
        <v>0.62519000000000002</v>
      </c>
      <c r="U31">
        <v>0.62624000000000002</v>
      </c>
      <c r="V31">
        <v>0.62712999999999997</v>
      </c>
      <c r="W31">
        <v>0.62777000000000005</v>
      </c>
      <c r="X31">
        <v>0.62785000000000002</v>
      </c>
      <c r="Y31">
        <v>0.62753999999999999</v>
      </c>
      <c r="Z31">
        <v>0.62724000000000002</v>
      </c>
      <c r="AA31">
        <v>0.62710999999999995</v>
      </c>
      <c r="AB31">
        <v>0.62712999999999997</v>
      </c>
      <c r="AC31">
        <v>0.62721000000000005</v>
      </c>
      <c r="AD31">
        <v>0.62731000000000003</v>
      </c>
      <c r="AE31">
        <v>0.62739</v>
      </c>
      <c r="AF31">
        <v>0.62744999999999995</v>
      </c>
      <c r="AG31">
        <v>0.62748999999999999</v>
      </c>
      <c r="AH31">
        <v>0.62741000000000002</v>
      </c>
      <c r="AI31">
        <v>0.62717000000000001</v>
      </c>
      <c r="AJ31">
        <v>0.62680000000000002</v>
      </c>
      <c r="AK31">
        <v>0.62643000000000004</v>
      </c>
      <c r="AL31">
        <v>0.62611000000000006</v>
      </c>
      <c r="AM31">
        <v>0.62588999999999995</v>
      </c>
      <c r="AN31">
        <v>0.62568000000000001</v>
      </c>
      <c r="AO31">
        <v>0.62538000000000005</v>
      </c>
      <c r="AP31">
        <v>0.62497000000000003</v>
      </c>
      <c r="AR31">
        <f>AP31-V31</f>
        <v>-2.1599999999999397E-3</v>
      </c>
      <c r="AS31" s="4">
        <f>(AP31-V31)/V31</f>
        <v>-3.4442619552563902E-3</v>
      </c>
      <c r="AT31" s="5">
        <f>(AR31-AR33)/AR33</f>
        <v>-0.60655737704919088</v>
      </c>
    </row>
    <row r="32" spans="1:48" x14ac:dyDescent="0.25">
      <c r="A32" t="s">
        <v>10</v>
      </c>
      <c r="B32">
        <v>0.62317999999999996</v>
      </c>
      <c r="C32">
        <v>0.62305999999999995</v>
      </c>
      <c r="D32">
        <v>0.62375000000000003</v>
      </c>
      <c r="E32">
        <v>0.62475000000000003</v>
      </c>
      <c r="F32">
        <v>0.62412999999999996</v>
      </c>
      <c r="G32">
        <v>0.61946999999999997</v>
      </c>
      <c r="H32">
        <v>0.61217999999999995</v>
      </c>
      <c r="I32">
        <v>0.60729</v>
      </c>
      <c r="J32">
        <v>0.60568</v>
      </c>
      <c r="K32">
        <v>0.60804999999999998</v>
      </c>
      <c r="L32">
        <v>0.61467000000000005</v>
      </c>
      <c r="M32">
        <v>0.62282999999999999</v>
      </c>
      <c r="N32">
        <v>0.62744999999999995</v>
      </c>
      <c r="O32">
        <v>0.62773000000000001</v>
      </c>
      <c r="P32">
        <v>0.62653999999999999</v>
      </c>
      <c r="Q32">
        <v>0.62485999999999997</v>
      </c>
      <c r="R32">
        <v>0.62395</v>
      </c>
      <c r="S32">
        <v>0.62422</v>
      </c>
      <c r="T32">
        <v>0.62519000000000002</v>
      </c>
      <c r="U32">
        <v>0.62624000000000002</v>
      </c>
      <c r="V32">
        <v>0.62712999999999997</v>
      </c>
      <c r="W32">
        <v>0.62766999999999995</v>
      </c>
      <c r="X32">
        <v>0.62739</v>
      </c>
      <c r="Y32">
        <v>0.62641999999999998</v>
      </c>
      <c r="Z32">
        <v>0.62526000000000004</v>
      </c>
      <c r="AA32">
        <v>0.62414000000000003</v>
      </c>
      <c r="AB32">
        <v>0.62316000000000005</v>
      </c>
      <c r="AC32">
        <v>0.62238000000000004</v>
      </c>
      <c r="AD32">
        <v>0.62173999999999996</v>
      </c>
      <c r="AE32">
        <v>0.62111000000000005</v>
      </c>
      <c r="AF32">
        <v>0.62046000000000001</v>
      </c>
      <c r="AG32">
        <v>0.61978999999999995</v>
      </c>
      <c r="AH32">
        <v>0.61899000000000004</v>
      </c>
      <c r="AI32">
        <v>0.61800999999999995</v>
      </c>
      <c r="AJ32">
        <v>0.6169</v>
      </c>
      <c r="AK32">
        <v>0.61577999999999999</v>
      </c>
      <c r="AL32">
        <v>0.61468999999999996</v>
      </c>
      <c r="AM32">
        <v>0.61373</v>
      </c>
      <c r="AN32">
        <v>0.61307999999999996</v>
      </c>
      <c r="AO32">
        <v>0.61270999999999998</v>
      </c>
      <c r="AP32">
        <v>0.61241000000000001</v>
      </c>
      <c r="AR32">
        <f>AP32-V32</f>
        <v>-1.4719999999999955E-2</v>
      </c>
      <c r="AS32" s="4">
        <f>(AP32-V32)/V32</f>
        <v>-2.3472007398784869E-2</v>
      </c>
      <c r="AT32" s="5">
        <f>(AR32-AR33)/AR33</f>
        <v>1.6812386156648396</v>
      </c>
    </row>
    <row r="33" spans="1:48" x14ac:dyDescent="0.25">
      <c r="A33" t="s">
        <v>11</v>
      </c>
      <c r="B33">
        <v>0.62317999999999996</v>
      </c>
      <c r="C33">
        <v>0.62305999999999995</v>
      </c>
      <c r="D33">
        <v>0.62375000000000003</v>
      </c>
      <c r="E33">
        <v>0.62475000000000003</v>
      </c>
      <c r="F33">
        <v>0.62412999999999996</v>
      </c>
      <c r="G33">
        <v>0.61946999999999997</v>
      </c>
      <c r="H33">
        <v>0.61217999999999995</v>
      </c>
      <c r="I33">
        <v>0.60729</v>
      </c>
      <c r="J33">
        <v>0.60568</v>
      </c>
      <c r="K33">
        <v>0.60804999999999998</v>
      </c>
      <c r="L33">
        <v>0.61467000000000005</v>
      </c>
      <c r="M33">
        <v>0.62282999999999999</v>
      </c>
      <c r="N33">
        <v>0.62744999999999995</v>
      </c>
      <c r="O33">
        <v>0.62773000000000001</v>
      </c>
      <c r="P33">
        <v>0.62653999999999999</v>
      </c>
      <c r="Q33">
        <v>0.62485999999999997</v>
      </c>
      <c r="R33">
        <v>0.62395</v>
      </c>
      <c r="S33">
        <v>0.62422</v>
      </c>
      <c r="T33">
        <v>0.62519000000000002</v>
      </c>
      <c r="U33">
        <v>0.62624000000000002</v>
      </c>
      <c r="V33">
        <v>0.62712999999999997</v>
      </c>
      <c r="W33">
        <v>0.62775999999999998</v>
      </c>
      <c r="X33">
        <v>0.62778999999999996</v>
      </c>
      <c r="Y33">
        <v>0.62734000000000001</v>
      </c>
      <c r="Z33">
        <v>0.62680999999999998</v>
      </c>
      <c r="AA33">
        <v>0.62641000000000002</v>
      </c>
      <c r="AB33">
        <v>0.62617</v>
      </c>
      <c r="AC33">
        <v>0.62599000000000005</v>
      </c>
      <c r="AD33">
        <v>0.62583999999999995</v>
      </c>
      <c r="AE33">
        <v>0.62568000000000001</v>
      </c>
      <c r="AF33">
        <v>0.62551999999999996</v>
      </c>
      <c r="AG33">
        <v>0.62536000000000003</v>
      </c>
      <c r="AH33">
        <v>0.62509000000000003</v>
      </c>
      <c r="AI33">
        <v>0.62468000000000001</v>
      </c>
      <c r="AJ33">
        <v>0.62414999999999998</v>
      </c>
      <c r="AK33">
        <v>0.62363000000000002</v>
      </c>
      <c r="AL33">
        <v>0.62317999999999996</v>
      </c>
      <c r="AM33">
        <v>0.62283999999999995</v>
      </c>
      <c r="AN33">
        <v>0.62251999999999996</v>
      </c>
      <c r="AO33">
        <v>0.62212999999999996</v>
      </c>
      <c r="AP33">
        <v>0.62163999999999997</v>
      </c>
      <c r="AR33">
        <f>AP33-V33</f>
        <v>-5.4899999999999949E-3</v>
      </c>
      <c r="AS33" s="4">
        <f>(AP33-V33)/V33</f>
        <v>-8.7541658029435601E-3</v>
      </c>
    </row>
    <row r="34" spans="1:48" x14ac:dyDescent="0.25">
      <c r="A34" t="s">
        <v>12</v>
      </c>
      <c r="B34" t="s">
        <v>15</v>
      </c>
    </row>
    <row r="35" spans="1:48" x14ac:dyDescent="0.25">
      <c r="A35" t="s">
        <v>13</v>
      </c>
      <c r="B35" t="s">
        <v>15</v>
      </c>
    </row>
    <row r="36" spans="1:48" x14ac:dyDescent="0.25">
      <c r="A36" t="s">
        <v>16</v>
      </c>
      <c r="B36" s="4">
        <f>(B30-B31)/B31</f>
        <v>0</v>
      </c>
      <c r="C36" s="4">
        <f t="shared" ref="C36:AP36" si="10">(C30-C31)/C31</f>
        <v>0</v>
      </c>
      <c r="D36" s="4">
        <f t="shared" si="10"/>
        <v>0</v>
      </c>
      <c r="E36" s="4">
        <f t="shared" si="10"/>
        <v>0</v>
      </c>
      <c r="F36" s="4">
        <f t="shared" si="10"/>
        <v>0</v>
      </c>
      <c r="G36" s="4">
        <f t="shared" si="10"/>
        <v>0</v>
      </c>
      <c r="H36" s="4">
        <f t="shared" si="10"/>
        <v>0</v>
      </c>
      <c r="I36" s="4">
        <f t="shared" si="10"/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4">
        <f t="shared" si="10"/>
        <v>0</v>
      </c>
      <c r="O36" s="4">
        <f t="shared" si="10"/>
        <v>0</v>
      </c>
      <c r="P36" s="4">
        <f t="shared" si="10"/>
        <v>0</v>
      </c>
      <c r="Q36" s="4">
        <f t="shared" si="10"/>
        <v>0</v>
      </c>
      <c r="R36" s="4">
        <f t="shared" si="10"/>
        <v>0</v>
      </c>
      <c r="S36" s="4">
        <f t="shared" si="10"/>
        <v>0</v>
      </c>
      <c r="T36" s="4">
        <f t="shared" si="10"/>
        <v>0</v>
      </c>
      <c r="U36" s="4">
        <f t="shared" si="10"/>
        <v>0</v>
      </c>
      <c r="V36" s="4">
        <f t="shared" si="10"/>
        <v>0</v>
      </c>
      <c r="W36" s="4">
        <f t="shared" si="10"/>
        <v>-1.4336460805714591E-4</v>
      </c>
      <c r="X36" s="4">
        <f t="shared" si="10"/>
        <v>-6.5302221868284056E-4</v>
      </c>
      <c r="Y36" s="4">
        <f t="shared" si="10"/>
        <v>-1.481977244478418E-3</v>
      </c>
      <c r="Z36" s="4">
        <f t="shared" si="10"/>
        <v>-2.5030291435496322E-3</v>
      </c>
      <c r="AA36" s="4">
        <f t="shared" si="10"/>
        <v>-3.6676181212227025E-3</v>
      </c>
      <c r="AB36" s="4">
        <f t="shared" si="10"/>
        <v>-4.8315341316792007E-3</v>
      </c>
      <c r="AC36" s="4">
        <f t="shared" si="10"/>
        <v>-5.7556480285709758E-3</v>
      </c>
      <c r="AD36" s="4">
        <f t="shared" si="10"/>
        <v>-6.5039613588179423E-3</v>
      </c>
      <c r="AE36" s="4">
        <f t="shared" si="10"/>
        <v>-7.2363282806547575E-3</v>
      </c>
      <c r="AF36" s="4">
        <f t="shared" si="10"/>
        <v>-7.9846999760936482E-3</v>
      </c>
      <c r="AG36" s="4">
        <f t="shared" si="10"/>
        <v>-8.7491434126440188E-3</v>
      </c>
      <c r="AH36" s="4">
        <f t="shared" si="10"/>
        <v>-9.5631245915748959E-3</v>
      </c>
      <c r="AI36" s="4">
        <f t="shared" si="10"/>
        <v>-1.0411850056603529E-2</v>
      </c>
      <c r="AJ36" s="4">
        <f t="shared" si="10"/>
        <v>-1.1327377153797056E-2</v>
      </c>
      <c r="AK36" s="4">
        <f t="shared" si="10"/>
        <v>-1.2307839662851386E-2</v>
      </c>
      <c r="AL36" s="4">
        <f t="shared" si="10"/>
        <v>-1.3032853651914289E-2</v>
      </c>
      <c r="AM36" s="4">
        <f t="shared" si="10"/>
        <v>-1.3101343686590272E-2</v>
      </c>
      <c r="AN36" s="4">
        <f t="shared" si="10"/>
        <v>-1.2738140902697917E-2</v>
      </c>
      <c r="AO36" s="4">
        <f t="shared" si="10"/>
        <v>-1.2264543157760186E-2</v>
      </c>
      <c r="AP36" s="7">
        <f t="shared" si="10"/>
        <v>-1.1792566043170052E-2</v>
      </c>
    </row>
    <row r="37" spans="1:48" x14ac:dyDescent="0.25">
      <c r="A37" t="s">
        <v>17</v>
      </c>
      <c r="B37" s="4">
        <f>(B30-B32)/B32</f>
        <v>0</v>
      </c>
      <c r="C37" s="4">
        <f t="shared" ref="C37:AP37" si="11">(C30-C32)/C32</f>
        <v>0</v>
      </c>
      <c r="D37" s="4">
        <f t="shared" si="11"/>
        <v>0</v>
      </c>
      <c r="E37" s="4">
        <f t="shared" si="11"/>
        <v>0</v>
      </c>
      <c r="F37" s="4">
        <f t="shared" si="11"/>
        <v>0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4">
        <f t="shared" si="11"/>
        <v>0</v>
      </c>
      <c r="N37" s="4">
        <f t="shared" si="11"/>
        <v>0</v>
      </c>
      <c r="O37" s="4">
        <f t="shared" si="11"/>
        <v>0</v>
      </c>
      <c r="P37" s="4">
        <f t="shared" si="11"/>
        <v>0</v>
      </c>
      <c r="Q37" s="4">
        <f t="shared" si="11"/>
        <v>0</v>
      </c>
      <c r="R37" s="4">
        <f t="shared" si="11"/>
        <v>0</v>
      </c>
      <c r="S37" s="4">
        <f t="shared" si="11"/>
        <v>0</v>
      </c>
      <c r="T37" s="4">
        <f t="shared" si="11"/>
        <v>0</v>
      </c>
      <c r="U37" s="4">
        <f t="shared" si="11"/>
        <v>0</v>
      </c>
      <c r="V37" s="4">
        <f t="shared" si="11"/>
        <v>0</v>
      </c>
      <c r="W37" s="4">
        <f t="shared" si="11"/>
        <v>1.5931938757731791E-5</v>
      </c>
      <c r="X37" s="4">
        <f t="shared" si="11"/>
        <v>7.9695245381651754E-5</v>
      </c>
      <c r="Y37" s="4">
        <f t="shared" si="11"/>
        <v>3.0331087768593516E-4</v>
      </c>
      <c r="Z37" s="4">
        <f t="shared" si="11"/>
        <v>6.5572721747738608E-4</v>
      </c>
      <c r="AA37" s="4">
        <f t="shared" si="11"/>
        <v>1.0734771044957035E-3</v>
      </c>
      <c r="AB37" s="4">
        <f t="shared" si="11"/>
        <v>1.5084408498618987E-3</v>
      </c>
      <c r="AC37" s="4">
        <f t="shared" si="11"/>
        <v>1.9602172306308024E-3</v>
      </c>
      <c r="AD37" s="4">
        <f t="shared" si="11"/>
        <v>2.3965001447550285E-3</v>
      </c>
      <c r="AE37" s="4">
        <f t="shared" si="11"/>
        <v>2.8014361385261285E-3</v>
      </c>
      <c r="AF37" s="4">
        <f t="shared" si="11"/>
        <v>3.1911807368726133E-3</v>
      </c>
      <c r="AG37" s="4">
        <f t="shared" si="11"/>
        <v>3.5657238742155335E-3</v>
      </c>
      <c r="AH37" s="4">
        <f t="shared" si="11"/>
        <v>3.9095946622723756E-3</v>
      </c>
      <c r="AI37" s="4">
        <f t="shared" si="11"/>
        <v>4.2555945696671925E-3</v>
      </c>
      <c r="AJ37" s="4">
        <f t="shared" si="11"/>
        <v>4.5388231479980947E-3</v>
      </c>
      <c r="AK37" s="4">
        <f t="shared" si="11"/>
        <v>4.7744324271656331E-3</v>
      </c>
      <c r="AL37" s="4">
        <f t="shared" si="11"/>
        <v>5.3034863101726736E-3</v>
      </c>
      <c r="AM37" s="4">
        <f t="shared" si="11"/>
        <v>6.4523487527087869E-3</v>
      </c>
      <c r="AN37" s="4">
        <f t="shared" si="11"/>
        <v>7.5520323611927044E-3</v>
      </c>
      <c r="AO37" s="4">
        <f t="shared" si="11"/>
        <v>8.1604674315744873E-3</v>
      </c>
      <c r="AP37" s="7">
        <f t="shared" si="11"/>
        <v>8.4747146519489041E-3</v>
      </c>
    </row>
    <row r="38" spans="1:48" x14ac:dyDescent="0.25">
      <c r="A38" t="s">
        <v>18</v>
      </c>
      <c r="B38" s="4">
        <f>(B30-B33)/B33</f>
        <v>0</v>
      </c>
      <c r="C38" s="4">
        <f t="shared" ref="C38:AP38" si="12">(C30-C33)/C33</f>
        <v>0</v>
      </c>
      <c r="D38" s="4">
        <f t="shared" si="12"/>
        <v>0</v>
      </c>
      <c r="E38" s="4">
        <f t="shared" si="12"/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  <c r="K38" s="4">
        <f t="shared" si="12"/>
        <v>0</v>
      </c>
      <c r="L38" s="4">
        <f t="shared" si="12"/>
        <v>0</v>
      </c>
      <c r="M38" s="4">
        <f t="shared" si="12"/>
        <v>0</v>
      </c>
      <c r="N38" s="4">
        <f t="shared" si="12"/>
        <v>0</v>
      </c>
      <c r="O38" s="4">
        <f t="shared" si="12"/>
        <v>0</v>
      </c>
      <c r="P38" s="4">
        <f t="shared" si="12"/>
        <v>0</v>
      </c>
      <c r="Q38" s="4">
        <f t="shared" si="12"/>
        <v>0</v>
      </c>
      <c r="R38" s="4">
        <f t="shared" si="12"/>
        <v>0</v>
      </c>
      <c r="S38" s="4">
        <f t="shared" si="12"/>
        <v>0</v>
      </c>
      <c r="T38" s="4">
        <f t="shared" si="12"/>
        <v>0</v>
      </c>
      <c r="U38" s="4">
        <f t="shared" si="12"/>
        <v>0</v>
      </c>
      <c r="V38" s="4">
        <f t="shared" si="12"/>
        <v>0</v>
      </c>
      <c r="W38" s="4">
        <f t="shared" si="12"/>
        <v>-1.2743723716064894E-4</v>
      </c>
      <c r="X38" s="4">
        <f t="shared" si="12"/>
        <v>-5.5751126969203315E-4</v>
      </c>
      <c r="Y38" s="4">
        <f t="shared" si="12"/>
        <v>-1.1636433194121343E-3</v>
      </c>
      <c r="Z38" s="4">
        <f t="shared" si="12"/>
        <v>-1.8187329493786473E-3</v>
      </c>
      <c r="AA38" s="4">
        <f t="shared" si="12"/>
        <v>-2.5542376398844939E-3</v>
      </c>
      <c r="AB38" s="4">
        <f t="shared" si="12"/>
        <v>-3.3058115208330265E-3</v>
      </c>
      <c r="AC38" s="4">
        <f t="shared" si="12"/>
        <v>-3.8179523634562901E-3</v>
      </c>
      <c r="AD38" s="4">
        <f t="shared" si="12"/>
        <v>-4.170394989134605E-3</v>
      </c>
      <c r="AE38" s="4">
        <f t="shared" si="12"/>
        <v>-4.523078890167496E-3</v>
      </c>
      <c r="AF38" s="4">
        <f t="shared" si="12"/>
        <v>-4.9239033124440015E-3</v>
      </c>
      <c r="AG38" s="4">
        <f t="shared" si="12"/>
        <v>-5.3729052066010452E-3</v>
      </c>
      <c r="AH38" s="4">
        <f t="shared" si="12"/>
        <v>-5.8871522500760151E-3</v>
      </c>
      <c r="AI38" s="4">
        <f t="shared" si="12"/>
        <v>-6.4673112633669132E-3</v>
      </c>
      <c r="AJ38" s="4">
        <f t="shared" si="12"/>
        <v>-7.1296963870863643E-3</v>
      </c>
      <c r="AK38" s="4">
        <f t="shared" si="12"/>
        <v>-7.873258181934753E-3</v>
      </c>
      <c r="AL38" s="4">
        <f t="shared" si="12"/>
        <v>-8.3924387817323354E-3</v>
      </c>
      <c r="AM38" s="4">
        <f t="shared" si="12"/>
        <v>-8.268576199344917E-3</v>
      </c>
      <c r="AN38" s="4">
        <f t="shared" si="12"/>
        <v>-7.726659384437418E-3</v>
      </c>
      <c r="AO38" s="4">
        <f t="shared" si="12"/>
        <v>-7.1046244354073581E-3</v>
      </c>
      <c r="AP38" s="7">
        <f t="shared" si="12"/>
        <v>-6.4989382922590773E-3</v>
      </c>
    </row>
    <row r="39" spans="1:48" x14ac:dyDescent="0.25">
      <c r="A39" t="s">
        <v>19</v>
      </c>
      <c r="B39" s="4">
        <f>(B31-B33)/B33</f>
        <v>0</v>
      </c>
      <c r="C39" s="4">
        <f t="shared" ref="C39:AP39" si="13">(C31-C33)/C33</f>
        <v>0</v>
      </c>
      <c r="D39" s="4">
        <f t="shared" si="13"/>
        <v>0</v>
      </c>
      <c r="E39" s="4">
        <f t="shared" si="13"/>
        <v>0</v>
      </c>
      <c r="F39" s="4">
        <f t="shared" si="13"/>
        <v>0</v>
      </c>
      <c r="G39" s="4">
        <f t="shared" si="13"/>
        <v>0</v>
      </c>
      <c r="H39" s="4">
        <f t="shared" si="13"/>
        <v>0</v>
      </c>
      <c r="I39" s="4">
        <f t="shared" si="13"/>
        <v>0</v>
      </c>
      <c r="J39" s="4">
        <f t="shared" si="13"/>
        <v>0</v>
      </c>
      <c r="K39" s="4">
        <f t="shared" si="13"/>
        <v>0</v>
      </c>
      <c r="L39" s="4">
        <f t="shared" si="13"/>
        <v>0</v>
      </c>
      <c r="M39" s="4">
        <f t="shared" si="13"/>
        <v>0</v>
      </c>
      <c r="N39" s="4">
        <f t="shared" si="13"/>
        <v>0</v>
      </c>
      <c r="O39" s="4">
        <f t="shared" si="13"/>
        <v>0</v>
      </c>
      <c r="P39" s="4">
        <f t="shared" si="13"/>
        <v>0</v>
      </c>
      <c r="Q39" s="4">
        <f t="shared" si="13"/>
        <v>0</v>
      </c>
      <c r="R39" s="4">
        <f t="shared" si="13"/>
        <v>0</v>
      </c>
      <c r="S39" s="4">
        <f t="shared" si="13"/>
        <v>0</v>
      </c>
      <c r="T39" s="4">
        <f t="shared" si="13"/>
        <v>0</v>
      </c>
      <c r="U39" s="4">
        <f t="shared" si="13"/>
        <v>0</v>
      </c>
      <c r="V39" s="4">
        <f t="shared" si="13"/>
        <v>0</v>
      </c>
      <c r="W39" s="4">
        <f t="shared" si="13"/>
        <v>1.5929654645191652E-5</v>
      </c>
      <c r="X39" s="4">
        <f t="shared" si="13"/>
        <v>9.5573360518740364E-5</v>
      </c>
      <c r="Y39" s="4">
        <f t="shared" si="13"/>
        <v>3.1880638887999806E-4</v>
      </c>
      <c r="Z39" s="4">
        <f t="shared" si="13"/>
        <v>6.8601330546743267E-4</v>
      </c>
      <c r="AA39" s="4">
        <f t="shared" si="13"/>
        <v>1.1174789674493109E-3</v>
      </c>
      <c r="AB39" s="4">
        <f t="shared" si="13"/>
        <v>1.5331299806761118E-3</v>
      </c>
      <c r="AC39" s="4">
        <f t="shared" si="13"/>
        <v>1.9489129219316583E-3</v>
      </c>
      <c r="AD39" s="4">
        <f t="shared" si="13"/>
        <v>2.3488431548000805E-3</v>
      </c>
      <c r="AE39" s="4">
        <f t="shared" si="13"/>
        <v>2.7330264672036655E-3</v>
      </c>
      <c r="AF39" s="4">
        <f t="shared" si="13"/>
        <v>3.0854329198106972E-3</v>
      </c>
      <c r="AG39" s="4">
        <f t="shared" si="13"/>
        <v>3.4060381220416482E-3</v>
      </c>
      <c r="AH39" s="4">
        <f t="shared" si="13"/>
        <v>3.7114655489609316E-3</v>
      </c>
      <c r="AI39" s="4">
        <f t="shared" si="13"/>
        <v>3.9860408529166806E-3</v>
      </c>
      <c r="AJ39" s="4">
        <f t="shared" si="13"/>
        <v>4.2457742529841249E-3</v>
      </c>
      <c r="AK39" s="4">
        <f t="shared" si="13"/>
        <v>4.4898417330789487E-3</v>
      </c>
      <c r="AL39" s="4">
        <f t="shared" si="13"/>
        <v>4.7016913251389635E-3</v>
      </c>
      <c r="AM39" s="4">
        <f t="shared" si="13"/>
        <v>4.8969237685440844E-3</v>
      </c>
      <c r="AN39" s="4">
        <f t="shared" si="13"/>
        <v>5.0761421319797783E-3</v>
      </c>
      <c r="AO39" s="4">
        <f t="shared" si="13"/>
        <v>5.2239885554467499E-3</v>
      </c>
      <c r="AP39" s="7">
        <f t="shared" si="13"/>
        <v>5.3567981468374869E-3</v>
      </c>
    </row>
    <row r="40" spans="1:48" x14ac:dyDescent="0.25">
      <c r="A40" t="s">
        <v>20</v>
      </c>
      <c r="B40" s="4">
        <f>(B32-B33)/B33</f>
        <v>0</v>
      </c>
      <c r="C40" s="4">
        <f t="shared" ref="C40:AP40" si="14">(C32-C33)/C33</f>
        <v>0</v>
      </c>
      <c r="D40" s="4">
        <f t="shared" si="14"/>
        <v>0</v>
      </c>
      <c r="E40" s="4">
        <f t="shared" si="14"/>
        <v>0</v>
      </c>
      <c r="F40" s="4">
        <f t="shared" si="14"/>
        <v>0</v>
      </c>
      <c r="G40" s="4">
        <f t="shared" si="14"/>
        <v>0</v>
      </c>
      <c r="H40" s="4">
        <f t="shared" si="14"/>
        <v>0</v>
      </c>
      <c r="I40" s="4">
        <f t="shared" si="14"/>
        <v>0</v>
      </c>
      <c r="J40" s="4">
        <f t="shared" si="14"/>
        <v>0</v>
      </c>
      <c r="K40" s="4">
        <f t="shared" si="14"/>
        <v>0</v>
      </c>
      <c r="L40" s="4">
        <f t="shared" si="14"/>
        <v>0</v>
      </c>
      <c r="M40" s="4">
        <f t="shared" si="14"/>
        <v>0</v>
      </c>
      <c r="N40" s="4">
        <f t="shared" si="14"/>
        <v>0</v>
      </c>
      <c r="O40" s="4">
        <f t="shared" si="14"/>
        <v>0</v>
      </c>
      <c r="P40" s="4">
        <f t="shared" si="14"/>
        <v>0</v>
      </c>
      <c r="Q40" s="4">
        <f t="shared" si="14"/>
        <v>0</v>
      </c>
      <c r="R40" s="4">
        <f t="shared" si="14"/>
        <v>0</v>
      </c>
      <c r="S40" s="4">
        <f t="shared" si="14"/>
        <v>0</v>
      </c>
      <c r="T40" s="4">
        <f t="shared" si="14"/>
        <v>0</v>
      </c>
      <c r="U40" s="4">
        <f t="shared" si="14"/>
        <v>0</v>
      </c>
      <c r="V40" s="4">
        <f t="shared" si="14"/>
        <v>0</v>
      </c>
      <c r="W40" s="4">
        <f t="shared" si="14"/>
        <v>-1.433668918058406E-4</v>
      </c>
      <c r="X40" s="4">
        <f t="shared" si="14"/>
        <v>-6.3715573679089504E-4</v>
      </c>
      <c r="Y40" s="4">
        <f t="shared" si="14"/>
        <v>-1.4665093888482034E-3</v>
      </c>
      <c r="Z40" s="4">
        <f t="shared" si="14"/>
        <v>-2.4728386592427374E-3</v>
      </c>
      <c r="AA40" s="4">
        <f t="shared" si="14"/>
        <v>-3.6238246515860125E-3</v>
      </c>
      <c r="AB40" s="4">
        <f t="shared" si="14"/>
        <v>-4.8070012935783526E-3</v>
      </c>
      <c r="AC40" s="4">
        <f t="shared" si="14"/>
        <v>-5.766865285387948E-3</v>
      </c>
      <c r="AD40" s="4">
        <f t="shared" si="14"/>
        <v>-6.5511951936597099E-3</v>
      </c>
      <c r="AE40" s="4">
        <f t="shared" si="14"/>
        <v>-7.3040531901290805E-3</v>
      </c>
      <c r="AF40" s="4">
        <f t="shared" si="14"/>
        <v>-8.0892697275865739E-3</v>
      </c>
      <c r="AG40" s="4">
        <f t="shared" si="14"/>
        <v>-8.9068696430857023E-3</v>
      </c>
      <c r="AH40" s="4">
        <f t="shared" si="14"/>
        <v>-9.7585947623542117E-3</v>
      </c>
      <c r="AI40" s="4">
        <f t="shared" si="14"/>
        <v>-1.0677466863033978E-2</v>
      </c>
      <c r="AJ40" s="4">
        <f t="shared" si="14"/>
        <v>-1.1615797484578994E-2</v>
      </c>
      <c r="AK40" s="4">
        <f t="shared" si="14"/>
        <v>-1.2587592001667694E-2</v>
      </c>
      <c r="AL40" s="4">
        <f t="shared" si="14"/>
        <v>-1.3623672133252027E-2</v>
      </c>
      <c r="AM40" s="4">
        <f t="shared" si="14"/>
        <v>-1.4626549354569316E-2</v>
      </c>
      <c r="AN40" s="4">
        <f t="shared" si="14"/>
        <v>-1.5164171432243148E-2</v>
      </c>
      <c r="AO40" s="4">
        <f t="shared" si="14"/>
        <v>-1.5141529905325229E-2</v>
      </c>
      <c r="AP40" s="7">
        <f t="shared" si="14"/>
        <v>-1.4847821890483176E-2</v>
      </c>
    </row>
    <row r="41" spans="1:48" x14ac:dyDescent="0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5"/>
    </row>
    <row r="42" spans="1:48" x14ac:dyDescent="0.25">
      <c r="A42" t="s">
        <v>45</v>
      </c>
      <c r="B42">
        <v>0.23043</v>
      </c>
      <c r="C42">
        <v>0.23046</v>
      </c>
      <c r="D42">
        <v>0.23052</v>
      </c>
      <c r="E42">
        <v>0.23050999999999999</v>
      </c>
      <c r="F42">
        <v>0.22953999999999999</v>
      </c>
      <c r="G42">
        <v>0.22719</v>
      </c>
      <c r="H42">
        <v>0.2253</v>
      </c>
      <c r="I42">
        <v>0.22486</v>
      </c>
      <c r="J42">
        <v>0.22503999999999999</v>
      </c>
      <c r="K42">
        <v>0.22575000000000001</v>
      </c>
      <c r="L42">
        <v>0.22622999999999999</v>
      </c>
      <c r="M42">
        <v>0.22655</v>
      </c>
      <c r="N42">
        <v>0.22663</v>
      </c>
      <c r="O42">
        <v>0.22716</v>
      </c>
      <c r="P42">
        <v>0.22850999999999999</v>
      </c>
      <c r="Q42">
        <v>0.2303</v>
      </c>
      <c r="R42">
        <v>0.23182</v>
      </c>
      <c r="S42">
        <v>0.23263</v>
      </c>
      <c r="T42">
        <v>0.23291000000000001</v>
      </c>
      <c r="U42">
        <v>0.23289000000000001</v>
      </c>
      <c r="V42">
        <v>0.23268</v>
      </c>
      <c r="W42">
        <v>0.23224</v>
      </c>
      <c r="X42">
        <v>0.23119999999999999</v>
      </c>
      <c r="Y42">
        <v>0.22969999999999999</v>
      </c>
      <c r="Z42">
        <v>0.22825000000000001</v>
      </c>
      <c r="AA42">
        <v>0.22705</v>
      </c>
      <c r="AB42">
        <v>0.22624</v>
      </c>
      <c r="AC42">
        <v>0.2261</v>
      </c>
      <c r="AD42">
        <v>0.22645000000000001</v>
      </c>
      <c r="AE42">
        <v>0.22697000000000001</v>
      </c>
      <c r="AF42">
        <v>0.22749</v>
      </c>
      <c r="AG42">
        <v>0.22791</v>
      </c>
      <c r="AH42">
        <v>0.22821</v>
      </c>
      <c r="AI42">
        <v>0.22833000000000001</v>
      </c>
      <c r="AJ42">
        <v>0.22836999999999999</v>
      </c>
      <c r="AK42">
        <v>0.22847000000000001</v>
      </c>
      <c r="AL42">
        <v>0.22863</v>
      </c>
      <c r="AM42">
        <v>0.22888</v>
      </c>
      <c r="AN42">
        <v>0.22931000000000001</v>
      </c>
      <c r="AO42">
        <v>0.23000999999999999</v>
      </c>
      <c r="AP42">
        <v>0.23111999999999999</v>
      </c>
    </row>
    <row r="43" spans="1:48" x14ac:dyDescent="0.25">
      <c r="A43" t="s">
        <v>8</v>
      </c>
      <c r="B43">
        <v>0.23043</v>
      </c>
      <c r="C43">
        <v>0.23046</v>
      </c>
      <c r="D43">
        <v>0.23052</v>
      </c>
      <c r="E43">
        <v>0.23050999999999999</v>
      </c>
      <c r="F43">
        <v>0.22953999999999999</v>
      </c>
      <c r="G43">
        <v>0.22719</v>
      </c>
      <c r="H43">
        <v>0.2253</v>
      </c>
      <c r="I43">
        <v>0.22486</v>
      </c>
      <c r="J43">
        <v>0.22503999999999999</v>
      </c>
      <c r="K43">
        <v>0.22575000000000001</v>
      </c>
      <c r="L43">
        <v>0.22622999999999999</v>
      </c>
      <c r="M43">
        <v>0.22655</v>
      </c>
      <c r="N43">
        <v>0.22663</v>
      </c>
      <c r="O43">
        <v>0.22716</v>
      </c>
      <c r="P43">
        <v>0.22850999999999999</v>
      </c>
      <c r="Q43">
        <v>0.2303</v>
      </c>
      <c r="R43">
        <v>0.23182</v>
      </c>
      <c r="S43">
        <v>0.23263</v>
      </c>
      <c r="T43">
        <v>0.23291000000000001</v>
      </c>
      <c r="U43">
        <v>0.23289000000000001</v>
      </c>
      <c r="V43">
        <v>0.23268</v>
      </c>
      <c r="W43">
        <v>0.23224</v>
      </c>
      <c r="X43">
        <v>0.23119999999999999</v>
      </c>
      <c r="Y43">
        <v>0.22969999999999999</v>
      </c>
      <c r="Z43">
        <v>0.22825000000000001</v>
      </c>
      <c r="AA43">
        <v>0.22705</v>
      </c>
      <c r="AB43">
        <v>0.22624</v>
      </c>
      <c r="AC43">
        <v>0.2261</v>
      </c>
      <c r="AD43">
        <v>0.22645000000000001</v>
      </c>
      <c r="AE43">
        <v>0.22697000000000001</v>
      </c>
      <c r="AF43">
        <v>0.22749</v>
      </c>
      <c r="AG43">
        <v>0.22791</v>
      </c>
      <c r="AH43">
        <v>0.22821</v>
      </c>
      <c r="AI43">
        <v>0.22833000000000001</v>
      </c>
      <c r="AJ43">
        <v>0.22836999999999999</v>
      </c>
      <c r="AK43">
        <v>0.22847000000000001</v>
      </c>
      <c r="AL43">
        <v>0.22863</v>
      </c>
      <c r="AM43">
        <v>0.22888</v>
      </c>
      <c r="AN43">
        <v>0.22931000000000001</v>
      </c>
      <c r="AO43">
        <v>0.23000999999999999</v>
      </c>
      <c r="AP43">
        <v>0.23111999999999999</v>
      </c>
      <c r="AR43">
        <f>AP43-V43</f>
        <v>-1.5600000000000058E-3</v>
      </c>
      <c r="AS43" s="4">
        <f>(AP43-V43)/V43</f>
        <v>-6.7044868488912064E-3</v>
      </c>
      <c r="AT43" s="5">
        <f>(AR43-AR46)/AR46</f>
        <v>-0.37349397590361016</v>
      </c>
      <c r="AU43" s="5">
        <f>(AR43-AR44)/AR44</f>
        <v>-2.0985915492957754</v>
      </c>
      <c r="AV43" s="5">
        <f>(AR43-AR45)/AR45</f>
        <v>-0.7596302003081653</v>
      </c>
    </row>
    <row r="44" spans="1:48" x14ac:dyDescent="0.25">
      <c r="A44" t="s">
        <v>9</v>
      </c>
      <c r="B44">
        <v>0.23043</v>
      </c>
      <c r="C44">
        <v>0.23046</v>
      </c>
      <c r="D44">
        <v>0.23052</v>
      </c>
      <c r="E44">
        <v>0.23050999999999999</v>
      </c>
      <c r="F44">
        <v>0.22953999999999999</v>
      </c>
      <c r="G44">
        <v>0.22719</v>
      </c>
      <c r="H44">
        <v>0.2253</v>
      </c>
      <c r="I44">
        <v>0.22486</v>
      </c>
      <c r="J44">
        <v>0.22503999999999999</v>
      </c>
      <c r="K44">
        <v>0.22575000000000001</v>
      </c>
      <c r="L44">
        <v>0.22622999999999999</v>
      </c>
      <c r="M44">
        <v>0.22655</v>
      </c>
      <c r="N44">
        <v>0.22663</v>
      </c>
      <c r="O44">
        <v>0.22716</v>
      </c>
      <c r="P44">
        <v>0.22850999999999999</v>
      </c>
      <c r="Q44">
        <v>0.2303</v>
      </c>
      <c r="R44">
        <v>0.23182</v>
      </c>
      <c r="S44">
        <v>0.23263</v>
      </c>
      <c r="T44">
        <v>0.23291000000000001</v>
      </c>
      <c r="U44">
        <v>0.23289000000000001</v>
      </c>
      <c r="V44">
        <v>0.23269000000000001</v>
      </c>
      <c r="W44">
        <v>0.23249</v>
      </c>
      <c r="X44">
        <v>0.23230000000000001</v>
      </c>
      <c r="Y44">
        <v>0.23205000000000001</v>
      </c>
      <c r="Z44">
        <v>0.2319</v>
      </c>
      <c r="AA44">
        <v>0.23183999999999999</v>
      </c>
      <c r="AB44">
        <v>0.23179</v>
      </c>
      <c r="AC44">
        <v>0.23175000000000001</v>
      </c>
      <c r="AD44">
        <v>0.23169999999999999</v>
      </c>
      <c r="AE44">
        <v>0.23164999999999999</v>
      </c>
      <c r="AF44">
        <v>0.23168</v>
      </c>
      <c r="AG44">
        <v>0.23172999999999999</v>
      </c>
      <c r="AH44">
        <v>0.23180000000000001</v>
      </c>
      <c r="AI44">
        <v>0.23180999999999999</v>
      </c>
      <c r="AJ44">
        <v>0.23178000000000001</v>
      </c>
      <c r="AK44">
        <v>0.23177</v>
      </c>
      <c r="AL44">
        <v>0.23180999999999999</v>
      </c>
      <c r="AM44">
        <v>0.23196</v>
      </c>
      <c r="AN44">
        <v>0.23233000000000001</v>
      </c>
      <c r="AO44">
        <v>0.23300000000000001</v>
      </c>
      <c r="AP44">
        <v>0.23411000000000001</v>
      </c>
      <c r="AR44">
        <f>AP44-V44</f>
        <v>1.4200000000000046E-3</v>
      </c>
      <c r="AS44" s="4">
        <f>(AP44-V44)/V44</f>
        <v>6.1025398598994569E-3</v>
      </c>
      <c r="AT44" s="5">
        <f>(AR44-AR46)/AR46</f>
        <v>-1.5702811244979955</v>
      </c>
    </row>
    <row r="45" spans="1:48" x14ac:dyDescent="0.25">
      <c r="A45" t="s">
        <v>10</v>
      </c>
      <c r="B45">
        <v>0.23043</v>
      </c>
      <c r="C45">
        <v>0.23046</v>
      </c>
      <c r="D45">
        <v>0.23052</v>
      </c>
      <c r="E45">
        <v>0.23050999999999999</v>
      </c>
      <c r="F45">
        <v>0.22953999999999999</v>
      </c>
      <c r="G45">
        <v>0.22719</v>
      </c>
      <c r="H45">
        <v>0.2253</v>
      </c>
      <c r="I45">
        <v>0.22486</v>
      </c>
      <c r="J45">
        <v>0.22503999999999999</v>
      </c>
      <c r="K45">
        <v>0.22575000000000001</v>
      </c>
      <c r="L45">
        <v>0.22622999999999999</v>
      </c>
      <c r="M45">
        <v>0.22655</v>
      </c>
      <c r="N45">
        <v>0.22663</v>
      </c>
      <c r="O45">
        <v>0.22716</v>
      </c>
      <c r="P45">
        <v>0.22850999999999999</v>
      </c>
      <c r="Q45">
        <v>0.2303</v>
      </c>
      <c r="R45">
        <v>0.23180000000000001</v>
      </c>
      <c r="S45">
        <v>0.23255000000000001</v>
      </c>
      <c r="T45">
        <v>0.23275000000000001</v>
      </c>
      <c r="U45">
        <v>0.23264000000000001</v>
      </c>
      <c r="V45">
        <v>0.23233000000000001</v>
      </c>
      <c r="W45">
        <v>0.23179</v>
      </c>
      <c r="X45">
        <v>0.23064000000000001</v>
      </c>
      <c r="Y45">
        <v>0.22903999999999999</v>
      </c>
      <c r="Z45">
        <v>0.22750999999999999</v>
      </c>
      <c r="AA45">
        <v>0.22624</v>
      </c>
      <c r="AB45">
        <v>0.22531000000000001</v>
      </c>
      <c r="AC45">
        <v>0.22497</v>
      </c>
      <c r="AD45">
        <v>0.22503999999999999</v>
      </c>
      <c r="AE45">
        <v>0.22527</v>
      </c>
      <c r="AF45">
        <v>0.22553000000000001</v>
      </c>
      <c r="AG45">
        <v>0.22570999999999999</v>
      </c>
      <c r="AH45">
        <v>0.2258</v>
      </c>
      <c r="AI45">
        <v>0.22583</v>
      </c>
      <c r="AJ45">
        <v>0.22584000000000001</v>
      </c>
      <c r="AK45">
        <v>0.22584000000000001</v>
      </c>
      <c r="AL45">
        <v>0.22584000000000001</v>
      </c>
      <c r="AM45">
        <v>0.22584000000000001</v>
      </c>
      <c r="AN45">
        <v>0.22584000000000001</v>
      </c>
      <c r="AO45">
        <v>0.22584000000000001</v>
      </c>
      <c r="AP45">
        <v>0.22584000000000001</v>
      </c>
      <c r="AR45">
        <f>AP45-V45</f>
        <v>-6.4899999999999958E-3</v>
      </c>
      <c r="AS45" s="4">
        <f>(AP45-V45)/V45</f>
        <v>-2.7934403649980611E-2</v>
      </c>
      <c r="AT45" s="5">
        <f>(AR45-AR46)/AR46</f>
        <v>1.6064257028112514</v>
      </c>
    </row>
    <row r="46" spans="1:48" x14ac:dyDescent="0.25">
      <c r="A46" t="s">
        <v>11</v>
      </c>
      <c r="B46">
        <v>0.23043</v>
      </c>
      <c r="C46">
        <v>0.23046</v>
      </c>
      <c r="D46">
        <v>0.23052</v>
      </c>
      <c r="E46">
        <v>0.23050999999999999</v>
      </c>
      <c r="F46">
        <v>0.22953999999999999</v>
      </c>
      <c r="G46">
        <v>0.22719</v>
      </c>
      <c r="H46">
        <v>0.2253</v>
      </c>
      <c r="I46">
        <v>0.22486</v>
      </c>
      <c r="J46">
        <v>0.22503999999999999</v>
      </c>
      <c r="K46">
        <v>0.22575000000000001</v>
      </c>
      <c r="L46">
        <v>0.22622999999999999</v>
      </c>
      <c r="M46">
        <v>0.22655</v>
      </c>
      <c r="N46">
        <v>0.22663</v>
      </c>
      <c r="O46">
        <v>0.22716</v>
      </c>
      <c r="P46">
        <v>0.22850999999999999</v>
      </c>
      <c r="Q46">
        <v>0.2303</v>
      </c>
      <c r="R46">
        <v>0.23180000000000001</v>
      </c>
      <c r="S46">
        <v>0.23255000000000001</v>
      </c>
      <c r="T46">
        <v>0.23275000000000001</v>
      </c>
      <c r="U46">
        <v>0.23264000000000001</v>
      </c>
      <c r="V46">
        <v>0.23233999999999999</v>
      </c>
      <c r="W46">
        <v>0.23204</v>
      </c>
      <c r="X46">
        <v>0.23172999999999999</v>
      </c>
      <c r="Y46">
        <v>0.23136999999999999</v>
      </c>
      <c r="Z46">
        <v>0.2311</v>
      </c>
      <c r="AA46">
        <v>0.23093</v>
      </c>
      <c r="AB46">
        <v>0.23075000000000001</v>
      </c>
      <c r="AC46">
        <v>0.23057</v>
      </c>
      <c r="AD46">
        <v>0.23036000000000001</v>
      </c>
      <c r="AE46">
        <v>0.23016</v>
      </c>
      <c r="AF46">
        <v>0.23</v>
      </c>
      <c r="AG46">
        <v>0.22985</v>
      </c>
      <c r="AH46">
        <v>0.22971</v>
      </c>
      <c r="AI46">
        <v>0.22953000000000001</v>
      </c>
      <c r="AJ46">
        <v>0.2293</v>
      </c>
      <c r="AK46">
        <v>0.22908000000000001</v>
      </c>
      <c r="AL46">
        <v>0.22889999999999999</v>
      </c>
      <c r="AM46">
        <v>0.2288</v>
      </c>
      <c r="AN46">
        <v>0.22889000000000001</v>
      </c>
      <c r="AO46">
        <v>0.22921</v>
      </c>
      <c r="AP46">
        <v>0.22985</v>
      </c>
      <c r="AR46">
        <f>AP46-V46</f>
        <v>-2.4899999999999922E-3</v>
      </c>
      <c r="AS46" s="4">
        <f>(AP46-V46)/V46</f>
        <v>-1.0717052595334391E-2</v>
      </c>
    </row>
    <row r="47" spans="1:48" x14ac:dyDescent="0.25">
      <c r="A47" t="s">
        <v>12</v>
      </c>
      <c r="B47" t="s">
        <v>15</v>
      </c>
    </row>
    <row r="48" spans="1:48" x14ac:dyDescent="0.25">
      <c r="A48" t="s">
        <v>13</v>
      </c>
      <c r="B48" t="s">
        <v>15</v>
      </c>
    </row>
    <row r="49" spans="1:48" x14ac:dyDescent="0.25">
      <c r="A49" t="s">
        <v>16</v>
      </c>
      <c r="B49" s="4">
        <f>(B43-B44)/B44</f>
        <v>0</v>
      </c>
      <c r="C49" s="4">
        <f t="shared" ref="C49:AP49" si="15">(C43-C44)/C44</f>
        <v>0</v>
      </c>
      <c r="D49" s="4">
        <f t="shared" si="15"/>
        <v>0</v>
      </c>
      <c r="E49" s="4">
        <f t="shared" si="15"/>
        <v>0</v>
      </c>
      <c r="F49" s="4">
        <f t="shared" si="15"/>
        <v>0</v>
      </c>
      <c r="G49" s="4">
        <f t="shared" si="15"/>
        <v>0</v>
      </c>
      <c r="H49" s="4">
        <f t="shared" si="15"/>
        <v>0</v>
      </c>
      <c r="I49" s="4">
        <f t="shared" si="15"/>
        <v>0</v>
      </c>
      <c r="J49" s="4">
        <f t="shared" si="15"/>
        <v>0</v>
      </c>
      <c r="K49" s="4">
        <f t="shared" si="15"/>
        <v>0</v>
      </c>
      <c r="L49" s="4">
        <f t="shared" si="15"/>
        <v>0</v>
      </c>
      <c r="M49" s="4">
        <f t="shared" si="15"/>
        <v>0</v>
      </c>
      <c r="N49" s="4">
        <f t="shared" si="15"/>
        <v>0</v>
      </c>
      <c r="O49" s="4">
        <f t="shared" si="15"/>
        <v>0</v>
      </c>
      <c r="P49" s="4">
        <f t="shared" si="15"/>
        <v>0</v>
      </c>
      <c r="Q49" s="4">
        <f t="shared" si="15"/>
        <v>0</v>
      </c>
      <c r="R49" s="4">
        <f t="shared" si="15"/>
        <v>0</v>
      </c>
      <c r="S49" s="4">
        <f t="shared" si="15"/>
        <v>0</v>
      </c>
      <c r="T49" s="4">
        <f t="shared" si="15"/>
        <v>0</v>
      </c>
      <c r="U49" s="4">
        <f t="shared" si="15"/>
        <v>0</v>
      </c>
      <c r="V49" s="4">
        <f t="shared" si="15"/>
        <v>-4.2975632816236195E-5</v>
      </c>
      <c r="W49" s="4">
        <f t="shared" si="15"/>
        <v>-1.0753150673147242E-3</v>
      </c>
      <c r="X49" s="4">
        <f t="shared" si="15"/>
        <v>-4.7352561343091586E-3</v>
      </c>
      <c r="Y49" s="4">
        <f t="shared" si="15"/>
        <v>-1.0127127774186678E-2</v>
      </c>
      <c r="Z49" s="4">
        <f t="shared" si="15"/>
        <v>-1.5739542906425125E-2</v>
      </c>
      <c r="AA49" s="4">
        <f t="shared" si="15"/>
        <v>-2.0660800552104851E-2</v>
      </c>
      <c r="AB49" s="4">
        <f t="shared" si="15"/>
        <v>-2.3944087320419343E-2</v>
      </c>
      <c r="AC49" s="4">
        <f t="shared" si="15"/>
        <v>-2.4379719525350663E-2</v>
      </c>
      <c r="AD49" s="4">
        <f t="shared" si="15"/>
        <v>-2.2658610271903225E-2</v>
      </c>
      <c r="AE49" s="4">
        <f t="shared" si="15"/>
        <v>-2.0202892294409625E-2</v>
      </c>
      <c r="AF49" s="4">
        <f t="shared" si="15"/>
        <v>-1.8085290055248615E-2</v>
      </c>
      <c r="AG49" s="4">
        <f t="shared" si="15"/>
        <v>-1.6484702023907092E-2</v>
      </c>
      <c r="AH49" s="4">
        <f t="shared" si="15"/>
        <v>-1.5487489214840422E-2</v>
      </c>
      <c r="AI49" s="4">
        <f t="shared" si="15"/>
        <v>-1.5012294551572337E-2</v>
      </c>
      <c r="AJ49" s="4">
        <f t="shared" si="15"/>
        <v>-1.4712227111916576E-2</v>
      </c>
      <c r="AK49" s="4">
        <f t="shared" si="15"/>
        <v>-1.4238253440911237E-2</v>
      </c>
      <c r="AL49" s="4">
        <f t="shared" si="15"/>
        <v>-1.3718131228160945E-2</v>
      </c>
      <c r="AM49" s="4">
        <f t="shared" si="15"/>
        <v>-1.3278151405414725E-2</v>
      </c>
      <c r="AN49" s="4">
        <f t="shared" si="15"/>
        <v>-1.2998751775491734E-2</v>
      </c>
      <c r="AO49" s="4">
        <f t="shared" si="15"/>
        <v>-1.283261802575116E-2</v>
      </c>
      <c r="AP49" s="7">
        <f t="shared" si="15"/>
        <v>-1.2771773952415617E-2</v>
      </c>
    </row>
    <row r="50" spans="1:48" x14ac:dyDescent="0.25">
      <c r="A50" t="s">
        <v>17</v>
      </c>
      <c r="B50" s="4">
        <f>(B43-B45)/B45</f>
        <v>0</v>
      </c>
      <c r="C50" s="4">
        <f t="shared" ref="C50:AP50" si="16">(C43-C45)/C45</f>
        <v>0</v>
      </c>
      <c r="D50" s="4">
        <f t="shared" si="16"/>
        <v>0</v>
      </c>
      <c r="E50" s="4">
        <f t="shared" si="16"/>
        <v>0</v>
      </c>
      <c r="F50" s="4">
        <f t="shared" si="16"/>
        <v>0</v>
      </c>
      <c r="G50" s="4">
        <f t="shared" si="16"/>
        <v>0</v>
      </c>
      <c r="H50" s="4">
        <f t="shared" si="16"/>
        <v>0</v>
      </c>
      <c r="I50" s="4">
        <f t="shared" si="16"/>
        <v>0</v>
      </c>
      <c r="J50" s="4">
        <f t="shared" si="16"/>
        <v>0</v>
      </c>
      <c r="K50" s="4">
        <f t="shared" si="16"/>
        <v>0</v>
      </c>
      <c r="L50" s="4">
        <f t="shared" si="16"/>
        <v>0</v>
      </c>
      <c r="M50" s="4">
        <f t="shared" si="16"/>
        <v>0</v>
      </c>
      <c r="N50" s="4">
        <f t="shared" si="16"/>
        <v>0</v>
      </c>
      <c r="O50" s="4">
        <f t="shared" si="16"/>
        <v>0</v>
      </c>
      <c r="P50" s="4">
        <f t="shared" si="16"/>
        <v>0</v>
      </c>
      <c r="Q50" s="4">
        <f t="shared" si="16"/>
        <v>0</v>
      </c>
      <c r="R50" s="4">
        <f t="shared" si="16"/>
        <v>8.6281276962865602E-5</v>
      </c>
      <c r="S50" s="4">
        <f t="shared" si="16"/>
        <v>3.4401204042140075E-4</v>
      </c>
      <c r="T50" s="4">
        <f t="shared" si="16"/>
        <v>6.8743286788396768E-4</v>
      </c>
      <c r="U50" s="4">
        <f t="shared" si="16"/>
        <v>1.074621733149932E-3</v>
      </c>
      <c r="V50" s="4">
        <f t="shared" si="16"/>
        <v>1.5064778547754882E-3</v>
      </c>
      <c r="W50" s="4">
        <f t="shared" si="16"/>
        <v>1.9414124854394321E-3</v>
      </c>
      <c r="X50" s="4">
        <f t="shared" si="16"/>
        <v>2.4280263614289677E-3</v>
      </c>
      <c r="Y50" s="4">
        <f t="shared" si="16"/>
        <v>2.8815927348934418E-3</v>
      </c>
      <c r="Z50" s="4">
        <f t="shared" si="16"/>
        <v>3.2526042811305807E-3</v>
      </c>
      <c r="AA50" s="4">
        <f t="shared" si="16"/>
        <v>3.5802687411598533E-3</v>
      </c>
      <c r="AB50" s="4">
        <f t="shared" si="16"/>
        <v>4.127646353912327E-3</v>
      </c>
      <c r="AC50" s="4">
        <f t="shared" si="16"/>
        <v>5.0228919411476735E-3</v>
      </c>
      <c r="AD50" s="4">
        <f t="shared" si="16"/>
        <v>6.2655527906151018E-3</v>
      </c>
      <c r="AE50" s="4">
        <f t="shared" si="16"/>
        <v>7.5464997558485685E-3</v>
      </c>
      <c r="AF50" s="4">
        <f t="shared" si="16"/>
        <v>8.6906398261871569E-3</v>
      </c>
      <c r="AG50" s="4">
        <f t="shared" si="16"/>
        <v>9.7470205130477505E-3</v>
      </c>
      <c r="AH50" s="4">
        <f t="shared" si="16"/>
        <v>1.0673162090345419E-2</v>
      </c>
      <c r="AI50" s="4">
        <f t="shared" si="16"/>
        <v>1.1070274099986725E-2</v>
      </c>
      <c r="AJ50" s="4">
        <f t="shared" si="16"/>
        <v>1.1202621324831635E-2</v>
      </c>
      <c r="AK50" s="4">
        <f t="shared" si="16"/>
        <v>1.1645412681544426E-2</v>
      </c>
      <c r="AL50" s="4">
        <f t="shared" si="16"/>
        <v>1.2353878852284745E-2</v>
      </c>
      <c r="AM50" s="4">
        <f t="shared" si="16"/>
        <v>1.3460857244066537E-2</v>
      </c>
      <c r="AN50" s="4">
        <f t="shared" si="16"/>
        <v>1.5364860077931282E-2</v>
      </c>
      <c r="AO50" s="4">
        <f t="shared" si="16"/>
        <v>1.8464399574920205E-2</v>
      </c>
      <c r="AP50" s="7">
        <f t="shared" si="16"/>
        <v>2.3379383634431362E-2</v>
      </c>
    </row>
    <row r="51" spans="1:48" x14ac:dyDescent="0.25">
      <c r="A51" t="s">
        <v>18</v>
      </c>
      <c r="B51" s="4">
        <f>(B43-B46)/B46</f>
        <v>0</v>
      </c>
      <c r="C51" s="4">
        <f t="shared" ref="C51:AP51" si="17">(C43-C46)/C46</f>
        <v>0</v>
      </c>
      <c r="D51" s="4">
        <f t="shared" si="17"/>
        <v>0</v>
      </c>
      <c r="E51" s="4">
        <f t="shared" si="17"/>
        <v>0</v>
      </c>
      <c r="F51" s="4">
        <f t="shared" si="17"/>
        <v>0</v>
      </c>
      <c r="G51" s="4">
        <f t="shared" si="17"/>
        <v>0</v>
      </c>
      <c r="H51" s="4">
        <f t="shared" si="17"/>
        <v>0</v>
      </c>
      <c r="I51" s="4">
        <f t="shared" si="17"/>
        <v>0</v>
      </c>
      <c r="J51" s="4">
        <f t="shared" si="17"/>
        <v>0</v>
      </c>
      <c r="K51" s="4">
        <f t="shared" si="17"/>
        <v>0</v>
      </c>
      <c r="L51" s="4">
        <f t="shared" si="17"/>
        <v>0</v>
      </c>
      <c r="M51" s="4">
        <f t="shared" si="17"/>
        <v>0</v>
      </c>
      <c r="N51" s="4">
        <f t="shared" si="17"/>
        <v>0</v>
      </c>
      <c r="O51" s="4">
        <f t="shared" si="17"/>
        <v>0</v>
      </c>
      <c r="P51" s="4">
        <f t="shared" si="17"/>
        <v>0</v>
      </c>
      <c r="Q51" s="4">
        <f t="shared" si="17"/>
        <v>0</v>
      </c>
      <c r="R51" s="4">
        <f t="shared" si="17"/>
        <v>8.6281276962865602E-5</v>
      </c>
      <c r="S51" s="4">
        <f t="shared" si="17"/>
        <v>3.4401204042140075E-4</v>
      </c>
      <c r="T51" s="4">
        <f t="shared" si="17"/>
        <v>6.8743286788396768E-4</v>
      </c>
      <c r="U51" s="4">
        <f t="shared" si="17"/>
        <v>1.074621733149932E-3</v>
      </c>
      <c r="V51" s="4">
        <f t="shared" si="17"/>
        <v>1.4633726435396702E-3</v>
      </c>
      <c r="W51" s="4">
        <f t="shared" si="17"/>
        <v>8.6192035855889391E-4</v>
      </c>
      <c r="X51" s="4">
        <f t="shared" si="17"/>
        <v>-2.2871445216415772E-3</v>
      </c>
      <c r="Y51" s="4">
        <f t="shared" si="17"/>
        <v>-7.217876129143817E-3</v>
      </c>
      <c r="Z51" s="4">
        <f t="shared" si="17"/>
        <v>-1.2332323669407145E-2</v>
      </c>
      <c r="AA51" s="4">
        <f t="shared" si="17"/>
        <v>-1.6801628199021326E-2</v>
      </c>
      <c r="AB51" s="4">
        <f t="shared" si="17"/>
        <v>-1.9544962080173409E-2</v>
      </c>
      <c r="AC51" s="4">
        <f t="shared" si="17"/>
        <v>-1.9386737216463553E-2</v>
      </c>
      <c r="AD51" s="4">
        <f t="shared" si="17"/>
        <v>-1.6973432887654093E-2</v>
      </c>
      <c r="AE51" s="4">
        <f t="shared" si="17"/>
        <v>-1.3859923531456372E-2</v>
      </c>
      <c r="AF51" s="4">
        <f t="shared" si="17"/>
        <v>-1.0913043478260923E-2</v>
      </c>
      <c r="AG51" s="4">
        <f t="shared" si="17"/>
        <v>-8.4402871437894156E-3</v>
      </c>
      <c r="AH51" s="4">
        <f t="shared" si="17"/>
        <v>-6.5299725741151948E-3</v>
      </c>
      <c r="AI51" s="4">
        <f t="shared" si="17"/>
        <v>-5.2280747614691179E-3</v>
      </c>
      <c r="AJ51" s="4">
        <f t="shared" si="17"/>
        <v>-4.0558220671609866E-3</v>
      </c>
      <c r="AK51" s="4">
        <f t="shared" si="17"/>
        <v>-2.6628252138990718E-3</v>
      </c>
      <c r="AL51" s="4">
        <f t="shared" si="17"/>
        <v>-1.179554390563532E-3</v>
      </c>
      <c r="AM51" s="4">
        <f t="shared" si="17"/>
        <v>3.4965034965033539E-4</v>
      </c>
      <c r="AN51" s="4">
        <f t="shared" si="17"/>
        <v>1.8349425488225946E-3</v>
      </c>
      <c r="AO51" s="4">
        <f t="shared" si="17"/>
        <v>3.4902491165306714E-3</v>
      </c>
      <c r="AP51" s="7">
        <f t="shared" si="17"/>
        <v>5.5253426147487206E-3</v>
      </c>
    </row>
    <row r="52" spans="1:48" x14ac:dyDescent="0.25">
      <c r="A52" t="s">
        <v>19</v>
      </c>
      <c r="B52" s="4">
        <f>(B44-B46)/B46</f>
        <v>0</v>
      </c>
      <c r="C52" s="4">
        <f t="shared" ref="C52:AP52" si="18">(C44-C46)/C46</f>
        <v>0</v>
      </c>
      <c r="D52" s="4">
        <f t="shared" si="18"/>
        <v>0</v>
      </c>
      <c r="E52" s="4">
        <f t="shared" si="18"/>
        <v>0</v>
      </c>
      <c r="F52" s="4">
        <f t="shared" si="18"/>
        <v>0</v>
      </c>
      <c r="G52" s="4">
        <f t="shared" si="18"/>
        <v>0</v>
      </c>
      <c r="H52" s="4">
        <f t="shared" si="18"/>
        <v>0</v>
      </c>
      <c r="I52" s="4">
        <f t="shared" si="18"/>
        <v>0</v>
      </c>
      <c r="J52" s="4">
        <f t="shared" si="18"/>
        <v>0</v>
      </c>
      <c r="K52" s="4">
        <f t="shared" si="18"/>
        <v>0</v>
      </c>
      <c r="L52" s="4">
        <f t="shared" si="18"/>
        <v>0</v>
      </c>
      <c r="M52" s="4">
        <f t="shared" si="18"/>
        <v>0</v>
      </c>
      <c r="N52" s="4">
        <f t="shared" si="18"/>
        <v>0</v>
      </c>
      <c r="O52" s="4">
        <f t="shared" si="18"/>
        <v>0</v>
      </c>
      <c r="P52" s="4">
        <f t="shared" si="18"/>
        <v>0</v>
      </c>
      <c r="Q52" s="4">
        <f t="shared" si="18"/>
        <v>0</v>
      </c>
      <c r="R52" s="4">
        <f t="shared" si="18"/>
        <v>8.6281276962865602E-5</v>
      </c>
      <c r="S52" s="4">
        <f t="shared" si="18"/>
        <v>3.4401204042140075E-4</v>
      </c>
      <c r="T52" s="4">
        <f t="shared" si="18"/>
        <v>6.8743286788396768E-4</v>
      </c>
      <c r="U52" s="4">
        <f t="shared" si="18"/>
        <v>1.074621733149932E-3</v>
      </c>
      <c r="V52" s="4">
        <f t="shared" si="18"/>
        <v>1.5064130154085263E-3</v>
      </c>
      <c r="W52" s="4">
        <f t="shared" si="18"/>
        <v>1.9393208067574814E-3</v>
      </c>
      <c r="X52" s="4">
        <f t="shared" si="18"/>
        <v>2.459759202520239E-3</v>
      </c>
      <c r="Y52" s="4">
        <f t="shared" si="18"/>
        <v>2.9390154298310667E-3</v>
      </c>
      <c r="Z52" s="4">
        <f t="shared" si="18"/>
        <v>3.4617048896581357E-3</v>
      </c>
      <c r="AA52" s="4">
        <f t="shared" si="18"/>
        <v>3.9405880569869404E-3</v>
      </c>
      <c r="AB52" s="4">
        <f t="shared" si="18"/>
        <v>4.5070422535210628E-3</v>
      </c>
      <c r="AC52" s="4">
        <f t="shared" si="18"/>
        <v>5.1177516589322736E-3</v>
      </c>
      <c r="AD52" s="4">
        <f t="shared" si="18"/>
        <v>5.816982114950426E-3</v>
      </c>
      <c r="AE52" s="4">
        <f t="shared" si="18"/>
        <v>6.4737573861661079E-3</v>
      </c>
      <c r="AF52" s="4">
        <f t="shared" si="18"/>
        <v>7.3043478260869004E-3</v>
      </c>
      <c r="AG52" s="4">
        <f t="shared" si="18"/>
        <v>8.1792473352185896E-3</v>
      </c>
      <c r="AH52" s="4">
        <f t="shared" si="18"/>
        <v>9.0984284532672002E-3</v>
      </c>
      <c r="AI52" s="4">
        <f t="shared" si="18"/>
        <v>9.9333420467911659E-3</v>
      </c>
      <c r="AJ52" s="4">
        <f t="shared" si="18"/>
        <v>1.0815525512429175E-2</v>
      </c>
      <c r="AK52" s="4">
        <f t="shared" si="18"/>
        <v>1.1742622664571319E-2</v>
      </c>
      <c r="AL52" s="4">
        <f t="shared" si="18"/>
        <v>1.2712975098296182E-2</v>
      </c>
      <c r="AM52" s="4">
        <f t="shared" si="18"/>
        <v>1.3811188811188794E-2</v>
      </c>
      <c r="AN52" s="4">
        <f t="shared" si="18"/>
        <v>1.5029053257023018E-2</v>
      </c>
      <c r="AO52" s="4">
        <f t="shared" si="18"/>
        <v>1.6535055189564222E-2</v>
      </c>
      <c r="AP52" s="7">
        <f t="shared" si="18"/>
        <v>1.8533826408527361E-2</v>
      </c>
    </row>
    <row r="53" spans="1:48" x14ac:dyDescent="0.25">
      <c r="A53" t="s">
        <v>20</v>
      </c>
      <c r="B53" s="4">
        <f>(B45-B46)/B46</f>
        <v>0</v>
      </c>
      <c r="C53" s="4">
        <f t="shared" ref="C53:AP53" si="19">(C45-C46)/C46</f>
        <v>0</v>
      </c>
      <c r="D53" s="4">
        <f t="shared" si="19"/>
        <v>0</v>
      </c>
      <c r="E53" s="4">
        <f t="shared" si="19"/>
        <v>0</v>
      </c>
      <c r="F53" s="4">
        <f t="shared" si="19"/>
        <v>0</v>
      </c>
      <c r="G53" s="4">
        <f t="shared" si="19"/>
        <v>0</v>
      </c>
      <c r="H53" s="4">
        <f t="shared" si="19"/>
        <v>0</v>
      </c>
      <c r="I53" s="4">
        <f t="shared" si="19"/>
        <v>0</v>
      </c>
      <c r="J53" s="4">
        <f t="shared" si="19"/>
        <v>0</v>
      </c>
      <c r="K53" s="4">
        <f t="shared" si="19"/>
        <v>0</v>
      </c>
      <c r="L53" s="4">
        <f t="shared" si="19"/>
        <v>0</v>
      </c>
      <c r="M53" s="4">
        <f t="shared" si="19"/>
        <v>0</v>
      </c>
      <c r="N53" s="4">
        <f t="shared" si="19"/>
        <v>0</v>
      </c>
      <c r="O53" s="4">
        <f t="shared" si="19"/>
        <v>0</v>
      </c>
      <c r="P53" s="4">
        <f t="shared" si="19"/>
        <v>0</v>
      </c>
      <c r="Q53" s="4">
        <f t="shared" si="19"/>
        <v>0</v>
      </c>
      <c r="R53" s="4">
        <f t="shared" si="19"/>
        <v>0</v>
      </c>
      <c r="S53" s="4">
        <f t="shared" si="19"/>
        <v>0</v>
      </c>
      <c r="T53" s="4">
        <f t="shared" si="19"/>
        <v>0</v>
      </c>
      <c r="U53" s="4">
        <f t="shared" si="19"/>
        <v>0</v>
      </c>
      <c r="V53" s="4">
        <f t="shared" si="19"/>
        <v>-4.304037186873653E-5</v>
      </c>
      <c r="W53" s="4">
        <f t="shared" si="19"/>
        <v>-1.0774004481985875E-3</v>
      </c>
      <c r="X53" s="4">
        <f t="shared" si="19"/>
        <v>-4.7037500539420015E-3</v>
      </c>
      <c r="Y53" s="4">
        <f t="shared" si="19"/>
        <v>-1.007044992868565E-2</v>
      </c>
      <c r="Z53" s="4">
        <f t="shared" si="19"/>
        <v>-1.553440069234102E-2</v>
      </c>
      <c r="AA53" s="4">
        <f t="shared" si="19"/>
        <v>-2.0309184601394362E-2</v>
      </c>
      <c r="AB53" s="4">
        <f t="shared" si="19"/>
        <v>-2.3575297941495127E-2</v>
      </c>
      <c r="AC53" s="4">
        <f t="shared" si="19"/>
        <v>-2.4287634991542673E-2</v>
      </c>
      <c r="AD53" s="4">
        <f t="shared" si="19"/>
        <v>-2.3094287202639431E-2</v>
      </c>
      <c r="AE53" s="4">
        <f t="shared" si="19"/>
        <v>-2.1246089676746634E-2</v>
      </c>
      <c r="AF53" s="4">
        <f t="shared" si="19"/>
        <v>-1.9434782608695658E-2</v>
      </c>
      <c r="AG53" s="4">
        <f t="shared" si="19"/>
        <v>-1.8011746791385706E-2</v>
      </c>
      <c r="AH53" s="4">
        <f t="shared" si="19"/>
        <v>-1.7021461843193579E-2</v>
      </c>
      <c r="AI53" s="4">
        <f t="shared" si="19"/>
        <v>-1.6119897181196396E-2</v>
      </c>
      <c r="AJ53" s="4">
        <f t="shared" si="19"/>
        <v>-1.5089402529437378E-2</v>
      </c>
      <c r="AK53" s="4">
        <f t="shared" si="19"/>
        <v>-1.4143530644316364E-2</v>
      </c>
      <c r="AL53" s="4">
        <f t="shared" si="19"/>
        <v>-1.3368283093053646E-2</v>
      </c>
      <c r="AM53" s="4">
        <f t="shared" si="19"/>
        <v>-1.2937062937062895E-2</v>
      </c>
      <c r="AN53" s="4">
        <f t="shared" si="19"/>
        <v>-1.3325178033116331E-2</v>
      </c>
      <c r="AO53" s="4">
        <f t="shared" si="19"/>
        <v>-1.4702674403385473E-2</v>
      </c>
      <c r="AP53" s="7">
        <f t="shared" si="19"/>
        <v>-1.7446160539482208E-2</v>
      </c>
    </row>
    <row r="54" spans="1:48" x14ac:dyDescent="0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5"/>
    </row>
    <row r="55" spans="1:48" x14ac:dyDescent="0.25">
      <c r="A55" t="s">
        <v>46</v>
      </c>
      <c r="B55">
        <v>0.12296</v>
      </c>
      <c r="C55">
        <v>0.12199</v>
      </c>
      <c r="D55">
        <v>0.12121</v>
      </c>
      <c r="E55">
        <v>0.12053999999999999</v>
      </c>
      <c r="F55">
        <v>0.11998</v>
      </c>
      <c r="G55">
        <v>0.11991</v>
      </c>
      <c r="H55">
        <v>0.12023</v>
      </c>
      <c r="I55">
        <v>0.12018</v>
      </c>
      <c r="J55">
        <v>0.11964</v>
      </c>
      <c r="K55">
        <v>0.11842</v>
      </c>
      <c r="L55">
        <v>0.11654</v>
      </c>
      <c r="M55">
        <v>0.11438</v>
      </c>
      <c r="N55">
        <v>0.11292000000000001</v>
      </c>
      <c r="O55">
        <v>0.11226999999999999</v>
      </c>
      <c r="P55">
        <v>0.11191</v>
      </c>
      <c r="Q55">
        <v>0.11161</v>
      </c>
      <c r="R55">
        <v>0.11113000000000001</v>
      </c>
      <c r="S55">
        <v>0.11042</v>
      </c>
      <c r="T55">
        <v>0.10961</v>
      </c>
      <c r="U55">
        <v>0.10881</v>
      </c>
      <c r="V55">
        <v>0.10807</v>
      </c>
      <c r="W55">
        <v>0.10741000000000001</v>
      </c>
      <c r="X55">
        <v>0.10689</v>
      </c>
      <c r="Y55">
        <v>0.10648000000000001</v>
      </c>
      <c r="Z55">
        <v>0.1061</v>
      </c>
      <c r="AA55">
        <v>0.1057</v>
      </c>
      <c r="AB55">
        <v>0.10528</v>
      </c>
      <c r="AC55">
        <v>0.10483000000000001</v>
      </c>
      <c r="AD55">
        <v>0.10435</v>
      </c>
      <c r="AE55">
        <v>0.10389</v>
      </c>
      <c r="AF55">
        <v>0.10344</v>
      </c>
      <c r="AG55">
        <v>0.10301</v>
      </c>
      <c r="AH55">
        <v>0.10262</v>
      </c>
      <c r="AI55">
        <v>0.10228</v>
      </c>
      <c r="AJ55">
        <v>0.10197000000000001</v>
      </c>
      <c r="AK55">
        <v>0.10168000000000001</v>
      </c>
      <c r="AL55">
        <v>0.10137</v>
      </c>
      <c r="AM55">
        <v>0.10098</v>
      </c>
      <c r="AN55">
        <v>0.10055</v>
      </c>
      <c r="AO55">
        <v>0.10013</v>
      </c>
      <c r="AP55">
        <v>9.9739999999999995E-2</v>
      </c>
      <c r="AT55" s="5"/>
      <c r="AU55" s="5"/>
      <c r="AV55" s="5"/>
    </row>
    <row r="56" spans="1:48" x14ac:dyDescent="0.25">
      <c r="A56" t="s">
        <v>8</v>
      </c>
      <c r="B56">
        <v>0.12296</v>
      </c>
      <c r="C56">
        <v>0.12199</v>
      </c>
      <c r="D56">
        <v>0.12121</v>
      </c>
      <c r="E56">
        <v>0.12053999999999999</v>
      </c>
      <c r="F56">
        <v>0.11998</v>
      </c>
      <c r="G56">
        <v>0.11991</v>
      </c>
      <c r="H56">
        <v>0.12023</v>
      </c>
      <c r="I56">
        <v>0.12018</v>
      </c>
      <c r="J56">
        <v>0.11964</v>
      </c>
      <c r="K56">
        <v>0.11842</v>
      </c>
      <c r="L56">
        <v>0.11654</v>
      </c>
      <c r="M56">
        <v>0.11438</v>
      </c>
      <c r="N56">
        <v>0.11292000000000001</v>
      </c>
      <c r="O56">
        <v>0.11226999999999999</v>
      </c>
      <c r="P56">
        <v>0.11191</v>
      </c>
      <c r="Q56">
        <v>0.11161</v>
      </c>
      <c r="R56">
        <v>0.11113000000000001</v>
      </c>
      <c r="S56">
        <v>0.11042</v>
      </c>
      <c r="T56">
        <v>0.10961</v>
      </c>
      <c r="U56">
        <v>0.10881</v>
      </c>
      <c r="V56">
        <v>0.10807</v>
      </c>
      <c r="W56">
        <v>0.10741000000000001</v>
      </c>
      <c r="X56">
        <v>0.10689</v>
      </c>
      <c r="Y56">
        <v>0.10648000000000001</v>
      </c>
      <c r="Z56">
        <v>0.1061</v>
      </c>
      <c r="AA56">
        <v>0.1057</v>
      </c>
      <c r="AB56">
        <v>0.10528</v>
      </c>
      <c r="AC56">
        <v>0.10483000000000001</v>
      </c>
      <c r="AD56">
        <v>0.10435</v>
      </c>
      <c r="AE56">
        <v>0.10389</v>
      </c>
      <c r="AF56">
        <v>0.10344</v>
      </c>
      <c r="AG56">
        <v>0.10301</v>
      </c>
      <c r="AH56">
        <v>0.10262</v>
      </c>
      <c r="AI56">
        <v>0.10228</v>
      </c>
      <c r="AJ56">
        <v>0.10197000000000001</v>
      </c>
      <c r="AK56">
        <v>0.10168000000000001</v>
      </c>
      <c r="AL56">
        <v>0.10137</v>
      </c>
      <c r="AM56">
        <v>0.10098</v>
      </c>
      <c r="AN56">
        <v>0.10055</v>
      </c>
      <c r="AO56">
        <v>0.10013</v>
      </c>
      <c r="AP56">
        <v>9.9739999999999995E-2</v>
      </c>
      <c r="AR56">
        <f>AP56-V56</f>
        <v>-8.3300000000000041E-3</v>
      </c>
      <c r="AS56" s="4">
        <f>(AP56-V56)/V56</f>
        <v>-7.7079670583880849E-2</v>
      </c>
      <c r="AT56" s="5">
        <f>(AR56-AR59)/AR59</f>
        <v>-1.1862396204031919E-2</v>
      </c>
      <c r="AU56" s="5">
        <f>(AR56-AR57)/AR57</f>
        <v>-5.2332195676905773E-2</v>
      </c>
      <c r="AV56" s="5">
        <f>(AR56-AR58)/AR58</f>
        <v>0.13025780189959327</v>
      </c>
    </row>
    <row r="57" spans="1:48" x14ac:dyDescent="0.25">
      <c r="A57" t="s">
        <v>9</v>
      </c>
      <c r="B57">
        <v>0.12296</v>
      </c>
      <c r="C57">
        <v>0.12199</v>
      </c>
      <c r="D57">
        <v>0.12121</v>
      </c>
      <c r="E57">
        <v>0.12053999999999999</v>
      </c>
      <c r="F57">
        <v>0.11998</v>
      </c>
      <c r="G57">
        <v>0.11991</v>
      </c>
      <c r="H57">
        <v>0.12023</v>
      </c>
      <c r="I57">
        <v>0.12018</v>
      </c>
      <c r="J57">
        <v>0.11964</v>
      </c>
      <c r="K57">
        <v>0.11842</v>
      </c>
      <c r="L57">
        <v>0.11654</v>
      </c>
      <c r="M57">
        <v>0.11438</v>
      </c>
      <c r="N57">
        <v>0.11292000000000001</v>
      </c>
      <c r="O57">
        <v>0.11226999999999999</v>
      </c>
      <c r="P57">
        <v>0.11191</v>
      </c>
      <c r="Q57">
        <v>0.11161</v>
      </c>
      <c r="R57">
        <v>0.11113000000000001</v>
      </c>
      <c r="S57">
        <v>0.11042</v>
      </c>
      <c r="T57">
        <v>0.10961</v>
      </c>
      <c r="U57">
        <v>0.10881</v>
      </c>
      <c r="V57">
        <v>0.10807</v>
      </c>
      <c r="W57">
        <v>0.10739</v>
      </c>
      <c r="X57">
        <v>0.10681</v>
      </c>
      <c r="Y57">
        <v>0.10632</v>
      </c>
      <c r="Z57">
        <v>0.10584</v>
      </c>
      <c r="AA57">
        <v>0.10535</v>
      </c>
      <c r="AB57">
        <v>0.10484</v>
      </c>
      <c r="AC57">
        <v>0.10433000000000001</v>
      </c>
      <c r="AD57">
        <v>0.10384</v>
      </c>
      <c r="AE57">
        <v>0.10335</v>
      </c>
      <c r="AF57">
        <v>0.10288</v>
      </c>
      <c r="AG57">
        <v>0.10242</v>
      </c>
      <c r="AH57">
        <v>0.10199</v>
      </c>
      <c r="AI57">
        <v>0.1016</v>
      </c>
      <c r="AJ57">
        <v>0.10125000000000001</v>
      </c>
      <c r="AK57">
        <v>0.10091</v>
      </c>
      <c r="AL57">
        <v>0.10057000000000001</v>
      </c>
      <c r="AM57">
        <v>0.10022</v>
      </c>
      <c r="AN57">
        <v>9.9879999999999997E-2</v>
      </c>
      <c r="AO57">
        <v>9.9559999999999996E-2</v>
      </c>
      <c r="AP57">
        <v>9.9279999999999993E-2</v>
      </c>
      <c r="AR57">
        <f>AP57-V57</f>
        <v>-8.7900000000000061E-3</v>
      </c>
      <c r="AS57" s="4">
        <f>(AP57-V57)/V57</f>
        <v>-8.1336171000277652E-2</v>
      </c>
      <c r="AT57" s="5">
        <f>(AR57-AR59)/AR59</f>
        <v>4.2704626334521163E-2</v>
      </c>
    </row>
    <row r="58" spans="1:48" x14ac:dyDescent="0.25">
      <c r="A58" t="s">
        <v>10</v>
      </c>
      <c r="B58">
        <v>0.12296</v>
      </c>
      <c r="C58">
        <v>0.12199</v>
      </c>
      <c r="D58">
        <v>0.12121</v>
      </c>
      <c r="E58">
        <v>0.12053999999999999</v>
      </c>
      <c r="F58">
        <v>0.11998</v>
      </c>
      <c r="G58">
        <v>0.11991</v>
      </c>
      <c r="H58">
        <v>0.12023</v>
      </c>
      <c r="I58">
        <v>0.12018</v>
      </c>
      <c r="J58">
        <v>0.11964</v>
      </c>
      <c r="K58">
        <v>0.11842</v>
      </c>
      <c r="L58">
        <v>0.11654</v>
      </c>
      <c r="M58">
        <v>0.11438</v>
      </c>
      <c r="N58">
        <v>0.11292000000000001</v>
      </c>
      <c r="O58">
        <v>0.11226999999999999</v>
      </c>
      <c r="P58">
        <v>0.11191</v>
      </c>
      <c r="Q58">
        <v>0.11161</v>
      </c>
      <c r="R58">
        <v>0.11113000000000001</v>
      </c>
      <c r="S58">
        <v>0.11042</v>
      </c>
      <c r="T58">
        <v>0.10961</v>
      </c>
      <c r="U58">
        <v>0.10881</v>
      </c>
      <c r="V58">
        <v>0.10807</v>
      </c>
      <c r="W58">
        <v>0.10741000000000001</v>
      </c>
      <c r="X58">
        <v>0.10689</v>
      </c>
      <c r="Y58">
        <v>0.1065</v>
      </c>
      <c r="Z58">
        <v>0.10614</v>
      </c>
      <c r="AA58">
        <v>0.10578</v>
      </c>
      <c r="AB58">
        <v>0.10539</v>
      </c>
      <c r="AC58">
        <v>0.10496999999999999</v>
      </c>
      <c r="AD58">
        <v>0.10453</v>
      </c>
      <c r="AE58">
        <v>0.10409</v>
      </c>
      <c r="AF58">
        <v>0.10367999999999999</v>
      </c>
      <c r="AG58">
        <v>0.10328</v>
      </c>
      <c r="AH58">
        <v>0.10291</v>
      </c>
      <c r="AI58">
        <v>0.10258</v>
      </c>
      <c r="AJ58">
        <v>0.10231</v>
      </c>
      <c r="AK58">
        <v>0.10206999999999999</v>
      </c>
      <c r="AL58">
        <v>0.10185</v>
      </c>
      <c r="AM58">
        <v>0.10162</v>
      </c>
      <c r="AN58">
        <v>0.10134</v>
      </c>
      <c r="AO58">
        <v>0.10102</v>
      </c>
      <c r="AP58">
        <v>0.1007</v>
      </c>
      <c r="AR58">
        <f>AP58-V58</f>
        <v>-7.3700000000000015E-3</v>
      </c>
      <c r="AS58" s="4">
        <f>(AP58-V58)/V58</f>
        <v>-6.8196539280096252E-2</v>
      </c>
      <c r="AT58" s="5">
        <f>(AR58-AR59)/AR59</f>
        <v>-0.12574139976275117</v>
      </c>
    </row>
    <row r="59" spans="1:48" x14ac:dyDescent="0.25">
      <c r="A59" t="s">
        <v>11</v>
      </c>
      <c r="B59">
        <v>0.12296</v>
      </c>
      <c r="C59">
        <v>0.12199</v>
      </c>
      <c r="D59">
        <v>0.12121</v>
      </c>
      <c r="E59">
        <v>0.12053999999999999</v>
      </c>
      <c r="F59">
        <v>0.11998</v>
      </c>
      <c r="G59">
        <v>0.11991</v>
      </c>
      <c r="H59">
        <v>0.12023</v>
      </c>
      <c r="I59">
        <v>0.12018</v>
      </c>
      <c r="J59">
        <v>0.11964</v>
      </c>
      <c r="K59">
        <v>0.11842</v>
      </c>
      <c r="L59">
        <v>0.11654</v>
      </c>
      <c r="M59">
        <v>0.11438</v>
      </c>
      <c r="N59">
        <v>0.11292000000000001</v>
      </c>
      <c r="O59">
        <v>0.11226999999999999</v>
      </c>
      <c r="P59">
        <v>0.11191</v>
      </c>
      <c r="Q59">
        <v>0.11161</v>
      </c>
      <c r="R59">
        <v>0.11113000000000001</v>
      </c>
      <c r="S59">
        <v>0.11042</v>
      </c>
      <c r="T59">
        <v>0.10961</v>
      </c>
      <c r="U59">
        <v>0.10881</v>
      </c>
      <c r="V59">
        <v>0.10807</v>
      </c>
      <c r="W59">
        <v>0.10739</v>
      </c>
      <c r="X59">
        <v>0.10682</v>
      </c>
      <c r="Y59">
        <v>0.10634</v>
      </c>
      <c r="Z59">
        <v>0.10588</v>
      </c>
      <c r="AA59">
        <v>0.10542</v>
      </c>
      <c r="AB59">
        <v>0.10494000000000001</v>
      </c>
      <c r="AC59">
        <v>0.10446999999999999</v>
      </c>
      <c r="AD59">
        <v>0.10399</v>
      </c>
      <c r="AE59">
        <v>0.10353</v>
      </c>
      <c r="AF59">
        <v>0.10309</v>
      </c>
      <c r="AG59">
        <v>0.10265000000000001</v>
      </c>
      <c r="AH59">
        <v>0.10224</v>
      </c>
      <c r="AI59">
        <v>0.10187</v>
      </c>
      <c r="AJ59">
        <v>0.10154000000000001</v>
      </c>
      <c r="AK59">
        <v>0.10120999999999999</v>
      </c>
      <c r="AL59">
        <v>0.10088999999999999</v>
      </c>
      <c r="AM59">
        <v>0.10055</v>
      </c>
      <c r="AN59">
        <v>0.10022</v>
      </c>
      <c r="AO59">
        <v>9.9919999999999995E-2</v>
      </c>
      <c r="AP59">
        <v>9.9640000000000006E-2</v>
      </c>
      <c r="AR59">
        <f>AP59-V59</f>
        <v>-8.4299999999999931E-3</v>
      </c>
      <c r="AS59" s="4">
        <f>(AP59-V59)/V59</f>
        <v>-7.8004996761358317E-2</v>
      </c>
    </row>
    <row r="60" spans="1:48" x14ac:dyDescent="0.25">
      <c r="A60" t="s">
        <v>12</v>
      </c>
      <c r="B60" t="s">
        <v>15</v>
      </c>
    </row>
    <row r="61" spans="1:48" x14ac:dyDescent="0.25">
      <c r="A61" t="s">
        <v>13</v>
      </c>
      <c r="B61" t="s">
        <v>15</v>
      </c>
    </row>
    <row r="62" spans="1:48" x14ac:dyDescent="0.25">
      <c r="A62" t="s">
        <v>16</v>
      </c>
      <c r="B62" s="4">
        <f>(B56-B57)/B57</f>
        <v>0</v>
      </c>
      <c r="C62" s="4">
        <f t="shared" ref="C62:AP62" si="20">(C56-C57)/C57</f>
        <v>0</v>
      </c>
      <c r="D62" s="4">
        <f t="shared" si="20"/>
        <v>0</v>
      </c>
      <c r="E62" s="4">
        <f t="shared" si="20"/>
        <v>0</v>
      </c>
      <c r="F62" s="4">
        <f t="shared" si="20"/>
        <v>0</v>
      </c>
      <c r="G62" s="4">
        <f t="shared" si="20"/>
        <v>0</v>
      </c>
      <c r="H62" s="4">
        <f t="shared" si="20"/>
        <v>0</v>
      </c>
      <c r="I62" s="4">
        <f t="shared" si="20"/>
        <v>0</v>
      </c>
      <c r="J62" s="4">
        <f t="shared" si="20"/>
        <v>0</v>
      </c>
      <c r="K62" s="4">
        <f t="shared" si="20"/>
        <v>0</v>
      </c>
      <c r="L62" s="4">
        <f t="shared" si="20"/>
        <v>0</v>
      </c>
      <c r="M62" s="4">
        <f t="shared" si="20"/>
        <v>0</v>
      </c>
      <c r="N62" s="4">
        <f t="shared" si="20"/>
        <v>0</v>
      </c>
      <c r="O62" s="4">
        <f t="shared" si="20"/>
        <v>0</v>
      </c>
      <c r="P62" s="4">
        <f t="shared" si="20"/>
        <v>0</v>
      </c>
      <c r="Q62" s="4">
        <f t="shared" si="20"/>
        <v>0</v>
      </c>
      <c r="R62" s="4">
        <f t="shared" si="20"/>
        <v>0</v>
      </c>
      <c r="S62" s="4">
        <f t="shared" si="20"/>
        <v>0</v>
      </c>
      <c r="T62" s="4">
        <f t="shared" si="20"/>
        <v>0</v>
      </c>
      <c r="U62" s="4">
        <f t="shared" si="20"/>
        <v>0</v>
      </c>
      <c r="V62" s="4">
        <f t="shared" si="20"/>
        <v>0</v>
      </c>
      <c r="W62" s="4">
        <f t="shared" si="20"/>
        <v>1.8623707980264573E-4</v>
      </c>
      <c r="X62" s="4">
        <f t="shared" si="20"/>
        <v>7.4899353993068761E-4</v>
      </c>
      <c r="Y62" s="4">
        <f t="shared" si="20"/>
        <v>1.5048908954101521E-3</v>
      </c>
      <c r="Z62" s="4">
        <f t="shared" si="20"/>
        <v>2.4565381708238506E-3</v>
      </c>
      <c r="AA62" s="4">
        <f t="shared" si="20"/>
        <v>3.3222591362126537E-3</v>
      </c>
      <c r="AB62" s="4">
        <f t="shared" si="20"/>
        <v>4.1968714231209077E-3</v>
      </c>
      <c r="AC62" s="4">
        <f t="shared" si="20"/>
        <v>4.7924853829195858E-3</v>
      </c>
      <c r="AD62" s="4">
        <f t="shared" si="20"/>
        <v>4.9114021571648363E-3</v>
      </c>
      <c r="AE62" s="4">
        <f t="shared" si="20"/>
        <v>5.2249637155297422E-3</v>
      </c>
      <c r="AF62" s="4">
        <f t="shared" si="20"/>
        <v>5.4432348367030028E-3</v>
      </c>
      <c r="AG62" s="4">
        <f t="shared" si="20"/>
        <v>5.7605936340559185E-3</v>
      </c>
      <c r="AH62" s="4">
        <f t="shared" si="20"/>
        <v>6.1770761839396561E-3</v>
      </c>
      <c r="AI62" s="4">
        <f t="shared" si="20"/>
        <v>6.6929133858267724E-3</v>
      </c>
      <c r="AJ62" s="4">
        <f t="shared" si="20"/>
        <v>7.111111111111095E-3</v>
      </c>
      <c r="AK62" s="4">
        <f t="shared" si="20"/>
        <v>7.630561886829916E-3</v>
      </c>
      <c r="AL62" s="4">
        <f t="shared" si="20"/>
        <v>7.9546584468528896E-3</v>
      </c>
      <c r="AM62" s="4">
        <f t="shared" si="20"/>
        <v>7.5833167032528116E-3</v>
      </c>
      <c r="AN62" s="4">
        <f t="shared" si="20"/>
        <v>6.7080496595915496E-3</v>
      </c>
      <c r="AO62" s="4">
        <f t="shared" si="20"/>
        <v>5.7251908396946678E-3</v>
      </c>
      <c r="AP62" s="5">
        <f t="shared" si="20"/>
        <v>4.6333601933924466E-3</v>
      </c>
    </row>
    <row r="63" spans="1:48" x14ac:dyDescent="0.25">
      <c r="A63" t="s">
        <v>17</v>
      </c>
      <c r="B63" s="4">
        <f>(B56-B58)/B58</f>
        <v>0</v>
      </c>
      <c r="C63" s="4">
        <f t="shared" ref="C63:AP63" si="21">(C56-C58)/C58</f>
        <v>0</v>
      </c>
      <c r="D63" s="4">
        <f t="shared" si="21"/>
        <v>0</v>
      </c>
      <c r="E63" s="4">
        <f t="shared" si="21"/>
        <v>0</v>
      </c>
      <c r="F63" s="4">
        <f t="shared" si="21"/>
        <v>0</v>
      </c>
      <c r="G63" s="4">
        <f t="shared" si="21"/>
        <v>0</v>
      </c>
      <c r="H63" s="4">
        <f t="shared" si="21"/>
        <v>0</v>
      </c>
      <c r="I63" s="4">
        <f t="shared" si="21"/>
        <v>0</v>
      </c>
      <c r="J63" s="4">
        <f t="shared" si="21"/>
        <v>0</v>
      </c>
      <c r="K63" s="4">
        <f t="shared" si="21"/>
        <v>0</v>
      </c>
      <c r="L63" s="4">
        <f t="shared" si="21"/>
        <v>0</v>
      </c>
      <c r="M63" s="4">
        <f t="shared" si="21"/>
        <v>0</v>
      </c>
      <c r="N63" s="4">
        <f t="shared" si="21"/>
        <v>0</v>
      </c>
      <c r="O63" s="4">
        <f t="shared" si="21"/>
        <v>0</v>
      </c>
      <c r="P63" s="4">
        <f t="shared" si="21"/>
        <v>0</v>
      </c>
      <c r="Q63" s="4">
        <f t="shared" si="21"/>
        <v>0</v>
      </c>
      <c r="R63" s="4">
        <f t="shared" si="21"/>
        <v>0</v>
      </c>
      <c r="S63" s="4">
        <f t="shared" si="21"/>
        <v>0</v>
      </c>
      <c r="T63" s="4">
        <f t="shared" si="21"/>
        <v>0</v>
      </c>
      <c r="U63" s="4">
        <f t="shared" si="21"/>
        <v>0</v>
      </c>
      <c r="V63" s="4">
        <f t="shared" si="21"/>
        <v>0</v>
      </c>
      <c r="W63" s="4">
        <f t="shared" si="21"/>
        <v>0</v>
      </c>
      <c r="X63" s="4">
        <f t="shared" si="21"/>
        <v>0</v>
      </c>
      <c r="Y63" s="4">
        <f t="shared" si="21"/>
        <v>-1.8779342722997415E-4</v>
      </c>
      <c r="Z63" s="4">
        <f t="shared" si="21"/>
        <v>-3.7686074995287706E-4</v>
      </c>
      <c r="AA63" s="4">
        <f t="shared" si="21"/>
        <v>-7.5628663263373739E-4</v>
      </c>
      <c r="AB63" s="4">
        <f t="shared" si="21"/>
        <v>-1.0437422905398897E-3</v>
      </c>
      <c r="AC63" s="4">
        <f t="shared" si="21"/>
        <v>-1.3337143945888097E-3</v>
      </c>
      <c r="AD63" s="4">
        <f t="shared" si="21"/>
        <v>-1.7219936860231476E-3</v>
      </c>
      <c r="AE63" s="4">
        <f t="shared" si="21"/>
        <v>-1.9214141608224202E-3</v>
      </c>
      <c r="AF63" s="4">
        <f t="shared" si="21"/>
        <v>-2.3148148148147206E-3</v>
      </c>
      <c r="AG63" s="4">
        <f t="shared" si="21"/>
        <v>-2.6142525174282774E-3</v>
      </c>
      <c r="AH63" s="4">
        <f t="shared" si="21"/>
        <v>-2.8179963074531009E-3</v>
      </c>
      <c r="AI63" s="4">
        <f t="shared" si="21"/>
        <v>-2.9245466952623179E-3</v>
      </c>
      <c r="AJ63" s="4">
        <f t="shared" si="21"/>
        <v>-3.3232333105267628E-3</v>
      </c>
      <c r="AK63" s="4">
        <f t="shared" si="21"/>
        <v>-3.8209072205348054E-3</v>
      </c>
      <c r="AL63" s="4">
        <f t="shared" si="21"/>
        <v>-4.7128129602355849E-3</v>
      </c>
      <c r="AM63" s="4">
        <f t="shared" si="21"/>
        <v>-6.2979728399921442E-3</v>
      </c>
      <c r="AN63" s="4">
        <f t="shared" si="21"/>
        <v>-7.7955397671205743E-3</v>
      </c>
      <c r="AO63" s="4">
        <f t="shared" si="21"/>
        <v>-8.8101366066125706E-3</v>
      </c>
      <c r="AP63" s="5">
        <f t="shared" si="21"/>
        <v>-9.5332671300893991E-3</v>
      </c>
    </row>
    <row r="64" spans="1:48" x14ac:dyDescent="0.25">
      <c r="A64" t="s">
        <v>18</v>
      </c>
      <c r="B64" s="4">
        <f>(B56-B59)/B59</f>
        <v>0</v>
      </c>
      <c r="C64" s="4">
        <f t="shared" ref="C64:AP64" si="22">(C56-C59)/C59</f>
        <v>0</v>
      </c>
      <c r="D64" s="4">
        <f t="shared" si="22"/>
        <v>0</v>
      </c>
      <c r="E64" s="4">
        <f t="shared" si="22"/>
        <v>0</v>
      </c>
      <c r="F64" s="4">
        <f t="shared" si="22"/>
        <v>0</v>
      </c>
      <c r="G64" s="4">
        <f t="shared" si="22"/>
        <v>0</v>
      </c>
      <c r="H64" s="4">
        <f t="shared" si="22"/>
        <v>0</v>
      </c>
      <c r="I64" s="4">
        <f t="shared" si="22"/>
        <v>0</v>
      </c>
      <c r="J64" s="4">
        <f t="shared" si="22"/>
        <v>0</v>
      </c>
      <c r="K64" s="4">
        <f t="shared" si="22"/>
        <v>0</v>
      </c>
      <c r="L64" s="4">
        <f t="shared" si="22"/>
        <v>0</v>
      </c>
      <c r="M64" s="4">
        <f t="shared" si="22"/>
        <v>0</v>
      </c>
      <c r="N64" s="4">
        <f t="shared" si="22"/>
        <v>0</v>
      </c>
      <c r="O64" s="4">
        <f t="shared" si="22"/>
        <v>0</v>
      </c>
      <c r="P64" s="4">
        <f t="shared" si="22"/>
        <v>0</v>
      </c>
      <c r="Q64" s="4">
        <f t="shared" si="22"/>
        <v>0</v>
      </c>
      <c r="R64" s="4">
        <f t="shared" si="22"/>
        <v>0</v>
      </c>
      <c r="S64" s="4">
        <f t="shared" si="22"/>
        <v>0</v>
      </c>
      <c r="T64" s="4">
        <f t="shared" si="22"/>
        <v>0</v>
      </c>
      <c r="U64" s="4">
        <f t="shared" si="22"/>
        <v>0</v>
      </c>
      <c r="V64" s="4">
        <f t="shared" si="22"/>
        <v>0</v>
      </c>
      <c r="W64" s="4">
        <f t="shared" si="22"/>
        <v>1.8623707980264573E-4</v>
      </c>
      <c r="X64" s="4">
        <f t="shared" si="22"/>
        <v>6.5530799475754179E-4</v>
      </c>
      <c r="Y64" s="4">
        <f t="shared" si="22"/>
        <v>1.3165318788790788E-3</v>
      </c>
      <c r="Z64" s="4">
        <f t="shared" si="22"/>
        <v>2.0778239516433508E-3</v>
      </c>
      <c r="AA64" s="4">
        <f t="shared" si="22"/>
        <v>2.6560424966799701E-3</v>
      </c>
      <c r="AB64" s="4">
        <f t="shared" si="22"/>
        <v>3.239946636172985E-3</v>
      </c>
      <c r="AC64" s="4">
        <f t="shared" si="22"/>
        <v>3.445965348904117E-3</v>
      </c>
      <c r="AD64" s="4">
        <f t="shared" si="22"/>
        <v>3.4618713337820867E-3</v>
      </c>
      <c r="AE64" s="4">
        <f t="shared" si="22"/>
        <v>3.4772529701535713E-3</v>
      </c>
      <c r="AF64" s="4">
        <f t="shared" si="22"/>
        <v>3.3950916674750516E-3</v>
      </c>
      <c r="AG64" s="4">
        <f t="shared" si="22"/>
        <v>3.5070628348757836E-3</v>
      </c>
      <c r="AH64" s="4">
        <f t="shared" si="22"/>
        <v>3.7167449139280649E-3</v>
      </c>
      <c r="AI64" s="4">
        <f t="shared" si="22"/>
        <v>4.0247374104249896E-3</v>
      </c>
      <c r="AJ64" s="4">
        <f t="shared" si="22"/>
        <v>4.2347843214496734E-3</v>
      </c>
      <c r="AK64" s="4">
        <f t="shared" si="22"/>
        <v>4.6438099002076086E-3</v>
      </c>
      <c r="AL64" s="4">
        <f t="shared" si="22"/>
        <v>4.7576568539994864E-3</v>
      </c>
      <c r="AM64" s="4">
        <f t="shared" si="22"/>
        <v>4.276479363500744E-3</v>
      </c>
      <c r="AN64" s="4">
        <f t="shared" si="22"/>
        <v>3.2927559369387042E-3</v>
      </c>
      <c r="AO64" s="4">
        <f t="shared" si="22"/>
        <v>2.1016813450760795E-3</v>
      </c>
      <c r="AP64" s="5">
        <f t="shared" si="22"/>
        <v>1.0036130068244579E-3</v>
      </c>
    </row>
    <row r="65" spans="1:48" x14ac:dyDescent="0.25">
      <c r="A65" t="s">
        <v>19</v>
      </c>
      <c r="B65" s="4">
        <f>(B57-B59)/B59</f>
        <v>0</v>
      </c>
      <c r="C65" s="4">
        <f t="shared" ref="C65:AP65" si="23">(C57-C59)/C59</f>
        <v>0</v>
      </c>
      <c r="D65" s="4">
        <f t="shared" si="23"/>
        <v>0</v>
      </c>
      <c r="E65" s="4">
        <f t="shared" si="23"/>
        <v>0</v>
      </c>
      <c r="F65" s="4">
        <f t="shared" si="23"/>
        <v>0</v>
      </c>
      <c r="G65" s="4">
        <f t="shared" si="23"/>
        <v>0</v>
      </c>
      <c r="H65" s="4">
        <f t="shared" si="23"/>
        <v>0</v>
      </c>
      <c r="I65" s="4">
        <f t="shared" si="23"/>
        <v>0</v>
      </c>
      <c r="J65" s="4">
        <f t="shared" si="23"/>
        <v>0</v>
      </c>
      <c r="K65" s="4">
        <f t="shared" si="23"/>
        <v>0</v>
      </c>
      <c r="L65" s="4">
        <f t="shared" si="23"/>
        <v>0</v>
      </c>
      <c r="M65" s="4">
        <f t="shared" si="23"/>
        <v>0</v>
      </c>
      <c r="N65" s="4">
        <f t="shared" si="23"/>
        <v>0</v>
      </c>
      <c r="O65" s="4">
        <f t="shared" si="23"/>
        <v>0</v>
      </c>
      <c r="P65" s="4">
        <f t="shared" si="23"/>
        <v>0</v>
      </c>
      <c r="Q65" s="4">
        <f t="shared" si="23"/>
        <v>0</v>
      </c>
      <c r="R65" s="4">
        <f t="shared" si="23"/>
        <v>0</v>
      </c>
      <c r="S65" s="4">
        <f t="shared" si="23"/>
        <v>0</v>
      </c>
      <c r="T65" s="4">
        <f t="shared" si="23"/>
        <v>0</v>
      </c>
      <c r="U65" s="4">
        <f t="shared" si="23"/>
        <v>0</v>
      </c>
      <c r="V65" s="4">
        <f t="shared" si="23"/>
        <v>0</v>
      </c>
      <c r="W65" s="4">
        <f t="shared" si="23"/>
        <v>0</v>
      </c>
      <c r="X65" s="4">
        <f t="shared" si="23"/>
        <v>-9.3615427822468862E-5</v>
      </c>
      <c r="Y65" s="4">
        <f t="shared" si="23"/>
        <v>-1.8807598269706717E-4</v>
      </c>
      <c r="Z65" s="4">
        <f t="shared" si="23"/>
        <v>-3.7778617302605184E-4</v>
      </c>
      <c r="AA65" s="4">
        <f t="shared" si="23"/>
        <v>-6.6401062416999253E-4</v>
      </c>
      <c r="AB65" s="4">
        <f t="shared" si="23"/>
        <v>-9.5292548122739525E-4</v>
      </c>
      <c r="AC65" s="4">
        <f t="shared" si="23"/>
        <v>-1.3400976356847648E-3</v>
      </c>
      <c r="AD65" s="4">
        <f t="shared" si="23"/>
        <v>-1.4424463890758473E-3</v>
      </c>
      <c r="AE65" s="4">
        <f t="shared" si="23"/>
        <v>-1.7386264850767857E-3</v>
      </c>
      <c r="AF65" s="4">
        <f t="shared" si="23"/>
        <v>-2.0370550004850311E-3</v>
      </c>
      <c r="AG65" s="4">
        <f t="shared" si="23"/>
        <v>-2.2406234778373888E-3</v>
      </c>
      <c r="AH65" s="4">
        <f t="shared" si="23"/>
        <v>-2.4452269170579053E-3</v>
      </c>
      <c r="AI65" s="4">
        <f t="shared" si="23"/>
        <v>-2.6504368312555838E-3</v>
      </c>
      <c r="AJ65" s="4">
        <f t="shared" si="23"/>
        <v>-2.8560173330706971E-3</v>
      </c>
      <c r="AK65" s="4">
        <f t="shared" si="23"/>
        <v>-2.9641339788557923E-3</v>
      </c>
      <c r="AL65" s="4">
        <f t="shared" si="23"/>
        <v>-3.1717712359994746E-3</v>
      </c>
      <c r="AM65" s="4">
        <f t="shared" si="23"/>
        <v>-3.2819492789656585E-3</v>
      </c>
      <c r="AN65" s="4">
        <f t="shared" si="23"/>
        <v>-3.3925364198763414E-3</v>
      </c>
      <c r="AO65" s="4">
        <f t="shared" si="23"/>
        <v>-3.6028823058446681E-3</v>
      </c>
      <c r="AP65" s="5">
        <f t="shared" si="23"/>
        <v>-3.6130068245685777E-3</v>
      </c>
    </row>
    <row r="66" spans="1:48" x14ac:dyDescent="0.25">
      <c r="A66" t="s">
        <v>20</v>
      </c>
      <c r="B66" s="4">
        <f>(B58-B59)/B59</f>
        <v>0</v>
      </c>
      <c r="C66" s="4">
        <f t="shared" ref="C66:AP66" si="24">(C58-C59)/C59</f>
        <v>0</v>
      </c>
      <c r="D66" s="4">
        <f t="shared" si="24"/>
        <v>0</v>
      </c>
      <c r="E66" s="4">
        <f t="shared" si="24"/>
        <v>0</v>
      </c>
      <c r="F66" s="4">
        <f t="shared" si="24"/>
        <v>0</v>
      </c>
      <c r="G66" s="4">
        <f t="shared" si="24"/>
        <v>0</v>
      </c>
      <c r="H66" s="4">
        <f t="shared" si="24"/>
        <v>0</v>
      </c>
      <c r="I66" s="4">
        <f t="shared" si="24"/>
        <v>0</v>
      </c>
      <c r="J66" s="4">
        <f t="shared" si="24"/>
        <v>0</v>
      </c>
      <c r="K66" s="4">
        <f t="shared" si="24"/>
        <v>0</v>
      </c>
      <c r="L66" s="4">
        <f t="shared" si="24"/>
        <v>0</v>
      </c>
      <c r="M66" s="4">
        <f t="shared" si="24"/>
        <v>0</v>
      </c>
      <c r="N66" s="4">
        <f t="shared" si="24"/>
        <v>0</v>
      </c>
      <c r="O66" s="4">
        <f t="shared" si="24"/>
        <v>0</v>
      </c>
      <c r="P66" s="4">
        <f t="shared" si="24"/>
        <v>0</v>
      </c>
      <c r="Q66" s="4">
        <f t="shared" si="24"/>
        <v>0</v>
      </c>
      <c r="R66" s="4">
        <f t="shared" si="24"/>
        <v>0</v>
      </c>
      <c r="S66" s="4">
        <f t="shared" si="24"/>
        <v>0</v>
      </c>
      <c r="T66" s="4">
        <f t="shared" si="24"/>
        <v>0</v>
      </c>
      <c r="U66" s="4">
        <f t="shared" si="24"/>
        <v>0</v>
      </c>
      <c r="V66" s="4">
        <f t="shared" si="24"/>
        <v>0</v>
      </c>
      <c r="W66" s="4">
        <f t="shared" si="24"/>
        <v>1.8623707980264573E-4</v>
      </c>
      <c r="X66" s="4">
        <f t="shared" si="24"/>
        <v>6.5530799475754179E-4</v>
      </c>
      <c r="Y66" s="4">
        <f t="shared" si="24"/>
        <v>1.5046078615760154E-3</v>
      </c>
      <c r="Z66" s="4">
        <f t="shared" si="24"/>
        <v>2.4556101246694024E-3</v>
      </c>
      <c r="AA66" s="4">
        <f t="shared" si="24"/>
        <v>3.4149117814456383E-3</v>
      </c>
      <c r="AB66" s="4">
        <f t="shared" si="24"/>
        <v>4.2881646655230799E-3</v>
      </c>
      <c r="AC66" s="4">
        <f t="shared" si="24"/>
        <v>4.7860629845888816E-3</v>
      </c>
      <c r="AD66" s="4">
        <f t="shared" si="24"/>
        <v>5.1928070006731306E-3</v>
      </c>
      <c r="AE66" s="4">
        <f t="shared" si="24"/>
        <v>5.4090601757945033E-3</v>
      </c>
      <c r="AF66" s="4">
        <f t="shared" si="24"/>
        <v>5.7231545251721144E-3</v>
      </c>
      <c r="AG66" s="4">
        <f t="shared" si="24"/>
        <v>6.1373599610325541E-3</v>
      </c>
      <c r="AH66" s="4">
        <f t="shared" si="24"/>
        <v>6.5532081377152182E-3</v>
      </c>
      <c r="AI66" s="4">
        <f t="shared" si="24"/>
        <v>6.9696672229312088E-3</v>
      </c>
      <c r="AJ66" s="4">
        <f t="shared" si="24"/>
        <v>7.5832184360842313E-3</v>
      </c>
      <c r="AK66" s="4">
        <f t="shared" si="24"/>
        <v>8.4971840727200848E-3</v>
      </c>
      <c r="AL66" s="4">
        <f t="shared" si="24"/>
        <v>9.5153137079988358E-3</v>
      </c>
      <c r="AM66" s="4">
        <f t="shared" si="24"/>
        <v>1.0641471904525126E-2</v>
      </c>
      <c r="AN66" s="4">
        <f t="shared" si="24"/>
        <v>1.1175414089004151E-2</v>
      </c>
      <c r="AO66" s="4">
        <f t="shared" si="24"/>
        <v>1.1008807045636547E-2</v>
      </c>
      <c r="AP66" s="5">
        <f t="shared" si="24"/>
        <v>1.063829787234034E-2</v>
      </c>
    </row>
    <row r="67" spans="1:48" x14ac:dyDescent="0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5"/>
    </row>
    <row r="68" spans="1:48" x14ac:dyDescent="0.25">
      <c r="A68" t="s">
        <v>47</v>
      </c>
      <c r="B68">
        <v>7.5480000000000005E-2</v>
      </c>
      <c r="C68">
        <v>7.5429999999999997E-2</v>
      </c>
      <c r="D68">
        <v>7.5190000000000007E-2</v>
      </c>
      <c r="E68">
        <v>7.4819999999999998E-2</v>
      </c>
      <c r="F68">
        <v>7.4789999999999995E-2</v>
      </c>
      <c r="G68">
        <v>7.5329999999999994E-2</v>
      </c>
      <c r="H68">
        <v>7.5770000000000004E-2</v>
      </c>
      <c r="I68">
        <v>7.5679999999999997E-2</v>
      </c>
      <c r="J68">
        <v>7.5439999999999993E-2</v>
      </c>
      <c r="K68">
        <v>7.4880000000000002E-2</v>
      </c>
      <c r="L68">
        <v>7.467E-2</v>
      </c>
      <c r="M68">
        <v>7.4700000000000003E-2</v>
      </c>
      <c r="N68">
        <v>7.4510000000000007E-2</v>
      </c>
      <c r="O68">
        <v>7.4090000000000003E-2</v>
      </c>
      <c r="P68">
        <v>7.3539999999999994E-2</v>
      </c>
      <c r="Q68">
        <v>7.3029999999999998E-2</v>
      </c>
      <c r="R68">
        <v>7.2559999999999999E-2</v>
      </c>
      <c r="S68">
        <v>7.2260000000000005E-2</v>
      </c>
      <c r="T68">
        <v>7.2059999999999999E-2</v>
      </c>
      <c r="U68">
        <v>7.1819999999999995E-2</v>
      </c>
      <c r="V68">
        <v>7.1540000000000006E-2</v>
      </c>
      <c r="W68">
        <v>7.1410000000000001E-2</v>
      </c>
      <c r="X68">
        <v>7.1590000000000001E-2</v>
      </c>
      <c r="Y68">
        <v>7.1849999999999997E-2</v>
      </c>
      <c r="Z68">
        <v>7.1859999999999993E-2</v>
      </c>
      <c r="AA68">
        <v>7.1550000000000002E-2</v>
      </c>
      <c r="AB68">
        <v>7.0930000000000007E-2</v>
      </c>
      <c r="AC68">
        <v>7.0029999999999995E-2</v>
      </c>
      <c r="AD68">
        <v>6.8989999999999996E-2</v>
      </c>
      <c r="AE68">
        <v>6.8000000000000005E-2</v>
      </c>
      <c r="AF68">
        <v>6.7110000000000003E-2</v>
      </c>
      <c r="AG68">
        <v>6.6269999999999996E-2</v>
      </c>
      <c r="AH68">
        <v>6.54E-2</v>
      </c>
      <c r="AI68">
        <v>6.4479999999999996E-2</v>
      </c>
      <c r="AJ68">
        <v>6.3579999999999998E-2</v>
      </c>
      <c r="AK68">
        <v>6.2729999999999994E-2</v>
      </c>
      <c r="AL68">
        <v>6.1899999999999997E-2</v>
      </c>
      <c r="AM68">
        <v>6.105E-2</v>
      </c>
      <c r="AN68">
        <v>6.012E-2</v>
      </c>
      <c r="AO68">
        <v>5.9069999999999998E-2</v>
      </c>
      <c r="AP68">
        <v>5.79E-2</v>
      </c>
    </row>
    <row r="69" spans="1:48" x14ac:dyDescent="0.25">
      <c r="A69" t="s">
        <v>8</v>
      </c>
      <c r="B69">
        <v>7.5480000000000005E-2</v>
      </c>
      <c r="C69">
        <v>7.5429999999999997E-2</v>
      </c>
      <c r="D69">
        <v>7.5190000000000007E-2</v>
      </c>
      <c r="E69">
        <v>7.4819999999999998E-2</v>
      </c>
      <c r="F69">
        <v>7.4789999999999995E-2</v>
      </c>
      <c r="G69">
        <v>7.5329999999999994E-2</v>
      </c>
      <c r="H69">
        <v>7.5770000000000004E-2</v>
      </c>
      <c r="I69">
        <v>7.5679999999999997E-2</v>
      </c>
      <c r="J69">
        <v>7.5439999999999993E-2</v>
      </c>
      <c r="K69">
        <v>7.4880000000000002E-2</v>
      </c>
      <c r="L69">
        <v>7.467E-2</v>
      </c>
      <c r="M69">
        <v>7.4700000000000003E-2</v>
      </c>
      <c r="N69">
        <v>7.4510000000000007E-2</v>
      </c>
      <c r="O69">
        <v>7.4090000000000003E-2</v>
      </c>
      <c r="P69">
        <v>7.3539999999999994E-2</v>
      </c>
      <c r="Q69">
        <v>7.3029999999999998E-2</v>
      </c>
      <c r="R69">
        <v>7.2559999999999999E-2</v>
      </c>
      <c r="S69">
        <v>7.2260000000000005E-2</v>
      </c>
      <c r="T69">
        <v>7.2059999999999999E-2</v>
      </c>
      <c r="U69">
        <v>7.1819999999999995E-2</v>
      </c>
      <c r="V69">
        <v>7.1540000000000006E-2</v>
      </c>
      <c r="W69">
        <v>7.1410000000000001E-2</v>
      </c>
      <c r="X69">
        <v>7.1590000000000001E-2</v>
      </c>
      <c r="Y69">
        <v>7.1849999999999997E-2</v>
      </c>
      <c r="Z69">
        <v>7.1859999999999993E-2</v>
      </c>
      <c r="AA69">
        <v>7.1550000000000002E-2</v>
      </c>
      <c r="AB69">
        <v>7.0930000000000007E-2</v>
      </c>
      <c r="AC69">
        <v>7.0029999999999995E-2</v>
      </c>
      <c r="AD69">
        <v>6.8989999999999996E-2</v>
      </c>
      <c r="AE69">
        <v>6.8000000000000005E-2</v>
      </c>
      <c r="AF69">
        <v>6.7110000000000003E-2</v>
      </c>
      <c r="AG69">
        <v>6.6269999999999996E-2</v>
      </c>
      <c r="AH69">
        <v>6.54E-2</v>
      </c>
      <c r="AI69">
        <v>6.4479999999999996E-2</v>
      </c>
      <c r="AJ69">
        <v>6.3579999999999998E-2</v>
      </c>
      <c r="AK69">
        <v>6.2729999999999994E-2</v>
      </c>
      <c r="AL69">
        <v>6.1899999999999997E-2</v>
      </c>
      <c r="AM69">
        <v>6.105E-2</v>
      </c>
      <c r="AN69">
        <v>6.012E-2</v>
      </c>
      <c r="AO69">
        <v>5.9069999999999998E-2</v>
      </c>
      <c r="AP69">
        <v>5.79E-2</v>
      </c>
      <c r="AR69">
        <f>AP69-V69</f>
        <v>-1.3640000000000006E-2</v>
      </c>
      <c r="AS69" s="4">
        <f>(AP69-V69)/V69</f>
        <v>-0.19066256639642165</v>
      </c>
      <c r="AT69" s="5">
        <f>(AR69-AR72)/AR72</f>
        <v>4.3281249999999885</v>
      </c>
      <c r="AU69" s="5">
        <f>(AR69-AR70)/AR70</f>
        <v>3.0990173847317282E-2</v>
      </c>
      <c r="AV69" s="5">
        <f>(AR69-AR71)/AR71</f>
        <v>1.2545454545454557</v>
      </c>
    </row>
    <row r="70" spans="1:48" x14ac:dyDescent="0.25">
      <c r="A70" t="s">
        <v>9</v>
      </c>
      <c r="B70">
        <v>7.5480000000000005E-2</v>
      </c>
      <c r="C70">
        <v>7.5429999999999997E-2</v>
      </c>
      <c r="D70">
        <v>7.5190000000000007E-2</v>
      </c>
      <c r="E70">
        <v>7.4819999999999998E-2</v>
      </c>
      <c r="F70">
        <v>7.4789999999999995E-2</v>
      </c>
      <c r="G70">
        <v>7.5329999999999994E-2</v>
      </c>
      <c r="H70">
        <v>7.5770000000000004E-2</v>
      </c>
      <c r="I70">
        <v>7.5679999999999997E-2</v>
      </c>
      <c r="J70">
        <v>7.5439999999999993E-2</v>
      </c>
      <c r="K70">
        <v>7.4880000000000002E-2</v>
      </c>
      <c r="L70">
        <v>7.467E-2</v>
      </c>
      <c r="M70">
        <v>7.4700000000000003E-2</v>
      </c>
      <c r="N70">
        <v>7.4510000000000007E-2</v>
      </c>
      <c r="O70">
        <v>7.4090000000000003E-2</v>
      </c>
      <c r="P70">
        <v>7.3539999999999994E-2</v>
      </c>
      <c r="Q70">
        <v>7.3029999999999998E-2</v>
      </c>
      <c r="R70">
        <v>7.2559999999999999E-2</v>
      </c>
      <c r="S70">
        <v>7.2260000000000005E-2</v>
      </c>
      <c r="T70">
        <v>7.2059999999999999E-2</v>
      </c>
      <c r="U70">
        <v>7.1819999999999995E-2</v>
      </c>
      <c r="V70">
        <v>7.152E-2</v>
      </c>
      <c r="W70">
        <v>7.1249999999999994E-2</v>
      </c>
      <c r="X70">
        <v>7.0999999999999994E-2</v>
      </c>
      <c r="Y70">
        <v>7.0620000000000002E-2</v>
      </c>
      <c r="Z70">
        <v>6.9959999999999994E-2</v>
      </c>
      <c r="AA70">
        <v>6.9089999999999999E-2</v>
      </c>
      <c r="AB70">
        <v>6.8159999999999998E-2</v>
      </c>
      <c r="AC70">
        <v>6.726E-2</v>
      </c>
      <c r="AD70">
        <v>6.6439999999999999E-2</v>
      </c>
      <c r="AE70">
        <v>6.5699999999999995E-2</v>
      </c>
      <c r="AF70">
        <v>6.5009999999999998E-2</v>
      </c>
      <c r="AG70">
        <v>6.4329999999999998E-2</v>
      </c>
      <c r="AH70">
        <v>6.3649999999999998E-2</v>
      </c>
      <c r="AI70">
        <v>6.2990000000000004E-2</v>
      </c>
      <c r="AJ70">
        <v>6.2379999999999998E-2</v>
      </c>
      <c r="AK70">
        <v>6.1809999999999997E-2</v>
      </c>
      <c r="AL70">
        <v>6.1240000000000003E-2</v>
      </c>
      <c r="AM70">
        <v>6.0639999999999999E-2</v>
      </c>
      <c r="AN70">
        <v>5.9959999999999999E-2</v>
      </c>
      <c r="AO70">
        <v>5.9180000000000003E-2</v>
      </c>
      <c r="AP70">
        <v>5.8290000000000002E-2</v>
      </c>
      <c r="AR70">
        <f>AP70-V70</f>
        <v>-1.3229999999999999E-2</v>
      </c>
      <c r="AS70" s="4">
        <f>(AP70-V70)/V70</f>
        <v>-0.18498322147651006</v>
      </c>
      <c r="AT70" s="5">
        <f>(AR70-AR72)/AR72</f>
        <v>4.1679687499999858</v>
      </c>
    </row>
    <row r="71" spans="1:48" x14ac:dyDescent="0.25">
      <c r="A71" t="s">
        <v>10</v>
      </c>
      <c r="B71">
        <v>7.5480000000000005E-2</v>
      </c>
      <c r="C71">
        <v>7.5429999999999997E-2</v>
      </c>
      <c r="D71">
        <v>7.5190000000000007E-2</v>
      </c>
      <c r="E71">
        <v>7.4819999999999998E-2</v>
      </c>
      <c r="F71">
        <v>7.4789999999999995E-2</v>
      </c>
      <c r="G71">
        <v>7.5329999999999994E-2</v>
      </c>
      <c r="H71">
        <v>7.5770000000000004E-2</v>
      </c>
      <c r="I71">
        <v>7.5679999999999997E-2</v>
      </c>
      <c r="J71">
        <v>7.5439999999999993E-2</v>
      </c>
      <c r="K71">
        <v>7.4880000000000002E-2</v>
      </c>
      <c r="L71">
        <v>7.467E-2</v>
      </c>
      <c r="M71">
        <v>7.4700000000000003E-2</v>
      </c>
      <c r="N71">
        <v>7.4510000000000007E-2</v>
      </c>
      <c r="O71">
        <v>7.4090000000000003E-2</v>
      </c>
      <c r="P71">
        <v>7.3539999999999994E-2</v>
      </c>
      <c r="Q71">
        <v>7.3029999999999998E-2</v>
      </c>
      <c r="R71">
        <v>7.2569999999999996E-2</v>
      </c>
      <c r="S71">
        <v>7.2279999999999997E-2</v>
      </c>
      <c r="T71">
        <v>7.2090000000000001E-2</v>
      </c>
      <c r="U71">
        <v>7.1859999999999993E-2</v>
      </c>
      <c r="V71">
        <v>7.1590000000000001E-2</v>
      </c>
      <c r="W71">
        <v>7.1480000000000002E-2</v>
      </c>
      <c r="X71">
        <v>7.1790000000000007E-2</v>
      </c>
      <c r="Y71">
        <v>7.2410000000000002E-2</v>
      </c>
      <c r="Z71">
        <v>7.3039999999999994E-2</v>
      </c>
      <c r="AA71">
        <v>7.3510000000000006E-2</v>
      </c>
      <c r="AB71">
        <v>7.3709999999999998E-2</v>
      </c>
      <c r="AC71">
        <v>7.3580000000000007E-2</v>
      </c>
      <c r="AD71">
        <v>7.3279999999999998E-2</v>
      </c>
      <c r="AE71">
        <v>7.2989999999999999E-2</v>
      </c>
      <c r="AF71">
        <v>7.2779999999999997E-2</v>
      </c>
      <c r="AG71">
        <v>7.2599999999999998E-2</v>
      </c>
      <c r="AH71">
        <v>7.2340000000000002E-2</v>
      </c>
      <c r="AI71">
        <v>7.1809999999999999E-2</v>
      </c>
      <c r="AJ71">
        <v>7.0949999999999999E-2</v>
      </c>
      <c r="AK71">
        <v>6.9959999999999994E-2</v>
      </c>
      <c r="AL71">
        <v>6.898E-2</v>
      </c>
      <c r="AM71">
        <v>6.8059999999999996E-2</v>
      </c>
      <c r="AN71">
        <v>6.7180000000000004E-2</v>
      </c>
      <c r="AO71">
        <v>6.6339999999999996E-2</v>
      </c>
      <c r="AP71">
        <v>6.5540000000000001E-2</v>
      </c>
      <c r="AR71">
        <f>AP71-V71</f>
        <v>-6.0499999999999998E-3</v>
      </c>
      <c r="AS71" s="4">
        <f>(AP71-V71)/V71</f>
        <v>-8.4509009638217628E-2</v>
      </c>
      <c r="AT71" s="5">
        <f>(AR71-AR72)/AR72</f>
        <v>1.3632812499999938</v>
      </c>
    </row>
    <row r="72" spans="1:48" x14ac:dyDescent="0.25">
      <c r="A72" t="s">
        <v>11</v>
      </c>
      <c r="B72">
        <v>7.5480000000000005E-2</v>
      </c>
      <c r="C72">
        <v>7.5429999999999997E-2</v>
      </c>
      <c r="D72">
        <v>7.5190000000000007E-2</v>
      </c>
      <c r="E72">
        <v>7.4819999999999998E-2</v>
      </c>
      <c r="F72">
        <v>7.4789999999999995E-2</v>
      </c>
      <c r="G72">
        <v>7.5329999999999994E-2</v>
      </c>
      <c r="H72">
        <v>7.5770000000000004E-2</v>
      </c>
      <c r="I72">
        <v>7.5679999999999997E-2</v>
      </c>
      <c r="J72">
        <v>7.5439999999999993E-2</v>
      </c>
      <c r="K72">
        <v>7.4880000000000002E-2</v>
      </c>
      <c r="L72">
        <v>7.467E-2</v>
      </c>
      <c r="M72">
        <v>7.4700000000000003E-2</v>
      </c>
      <c r="N72">
        <v>7.4510000000000007E-2</v>
      </c>
      <c r="O72">
        <v>7.4090000000000003E-2</v>
      </c>
      <c r="P72">
        <v>7.3539999999999994E-2</v>
      </c>
      <c r="Q72">
        <v>7.3029999999999998E-2</v>
      </c>
      <c r="R72">
        <v>7.2569999999999996E-2</v>
      </c>
      <c r="S72">
        <v>7.2279999999999997E-2</v>
      </c>
      <c r="T72">
        <v>7.2090000000000001E-2</v>
      </c>
      <c r="U72">
        <v>7.1859999999999993E-2</v>
      </c>
      <c r="V72">
        <v>7.1580000000000005E-2</v>
      </c>
      <c r="W72">
        <v>7.1319999999999995E-2</v>
      </c>
      <c r="X72">
        <v>7.1199999999999999E-2</v>
      </c>
      <c r="Y72">
        <v>7.1169999999999997E-2</v>
      </c>
      <c r="Z72">
        <v>7.1120000000000003E-2</v>
      </c>
      <c r="AA72">
        <v>7.0999999999999994E-2</v>
      </c>
      <c r="AB72">
        <v>7.0830000000000004E-2</v>
      </c>
      <c r="AC72">
        <v>7.0660000000000001E-2</v>
      </c>
      <c r="AD72">
        <v>7.0519999999999999E-2</v>
      </c>
      <c r="AE72">
        <v>7.0440000000000003E-2</v>
      </c>
      <c r="AF72">
        <v>7.0389999999999994E-2</v>
      </c>
      <c r="AG72">
        <v>7.0330000000000004E-2</v>
      </c>
      <c r="AH72">
        <v>7.0260000000000003E-2</v>
      </c>
      <c r="AI72">
        <v>7.0190000000000002E-2</v>
      </c>
      <c r="AJ72">
        <v>7.0150000000000004E-2</v>
      </c>
      <c r="AK72">
        <v>7.0110000000000006E-2</v>
      </c>
      <c r="AL72">
        <v>7.0069999999999993E-2</v>
      </c>
      <c r="AM72">
        <v>6.9980000000000001E-2</v>
      </c>
      <c r="AN72">
        <v>6.9800000000000001E-2</v>
      </c>
      <c r="AO72">
        <v>6.9489999999999996E-2</v>
      </c>
      <c r="AP72">
        <v>6.9019999999999998E-2</v>
      </c>
      <c r="AR72">
        <f>AP72-V72</f>
        <v>-2.5600000000000067E-3</v>
      </c>
      <c r="AS72" s="4">
        <f>(AP72-V72)/V72</f>
        <v>-3.5764179938530406E-2</v>
      </c>
    </row>
    <row r="73" spans="1:48" x14ac:dyDescent="0.25">
      <c r="A73" t="s">
        <v>12</v>
      </c>
      <c r="B73" t="s">
        <v>15</v>
      </c>
    </row>
    <row r="74" spans="1:48" x14ac:dyDescent="0.25">
      <c r="A74" t="s">
        <v>13</v>
      </c>
      <c r="B74" t="s">
        <v>15</v>
      </c>
    </row>
    <row r="75" spans="1:48" x14ac:dyDescent="0.25">
      <c r="A75" t="s">
        <v>16</v>
      </c>
      <c r="B75" s="4">
        <f>(B69-B70)/B70</f>
        <v>0</v>
      </c>
      <c r="C75" s="4">
        <f t="shared" ref="C75:AP75" si="25">(C69-C70)/C70</f>
        <v>0</v>
      </c>
      <c r="D75" s="4">
        <f t="shared" si="25"/>
        <v>0</v>
      </c>
      <c r="E75" s="4">
        <f t="shared" si="25"/>
        <v>0</v>
      </c>
      <c r="F75" s="4">
        <f t="shared" si="25"/>
        <v>0</v>
      </c>
      <c r="G75" s="4">
        <f t="shared" si="25"/>
        <v>0</v>
      </c>
      <c r="H75" s="4">
        <f t="shared" si="25"/>
        <v>0</v>
      </c>
      <c r="I75" s="4">
        <f t="shared" si="25"/>
        <v>0</v>
      </c>
      <c r="J75" s="4">
        <f t="shared" si="25"/>
        <v>0</v>
      </c>
      <c r="K75" s="4">
        <f t="shared" si="25"/>
        <v>0</v>
      </c>
      <c r="L75" s="4">
        <f t="shared" si="25"/>
        <v>0</v>
      </c>
      <c r="M75" s="4">
        <f t="shared" si="25"/>
        <v>0</v>
      </c>
      <c r="N75" s="4">
        <f t="shared" si="25"/>
        <v>0</v>
      </c>
      <c r="O75" s="4">
        <f t="shared" si="25"/>
        <v>0</v>
      </c>
      <c r="P75" s="4">
        <f t="shared" si="25"/>
        <v>0</v>
      </c>
      <c r="Q75" s="4">
        <f t="shared" si="25"/>
        <v>0</v>
      </c>
      <c r="R75" s="4">
        <f t="shared" si="25"/>
        <v>0</v>
      </c>
      <c r="S75" s="4">
        <f t="shared" si="25"/>
        <v>0</v>
      </c>
      <c r="T75" s="4">
        <f t="shared" si="25"/>
        <v>0</v>
      </c>
      <c r="U75" s="4">
        <f t="shared" si="25"/>
        <v>0</v>
      </c>
      <c r="V75" s="4">
        <f t="shared" si="25"/>
        <v>2.7964205816563374E-4</v>
      </c>
      <c r="W75" s="4">
        <f t="shared" si="25"/>
        <v>2.2456140350878228E-3</v>
      </c>
      <c r="X75" s="4">
        <f t="shared" si="25"/>
        <v>8.3098591549296795E-3</v>
      </c>
      <c r="Y75" s="4">
        <f t="shared" si="25"/>
        <v>1.741716227697529E-2</v>
      </c>
      <c r="Z75" s="4">
        <f t="shared" si="25"/>
        <v>2.7158376214979976E-2</v>
      </c>
      <c r="AA75" s="4">
        <f t="shared" si="25"/>
        <v>3.5605731654363933E-2</v>
      </c>
      <c r="AB75" s="4">
        <f t="shared" si="25"/>
        <v>4.0639671361502476E-2</v>
      </c>
      <c r="AC75" s="4">
        <f t="shared" si="25"/>
        <v>4.1183467142432276E-2</v>
      </c>
      <c r="AD75" s="4">
        <f t="shared" si="25"/>
        <v>3.8380493678506877E-2</v>
      </c>
      <c r="AE75" s="4">
        <f t="shared" si="25"/>
        <v>3.5007610350076261E-2</v>
      </c>
      <c r="AF75" s="4">
        <f t="shared" si="25"/>
        <v>3.2302722658052681E-2</v>
      </c>
      <c r="AG75" s="4">
        <f t="shared" si="25"/>
        <v>3.0157002953520865E-2</v>
      </c>
      <c r="AH75" s="4">
        <f t="shared" si="25"/>
        <v>2.7494108405341739E-2</v>
      </c>
      <c r="AI75" s="4">
        <f t="shared" si="25"/>
        <v>2.365454834100637E-2</v>
      </c>
      <c r="AJ75" s="4">
        <f t="shared" si="25"/>
        <v>1.9236934915036866E-2</v>
      </c>
      <c r="AK75" s="4">
        <f t="shared" si="25"/>
        <v>1.4884322925092983E-2</v>
      </c>
      <c r="AL75" s="4">
        <f t="shared" si="25"/>
        <v>1.077726975832779E-2</v>
      </c>
      <c r="AM75" s="4">
        <f t="shared" si="25"/>
        <v>6.761213720316633E-3</v>
      </c>
      <c r="AN75" s="4">
        <f t="shared" si="25"/>
        <v>2.6684456304202873E-3</v>
      </c>
      <c r="AO75" s="4">
        <f t="shared" si="25"/>
        <v>-1.858736059479654E-3</v>
      </c>
      <c r="AP75" s="5">
        <f t="shared" si="25"/>
        <v>-6.6906845084920476E-3</v>
      </c>
    </row>
    <row r="76" spans="1:48" x14ac:dyDescent="0.25">
      <c r="A76" t="s">
        <v>17</v>
      </c>
      <c r="B76" s="4">
        <f>(B69-B71)/B71</f>
        <v>0</v>
      </c>
      <c r="C76" s="4">
        <f t="shared" ref="C76:AP76" si="26">(C69-C71)/C71</f>
        <v>0</v>
      </c>
      <c r="D76" s="4">
        <f t="shared" si="26"/>
        <v>0</v>
      </c>
      <c r="E76" s="4">
        <f t="shared" si="26"/>
        <v>0</v>
      </c>
      <c r="F76" s="4">
        <f t="shared" si="26"/>
        <v>0</v>
      </c>
      <c r="G76" s="4">
        <f t="shared" si="26"/>
        <v>0</v>
      </c>
      <c r="H76" s="4">
        <f t="shared" si="26"/>
        <v>0</v>
      </c>
      <c r="I76" s="4">
        <f t="shared" si="26"/>
        <v>0</v>
      </c>
      <c r="J76" s="4">
        <f t="shared" si="26"/>
        <v>0</v>
      </c>
      <c r="K76" s="4">
        <f t="shared" si="26"/>
        <v>0</v>
      </c>
      <c r="L76" s="4">
        <f t="shared" si="26"/>
        <v>0</v>
      </c>
      <c r="M76" s="4">
        <f t="shared" si="26"/>
        <v>0</v>
      </c>
      <c r="N76" s="4">
        <f t="shared" si="26"/>
        <v>0</v>
      </c>
      <c r="O76" s="4">
        <f t="shared" si="26"/>
        <v>0</v>
      </c>
      <c r="P76" s="4">
        <f t="shared" si="26"/>
        <v>0</v>
      </c>
      <c r="Q76" s="4">
        <f t="shared" si="26"/>
        <v>0</v>
      </c>
      <c r="R76" s="4">
        <f t="shared" si="26"/>
        <v>-1.3779798814931961E-4</v>
      </c>
      <c r="S76" s="4">
        <f t="shared" si="26"/>
        <v>-2.7670171555052917E-4</v>
      </c>
      <c r="T76" s="4">
        <f t="shared" si="26"/>
        <v>-4.1614648356224504E-4</v>
      </c>
      <c r="U76" s="4">
        <f t="shared" si="26"/>
        <v>-5.5663790704144685E-4</v>
      </c>
      <c r="V76" s="4">
        <f t="shared" si="26"/>
        <v>-6.9842156725791996E-4</v>
      </c>
      <c r="W76" s="4">
        <f t="shared" si="26"/>
        <v>-9.7929490766648876E-4</v>
      </c>
      <c r="X76" s="4">
        <f t="shared" si="26"/>
        <v>-2.7859033291545579E-3</v>
      </c>
      <c r="Y76" s="4">
        <f t="shared" si="26"/>
        <v>-7.7337384339180347E-3</v>
      </c>
      <c r="Z76" s="4">
        <f t="shared" si="26"/>
        <v>-1.6155531215772189E-2</v>
      </c>
      <c r="AA76" s="4">
        <f t="shared" si="26"/>
        <v>-2.6663039042307213E-2</v>
      </c>
      <c r="AB76" s="4">
        <f t="shared" si="26"/>
        <v>-3.771537104870426E-2</v>
      </c>
      <c r="AC76" s="4">
        <f t="shared" si="26"/>
        <v>-4.8246806197336387E-2</v>
      </c>
      <c r="AD76" s="4">
        <f t="shared" si="26"/>
        <v>-5.8542576419214003E-2</v>
      </c>
      <c r="AE76" s="4">
        <f t="shared" si="26"/>
        <v>-6.8365529524592336E-2</v>
      </c>
      <c r="AF76" s="4">
        <f t="shared" si="26"/>
        <v>-7.7906018136850705E-2</v>
      </c>
      <c r="AG76" s="4">
        <f t="shared" si="26"/>
        <v>-8.7190082644628131E-2</v>
      </c>
      <c r="AH76" s="4">
        <f t="shared" si="26"/>
        <v>-9.593585844622618E-2</v>
      </c>
      <c r="AI76" s="4">
        <f t="shared" si="26"/>
        <v>-0.10207491992758673</v>
      </c>
      <c r="AJ76" s="4">
        <f t="shared" si="26"/>
        <v>-0.10387596899224809</v>
      </c>
      <c r="AK76" s="4">
        <f t="shared" si="26"/>
        <v>-0.10334476843910807</v>
      </c>
      <c r="AL76" s="4">
        <f t="shared" si="26"/>
        <v>-0.10263844592635551</v>
      </c>
      <c r="AM76" s="4">
        <f t="shared" si="26"/>
        <v>-0.10299735527475751</v>
      </c>
      <c r="AN76" s="4">
        <f t="shared" si="26"/>
        <v>-0.10509080083358148</v>
      </c>
      <c r="AO76" s="4">
        <f t="shared" si="26"/>
        <v>-0.10958697618329814</v>
      </c>
      <c r="AP76" s="5">
        <f t="shared" si="26"/>
        <v>-0.11657003356728717</v>
      </c>
    </row>
    <row r="77" spans="1:48" x14ac:dyDescent="0.25">
      <c r="A77" t="s">
        <v>18</v>
      </c>
      <c r="B77" s="4">
        <f>(B69-B72)/B72</f>
        <v>0</v>
      </c>
      <c r="C77" s="4">
        <f t="shared" ref="C77:AP77" si="27">(C69-C72)/C72</f>
        <v>0</v>
      </c>
      <c r="D77" s="4">
        <f t="shared" si="27"/>
        <v>0</v>
      </c>
      <c r="E77" s="4">
        <f t="shared" si="27"/>
        <v>0</v>
      </c>
      <c r="F77" s="4">
        <f t="shared" si="27"/>
        <v>0</v>
      </c>
      <c r="G77" s="4">
        <f t="shared" si="27"/>
        <v>0</v>
      </c>
      <c r="H77" s="4">
        <f t="shared" si="27"/>
        <v>0</v>
      </c>
      <c r="I77" s="4">
        <f t="shared" si="27"/>
        <v>0</v>
      </c>
      <c r="J77" s="4">
        <f t="shared" si="27"/>
        <v>0</v>
      </c>
      <c r="K77" s="4">
        <f t="shared" si="27"/>
        <v>0</v>
      </c>
      <c r="L77" s="4">
        <f t="shared" si="27"/>
        <v>0</v>
      </c>
      <c r="M77" s="4">
        <f t="shared" si="27"/>
        <v>0</v>
      </c>
      <c r="N77" s="4">
        <f t="shared" si="27"/>
        <v>0</v>
      </c>
      <c r="O77" s="4">
        <f t="shared" si="27"/>
        <v>0</v>
      </c>
      <c r="P77" s="4">
        <f t="shared" si="27"/>
        <v>0</v>
      </c>
      <c r="Q77" s="4">
        <f t="shared" si="27"/>
        <v>0</v>
      </c>
      <c r="R77" s="4">
        <f t="shared" si="27"/>
        <v>-1.3779798814931961E-4</v>
      </c>
      <c r="S77" s="4">
        <f t="shared" si="27"/>
        <v>-2.7670171555052917E-4</v>
      </c>
      <c r="T77" s="4">
        <f t="shared" si="27"/>
        <v>-4.1614648356224504E-4</v>
      </c>
      <c r="U77" s="4">
        <f t="shared" si="27"/>
        <v>-5.5663790704144685E-4</v>
      </c>
      <c r="V77" s="4">
        <f t="shared" si="27"/>
        <v>-5.5881531153951342E-4</v>
      </c>
      <c r="W77" s="4">
        <f t="shared" si="27"/>
        <v>1.2619181155357087E-3</v>
      </c>
      <c r="X77" s="4">
        <f t="shared" si="27"/>
        <v>5.4775280898876613E-3</v>
      </c>
      <c r="Y77" s="4">
        <f t="shared" si="27"/>
        <v>9.5545876071378398E-3</v>
      </c>
      <c r="Z77" s="4">
        <f t="shared" si="27"/>
        <v>1.0404949381327203E-2</v>
      </c>
      <c r="AA77" s="4">
        <f t="shared" si="27"/>
        <v>7.7464788732395616E-3</v>
      </c>
      <c r="AB77" s="4">
        <f t="shared" si="27"/>
        <v>1.4118311449950989E-3</v>
      </c>
      <c r="AC77" s="4">
        <f t="shared" si="27"/>
        <v>-8.9159354656100417E-3</v>
      </c>
      <c r="AD77" s="4">
        <f t="shared" si="27"/>
        <v>-2.1695972773681276E-2</v>
      </c>
      <c r="AE77" s="4">
        <f t="shared" si="27"/>
        <v>-3.4639409426462202E-2</v>
      </c>
      <c r="AF77" s="4">
        <f t="shared" si="27"/>
        <v>-4.6597528057962662E-2</v>
      </c>
      <c r="AG77" s="4">
        <f t="shared" si="27"/>
        <v>-5.7727854400682607E-2</v>
      </c>
      <c r="AH77" s="4">
        <f t="shared" si="27"/>
        <v>-6.9171648163962471E-2</v>
      </c>
      <c r="AI77" s="4">
        <f t="shared" si="27"/>
        <v>-8.1350619746402716E-2</v>
      </c>
      <c r="AJ77" s="4">
        <f t="shared" si="27"/>
        <v>-9.3656450463293031E-2</v>
      </c>
      <c r="AK77" s="4">
        <f t="shared" si="27"/>
        <v>-0.105263157894737</v>
      </c>
      <c r="AL77" s="4">
        <f t="shared" si="27"/>
        <v>-0.11659768802625942</v>
      </c>
      <c r="AM77" s="4">
        <f t="shared" si="27"/>
        <v>-0.12760788796799086</v>
      </c>
      <c r="AN77" s="4">
        <f t="shared" si="27"/>
        <v>-0.13868194842406878</v>
      </c>
      <c r="AO77" s="4">
        <f t="shared" si="27"/>
        <v>-0.14994963304072528</v>
      </c>
      <c r="AP77" s="5">
        <f t="shared" si="27"/>
        <v>-0.16111272095044912</v>
      </c>
    </row>
    <row r="78" spans="1:48" x14ac:dyDescent="0.25">
      <c r="A78" t="s">
        <v>19</v>
      </c>
      <c r="B78" s="4">
        <f>(B70-B72)/B72</f>
        <v>0</v>
      </c>
      <c r="C78" s="4">
        <f t="shared" ref="C78:AP78" si="28">(C70-C72)/C72</f>
        <v>0</v>
      </c>
      <c r="D78" s="4">
        <f t="shared" si="28"/>
        <v>0</v>
      </c>
      <c r="E78" s="4">
        <f t="shared" si="28"/>
        <v>0</v>
      </c>
      <c r="F78" s="4">
        <f t="shared" si="28"/>
        <v>0</v>
      </c>
      <c r="G78" s="4">
        <f t="shared" si="28"/>
        <v>0</v>
      </c>
      <c r="H78" s="4">
        <f t="shared" si="28"/>
        <v>0</v>
      </c>
      <c r="I78" s="4">
        <f t="shared" si="28"/>
        <v>0</v>
      </c>
      <c r="J78" s="4">
        <f t="shared" si="28"/>
        <v>0</v>
      </c>
      <c r="K78" s="4">
        <f t="shared" si="28"/>
        <v>0</v>
      </c>
      <c r="L78" s="4">
        <f t="shared" si="28"/>
        <v>0</v>
      </c>
      <c r="M78" s="4">
        <f t="shared" si="28"/>
        <v>0</v>
      </c>
      <c r="N78" s="4">
        <f t="shared" si="28"/>
        <v>0</v>
      </c>
      <c r="O78" s="4">
        <f t="shared" si="28"/>
        <v>0</v>
      </c>
      <c r="P78" s="4">
        <f t="shared" si="28"/>
        <v>0</v>
      </c>
      <c r="Q78" s="4">
        <f t="shared" si="28"/>
        <v>0</v>
      </c>
      <c r="R78" s="4">
        <f t="shared" si="28"/>
        <v>-1.3779798814931961E-4</v>
      </c>
      <c r="S78" s="4">
        <f t="shared" si="28"/>
        <v>-2.7670171555052917E-4</v>
      </c>
      <c r="T78" s="4">
        <f t="shared" si="28"/>
        <v>-4.1614648356224504E-4</v>
      </c>
      <c r="U78" s="4">
        <f t="shared" si="28"/>
        <v>-5.5663790704144685E-4</v>
      </c>
      <c r="V78" s="4">
        <f t="shared" si="28"/>
        <v>-8.3822296730936706E-4</v>
      </c>
      <c r="W78" s="4">
        <f t="shared" si="28"/>
        <v>-9.8149186763881965E-4</v>
      </c>
      <c r="X78" s="4">
        <f t="shared" si="28"/>
        <v>-2.8089887640450244E-3</v>
      </c>
      <c r="Y78" s="4">
        <f t="shared" si="28"/>
        <v>-7.7279752704790634E-3</v>
      </c>
      <c r="Z78" s="4">
        <f t="shared" si="28"/>
        <v>-1.6310461192351071E-2</v>
      </c>
      <c r="AA78" s="4">
        <f t="shared" si="28"/>
        <v>-2.6901408450704156E-2</v>
      </c>
      <c r="AB78" s="4">
        <f t="shared" si="28"/>
        <v>-3.7695891571368143E-2</v>
      </c>
      <c r="AC78" s="4">
        <f t="shared" si="28"/>
        <v>-4.8117746957260121E-2</v>
      </c>
      <c r="AD78" s="4">
        <f t="shared" si="28"/>
        <v>-5.7855927396483271E-2</v>
      </c>
      <c r="AE78" s="4">
        <f t="shared" si="28"/>
        <v>-6.7291311754684946E-2</v>
      </c>
      <c r="AF78" s="4">
        <f t="shared" si="28"/>
        <v>-7.6431311265804755E-2</v>
      </c>
      <c r="AG78" s="4">
        <f t="shared" si="28"/>
        <v>-8.5312100099530858E-2</v>
      </c>
      <c r="AH78" s="4">
        <f t="shared" si="28"/>
        <v>-9.4079134642755538E-2</v>
      </c>
      <c r="AI78" s="4">
        <f t="shared" si="28"/>
        <v>-0.10257871491665477</v>
      </c>
      <c r="AJ78" s="4">
        <f t="shared" si="28"/>
        <v>-0.11076265146115474</v>
      </c>
      <c r="AK78" s="4">
        <f t="shared" si="28"/>
        <v>-0.1183853943802597</v>
      </c>
      <c r="AL78" s="4">
        <f t="shared" si="28"/>
        <v>-0.12601684030255447</v>
      </c>
      <c r="AM78" s="4">
        <f t="shared" si="28"/>
        <v>-0.13346670477279224</v>
      </c>
      <c r="AN78" s="4">
        <f t="shared" si="28"/>
        <v>-0.14097421203438398</v>
      </c>
      <c r="AO78" s="4">
        <f t="shared" si="28"/>
        <v>-0.14836667146351984</v>
      </c>
      <c r="AP78" s="5">
        <f t="shared" si="28"/>
        <v>-0.15546218487394953</v>
      </c>
    </row>
    <row r="79" spans="1:48" x14ac:dyDescent="0.25">
      <c r="A79" t="s">
        <v>20</v>
      </c>
      <c r="B79" s="4">
        <f>(B71-B72)/B72</f>
        <v>0</v>
      </c>
      <c r="C79" s="4">
        <f t="shared" ref="C79:AP79" si="29">(C71-C72)/C72</f>
        <v>0</v>
      </c>
      <c r="D79" s="4">
        <f t="shared" si="29"/>
        <v>0</v>
      </c>
      <c r="E79" s="4">
        <f t="shared" si="29"/>
        <v>0</v>
      </c>
      <c r="F79" s="4">
        <f t="shared" si="29"/>
        <v>0</v>
      </c>
      <c r="G79" s="4">
        <f t="shared" si="29"/>
        <v>0</v>
      </c>
      <c r="H79" s="4">
        <f t="shared" si="29"/>
        <v>0</v>
      </c>
      <c r="I79" s="4">
        <f t="shared" si="29"/>
        <v>0</v>
      </c>
      <c r="J79" s="4">
        <f t="shared" si="29"/>
        <v>0</v>
      </c>
      <c r="K79" s="4">
        <f t="shared" si="29"/>
        <v>0</v>
      </c>
      <c r="L79" s="4">
        <f t="shared" si="29"/>
        <v>0</v>
      </c>
      <c r="M79" s="4">
        <f t="shared" si="29"/>
        <v>0</v>
      </c>
      <c r="N79" s="4">
        <f t="shared" si="29"/>
        <v>0</v>
      </c>
      <c r="O79" s="4">
        <f t="shared" si="29"/>
        <v>0</v>
      </c>
      <c r="P79" s="4">
        <f t="shared" si="29"/>
        <v>0</v>
      </c>
      <c r="Q79" s="4">
        <f t="shared" si="29"/>
        <v>0</v>
      </c>
      <c r="R79" s="4">
        <f t="shared" si="29"/>
        <v>0</v>
      </c>
      <c r="S79" s="4">
        <f t="shared" si="29"/>
        <v>0</v>
      </c>
      <c r="T79" s="4">
        <f t="shared" si="29"/>
        <v>0</v>
      </c>
      <c r="U79" s="4">
        <f t="shared" si="29"/>
        <v>0</v>
      </c>
      <c r="V79" s="4">
        <f t="shared" si="29"/>
        <v>1.3970382788482986E-4</v>
      </c>
      <c r="W79" s="4">
        <f t="shared" si="29"/>
        <v>2.2434099831745284E-3</v>
      </c>
      <c r="X79" s="4">
        <f t="shared" si="29"/>
        <v>8.2865168539326857E-3</v>
      </c>
      <c r="Y79" s="4">
        <f t="shared" si="29"/>
        <v>1.7423071518898482E-2</v>
      </c>
      <c r="Z79" s="4">
        <f t="shared" si="29"/>
        <v>2.6996625421822146E-2</v>
      </c>
      <c r="AA79" s="4">
        <f t="shared" si="29"/>
        <v>3.5352112676056514E-2</v>
      </c>
      <c r="AB79" s="4">
        <f t="shared" si="29"/>
        <v>4.0660736975857599E-2</v>
      </c>
      <c r="AC79" s="4">
        <f t="shared" si="29"/>
        <v>4.132465326917642E-2</v>
      </c>
      <c r="AD79" s="4">
        <f t="shared" si="29"/>
        <v>3.9137833238797486E-2</v>
      </c>
      <c r="AE79" s="4">
        <f t="shared" si="29"/>
        <v>3.6201022146507618E-2</v>
      </c>
      <c r="AF79" s="4">
        <f t="shared" si="29"/>
        <v>3.3953686603210735E-2</v>
      </c>
      <c r="AG79" s="4">
        <f t="shared" si="29"/>
        <v>3.2276411204322397E-2</v>
      </c>
      <c r="AH79" s="4">
        <f t="shared" si="29"/>
        <v>2.960432678622258E-2</v>
      </c>
      <c r="AI79" s="4">
        <f t="shared" si="29"/>
        <v>2.3080210856247278E-2</v>
      </c>
      <c r="AJ79" s="4">
        <f t="shared" si="29"/>
        <v>1.1404133998574414E-2</v>
      </c>
      <c r="AK79" s="4">
        <f t="shared" si="29"/>
        <v>-2.1394950791614781E-3</v>
      </c>
      <c r="AL79" s="4">
        <f t="shared" si="29"/>
        <v>-1.5555872698729755E-2</v>
      </c>
      <c r="AM79" s="4">
        <f t="shared" si="29"/>
        <v>-2.7436410402972348E-2</v>
      </c>
      <c r="AN79" s="4">
        <f t="shared" si="29"/>
        <v>-3.7535816618911137E-2</v>
      </c>
      <c r="AO79" s="4">
        <f t="shared" si="29"/>
        <v>-4.5330263347244208E-2</v>
      </c>
      <c r="AP79" s="5">
        <f t="shared" si="29"/>
        <v>-5.042016806722685E-2</v>
      </c>
    </row>
    <row r="80" spans="1:48" x14ac:dyDescent="0.2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5"/>
    </row>
    <row r="81" spans="1:48" x14ac:dyDescent="0.25">
      <c r="A81" t="s">
        <v>48</v>
      </c>
      <c r="B81">
        <v>53565</v>
      </c>
      <c r="C81">
        <v>52594.101560000003</v>
      </c>
      <c r="D81">
        <v>52660.992189999997</v>
      </c>
      <c r="E81">
        <v>53619.972659999999</v>
      </c>
      <c r="F81">
        <v>55835.042970000002</v>
      </c>
      <c r="G81">
        <v>54807.585939999997</v>
      </c>
      <c r="H81">
        <v>54074.835939999997</v>
      </c>
      <c r="I81">
        <v>53183.28125</v>
      </c>
      <c r="J81">
        <v>58950.566409999999</v>
      </c>
      <c r="K81">
        <v>64555.824220000002</v>
      </c>
      <c r="L81">
        <v>65986.992190000004</v>
      </c>
      <c r="M81">
        <v>68216.414059999996</v>
      </c>
      <c r="N81">
        <v>69672.101559999996</v>
      </c>
      <c r="O81">
        <v>70250.203129999994</v>
      </c>
      <c r="P81">
        <v>70875.71875</v>
      </c>
      <c r="Q81">
        <v>71030.757809999996</v>
      </c>
      <c r="R81">
        <v>71271.320309999996</v>
      </c>
      <c r="S81">
        <v>71607.09375</v>
      </c>
      <c r="T81">
        <v>72062.976559999996</v>
      </c>
      <c r="U81">
        <v>72520.515629999994</v>
      </c>
      <c r="V81">
        <v>73009.703129999994</v>
      </c>
      <c r="W81">
        <v>73833.9375</v>
      </c>
      <c r="X81">
        <v>75115.929690000004</v>
      </c>
      <c r="Y81">
        <v>76627.4375</v>
      </c>
      <c r="Z81">
        <v>78190.835940000004</v>
      </c>
      <c r="AA81">
        <v>79755.101559999996</v>
      </c>
      <c r="AB81">
        <v>81207.921879999994</v>
      </c>
      <c r="AC81">
        <v>82353.46875</v>
      </c>
      <c r="AD81">
        <v>83350.226559999996</v>
      </c>
      <c r="AE81">
        <v>84338.414059999996</v>
      </c>
      <c r="AF81">
        <v>85445.523440000004</v>
      </c>
      <c r="AG81">
        <v>86799.59375</v>
      </c>
      <c r="AH81">
        <v>88283.054690000004</v>
      </c>
      <c r="AI81">
        <v>89840.953129999994</v>
      </c>
      <c r="AJ81">
        <v>91436.335940000004</v>
      </c>
      <c r="AK81">
        <v>93075.367190000004</v>
      </c>
      <c r="AL81">
        <v>94648.15625</v>
      </c>
      <c r="AM81">
        <v>96380.703129999994</v>
      </c>
      <c r="AN81">
        <v>98200.882809999996</v>
      </c>
      <c r="AO81">
        <v>100061.10937999999</v>
      </c>
      <c r="AP81">
        <v>101995.39844</v>
      </c>
      <c r="AT81" s="5"/>
      <c r="AU81" s="5"/>
      <c r="AV81" s="5"/>
    </row>
    <row r="82" spans="1:48" x14ac:dyDescent="0.25">
      <c r="A82" t="s">
        <v>8</v>
      </c>
      <c r="B82">
        <v>53565</v>
      </c>
      <c r="C82">
        <v>52594.101560000003</v>
      </c>
      <c r="D82">
        <v>52660.992189999997</v>
      </c>
      <c r="E82">
        <v>53619.972659999999</v>
      </c>
      <c r="F82">
        <v>55835.042970000002</v>
      </c>
      <c r="G82">
        <v>54807.585939999997</v>
      </c>
      <c r="H82">
        <v>54074.835939999997</v>
      </c>
      <c r="I82">
        <v>53183.28125</v>
      </c>
      <c r="J82">
        <v>58950.566409999999</v>
      </c>
      <c r="K82">
        <v>64555.824220000002</v>
      </c>
      <c r="L82">
        <v>65986.992190000004</v>
      </c>
      <c r="M82">
        <v>68216.414059999996</v>
      </c>
      <c r="N82">
        <v>69672.101559999996</v>
      </c>
      <c r="O82">
        <v>70250.203129999994</v>
      </c>
      <c r="P82">
        <v>70875.71875</v>
      </c>
      <c r="Q82">
        <v>71030.757809999996</v>
      </c>
      <c r="R82">
        <v>71271.320309999996</v>
      </c>
      <c r="S82">
        <v>71607.09375</v>
      </c>
      <c r="T82">
        <v>72062.976559999996</v>
      </c>
      <c r="U82">
        <v>72520.515629999994</v>
      </c>
      <c r="V82">
        <v>73009.703129999994</v>
      </c>
      <c r="W82">
        <v>73833.9375</v>
      </c>
      <c r="X82">
        <v>75115.929690000004</v>
      </c>
      <c r="Y82">
        <v>76627.4375</v>
      </c>
      <c r="Z82">
        <v>78190.835940000004</v>
      </c>
      <c r="AA82">
        <v>79755.101559999996</v>
      </c>
      <c r="AB82">
        <v>81207.921879999994</v>
      </c>
      <c r="AC82">
        <v>82353.46875</v>
      </c>
      <c r="AD82">
        <v>83350.226559999996</v>
      </c>
      <c r="AE82">
        <v>84338.414059999996</v>
      </c>
      <c r="AF82">
        <v>85445.523440000004</v>
      </c>
      <c r="AG82">
        <v>86799.59375</v>
      </c>
      <c r="AH82">
        <v>88283.054690000004</v>
      </c>
      <c r="AI82">
        <v>89840.953129999994</v>
      </c>
      <c r="AJ82">
        <v>91436.335940000004</v>
      </c>
      <c r="AK82">
        <v>93075.367190000004</v>
      </c>
      <c r="AL82">
        <v>94648.15625</v>
      </c>
      <c r="AM82">
        <v>96380.703129999994</v>
      </c>
      <c r="AN82">
        <v>98200.882809999996</v>
      </c>
      <c r="AO82">
        <v>100061.10937999999</v>
      </c>
      <c r="AP82">
        <v>101995.39844</v>
      </c>
      <c r="AR82">
        <f>AP82-V82</f>
        <v>28985.69531000001</v>
      </c>
      <c r="AS82" s="4">
        <f>(AP82-V82)/V82</f>
        <v>0.39701154870317046</v>
      </c>
      <c r="AT82" s="5">
        <f>(AR82-AR85)/AR85</f>
        <v>0.73017293465000865</v>
      </c>
      <c r="AU82" s="5">
        <f>(AR82-AR83)/AR83</f>
        <v>0.53397771210787781</v>
      </c>
      <c r="AV82" s="5">
        <f>(AR82-AR84)/AR84</f>
        <v>0.22651715055275556</v>
      </c>
    </row>
    <row r="83" spans="1:48" x14ac:dyDescent="0.25">
      <c r="A83" t="s">
        <v>9</v>
      </c>
      <c r="B83">
        <v>53565</v>
      </c>
      <c r="C83">
        <v>52594.101560000003</v>
      </c>
      <c r="D83">
        <v>52660.992189999997</v>
      </c>
      <c r="E83">
        <v>53619.972659999999</v>
      </c>
      <c r="F83">
        <v>55835.042970000002</v>
      </c>
      <c r="G83">
        <v>54807.585939999997</v>
      </c>
      <c r="H83">
        <v>54074.835939999997</v>
      </c>
      <c r="I83">
        <v>53183.28125</v>
      </c>
      <c r="J83">
        <v>58950.566409999999</v>
      </c>
      <c r="K83">
        <v>64555.824220000002</v>
      </c>
      <c r="L83">
        <v>65986.992190000004</v>
      </c>
      <c r="M83">
        <v>68216.414059999996</v>
      </c>
      <c r="N83">
        <v>69672.101559999996</v>
      </c>
      <c r="O83">
        <v>70250.203129999994</v>
      </c>
      <c r="P83">
        <v>70875.71875</v>
      </c>
      <c r="Q83">
        <v>71030.757809999996</v>
      </c>
      <c r="R83">
        <v>71271.320309999996</v>
      </c>
      <c r="S83">
        <v>71607.09375</v>
      </c>
      <c r="T83">
        <v>72062.976559999996</v>
      </c>
      <c r="U83">
        <v>72520.515629999994</v>
      </c>
      <c r="V83">
        <v>73010.351559999996</v>
      </c>
      <c r="W83">
        <v>73720.140629999994</v>
      </c>
      <c r="X83">
        <v>74582.984379999994</v>
      </c>
      <c r="Y83">
        <v>75405.648440000004</v>
      </c>
      <c r="Z83">
        <v>76151.328129999994</v>
      </c>
      <c r="AA83">
        <v>76868.625</v>
      </c>
      <c r="AB83">
        <v>77548.859379999994</v>
      </c>
      <c r="AC83">
        <v>78254.117190000004</v>
      </c>
      <c r="AD83">
        <v>79024.101559999996</v>
      </c>
      <c r="AE83">
        <v>79812.539059999996</v>
      </c>
      <c r="AF83">
        <v>80622.835940000004</v>
      </c>
      <c r="AG83">
        <v>81553.976559999996</v>
      </c>
      <c r="AH83">
        <v>82543.367190000004</v>
      </c>
      <c r="AI83">
        <v>83581.382809999996</v>
      </c>
      <c r="AJ83">
        <v>84634.273440000004</v>
      </c>
      <c r="AK83">
        <v>85741.640629999994</v>
      </c>
      <c r="AL83">
        <v>86909.5</v>
      </c>
      <c r="AM83">
        <v>88129.203129999994</v>
      </c>
      <c r="AN83">
        <v>89394.039059999996</v>
      </c>
      <c r="AO83">
        <v>90665.15625</v>
      </c>
      <c r="AP83">
        <v>91906.125</v>
      </c>
      <c r="AR83">
        <f>AP83-V83</f>
        <v>18895.773440000004</v>
      </c>
      <c r="AS83" s="4">
        <f>(AP83-V83)/V83</f>
        <v>0.25880951175082939</v>
      </c>
      <c r="AT83" s="5">
        <f>(AR83-AR85)/AR85</f>
        <v>0.12789965655533156</v>
      </c>
    </row>
    <row r="84" spans="1:48" x14ac:dyDescent="0.25">
      <c r="A84" t="s">
        <v>10</v>
      </c>
      <c r="B84">
        <v>53565</v>
      </c>
      <c r="C84">
        <v>52594.101560000003</v>
      </c>
      <c r="D84">
        <v>52660.992189999997</v>
      </c>
      <c r="E84">
        <v>53619.972659999999</v>
      </c>
      <c r="F84">
        <v>55835.042970000002</v>
      </c>
      <c r="G84">
        <v>54807.585939999997</v>
      </c>
      <c r="H84">
        <v>54074.835939999997</v>
      </c>
      <c r="I84">
        <v>53183.28125</v>
      </c>
      <c r="J84">
        <v>58950.566409999999</v>
      </c>
      <c r="K84">
        <v>64555.824220000002</v>
      </c>
      <c r="L84">
        <v>65986.992190000004</v>
      </c>
      <c r="M84">
        <v>68216.414059999996</v>
      </c>
      <c r="N84">
        <v>69672.101559999996</v>
      </c>
      <c r="O84">
        <v>70250.203129999994</v>
      </c>
      <c r="P84">
        <v>70875.71875</v>
      </c>
      <c r="Q84">
        <v>71030.757809999996</v>
      </c>
      <c r="R84">
        <v>71271.28125</v>
      </c>
      <c r="S84">
        <v>71607.054690000004</v>
      </c>
      <c r="T84">
        <v>72062.984379999994</v>
      </c>
      <c r="U84">
        <v>72520.476559999996</v>
      </c>
      <c r="V84">
        <v>73009.664059999996</v>
      </c>
      <c r="W84">
        <v>73739.976559999996</v>
      </c>
      <c r="X84">
        <v>74782.820309999996</v>
      </c>
      <c r="Y84">
        <v>76056.3125</v>
      </c>
      <c r="Z84">
        <v>77440.226559999996</v>
      </c>
      <c r="AA84">
        <v>78872.992190000004</v>
      </c>
      <c r="AB84">
        <v>80205.421879999994</v>
      </c>
      <c r="AC84">
        <v>81230.304690000004</v>
      </c>
      <c r="AD84">
        <v>82108.757809999996</v>
      </c>
      <c r="AE84">
        <v>82976.226559999996</v>
      </c>
      <c r="AF84">
        <v>83952.976559999996</v>
      </c>
      <c r="AG84">
        <v>85158.734379999994</v>
      </c>
      <c r="AH84">
        <v>86482.742190000004</v>
      </c>
      <c r="AI84">
        <v>87811.953129999994</v>
      </c>
      <c r="AJ84">
        <v>89056.226559999996</v>
      </c>
      <c r="AK84">
        <v>90307.773440000004</v>
      </c>
      <c r="AL84">
        <v>91599.0625</v>
      </c>
      <c r="AM84">
        <v>92764.539059999996</v>
      </c>
      <c r="AN84">
        <v>93943.757809999996</v>
      </c>
      <c r="AO84">
        <v>95206.734379999994</v>
      </c>
      <c r="AP84">
        <v>96642.1875</v>
      </c>
      <c r="AR84">
        <f>AP84-V84</f>
        <v>23632.523440000004</v>
      </c>
      <c r="AS84" s="4">
        <f>(AP84-V84)/V84</f>
        <v>0.32369034626126458</v>
      </c>
      <c r="AT84" s="5">
        <f>(AR84-AR85)/AR85</f>
        <v>0.41063900645031348</v>
      </c>
    </row>
    <row r="85" spans="1:48" x14ac:dyDescent="0.25">
      <c r="A85" t="s">
        <v>11</v>
      </c>
      <c r="B85">
        <v>53565</v>
      </c>
      <c r="C85">
        <v>52594.101560000003</v>
      </c>
      <c r="D85">
        <v>52660.992189999997</v>
      </c>
      <c r="E85">
        <v>53619.972659999999</v>
      </c>
      <c r="F85">
        <v>55835.042970000002</v>
      </c>
      <c r="G85">
        <v>54807.585939999997</v>
      </c>
      <c r="H85">
        <v>54074.835939999997</v>
      </c>
      <c r="I85">
        <v>53183.28125</v>
      </c>
      <c r="J85">
        <v>58950.566409999999</v>
      </c>
      <c r="K85">
        <v>64555.824220000002</v>
      </c>
      <c r="L85">
        <v>65986.992190000004</v>
      </c>
      <c r="M85">
        <v>68216.414059999996</v>
      </c>
      <c r="N85">
        <v>69672.101559999996</v>
      </c>
      <c r="O85">
        <v>70250.203129999994</v>
      </c>
      <c r="P85">
        <v>70875.71875</v>
      </c>
      <c r="Q85">
        <v>71030.757809999996</v>
      </c>
      <c r="R85">
        <v>71271.28125</v>
      </c>
      <c r="S85">
        <v>71607.054690000004</v>
      </c>
      <c r="T85">
        <v>72062.984379999994</v>
      </c>
      <c r="U85">
        <v>72520.476559999996</v>
      </c>
      <c r="V85">
        <v>73010.296879999994</v>
      </c>
      <c r="W85">
        <v>73626.460940000004</v>
      </c>
      <c r="X85">
        <v>74255.171879999994</v>
      </c>
      <c r="Y85">
        <v>74859.125</v>
      </c>
      <c r="Z85">
        <v>75461.71875</v>
      </c>
      <c r="AA85">
        <v>76093.773440000004</v>
      </c>
      <c r="AB85">
        <v>76705.367190000004</v>
      </c>
      <c r="AC85">
        <v>77331.5625</v>
      </c>
      <c r="AD85">
        <v>78007.445309999996</v>
      </c>
      <c r="AE85">
        <v>78693.851559999996</v>
      </c>
      <c r="AF85">
        <v>79403.289059999996</v>
      </c>
      <c r="AG85">
        <v>80238.046879999994</v>
      </c>
      <c r="AH85">
        <v>81135.773440000004</v>
      </c>
      <c r="AI85">
        <v>82081.625</v>
      </c>
      <c r="AJ85">
        <v>83035.742190000004</v>
      </c>
      <c r="AK85">
        <v>84038.0625</v>
      </c>
      <c r="AL85">
        <v>85100.296879999994</v>
      </c>
      <c r="AM85">
        <v>86218.835940000004</v>
      </c>
      <c r="AN85">
        <v>87391.882809999996</v>
      </c>
      <c r="AO85">
        <v>88583.640629999994</v>
      </c>
      <c r="AP85">
        <v>89763.359379999994</v>
      </c>
      <c r="AR85">
        <f>AP85-V85</f>
        <v>16753.0625</v>
      </c>
      <c r="AS85" s="4">
        <f>(AP85-V85)/V85</f>
        <v>0.22946164056195248</v>
      </c>
    </row>
    <row r="86" spans="1:48" x14ac:dyDescent="0.25">
      <c r="A86" t="s">
        <v>12</v>
      </c>
      <c r="B86">
        <v>33658.199220000002</v>
      </c>
      <c r="C86">
        <v>53565.898439999997</v>
      </c>
      <c r="D86">
        <v>56320.5</v>
      </c>
      <c r="E86">
        <v>57166.601560000003</v>
      </c>
      <c r="F86">
        <v>57571.199220000002</v>
      </c>
      <c r="G86">
        <v>57903.199220000002</v>
      </c>
      <c r="H86">
        <v>56653</v>
      </c>
      <c r="I86">
        <v>55517.101560000003</v>
      </c>
      <c r="J86">
        <v>64488</v>
      </c>
      <c r="K86">
        <v>64510.199220000002</v>
      </c>
      <c r="L86">
        <v>63436</v>
      </c>
      <c r="M86">
        <v>62784.101560000003</v>
      </c>
      <c r="N86">
        <v>62483.898439999997</v>
      </c>
      <c r="O86">
        <v>62542.5</v>
      </c>
      <c r="P86">
        <v>62484.199220000002</v>
      </c>
      <c r="Q86" t="s">
        <v>15</v>
      </c>
      <c r="R86" t="s">
        <v>15</v>
      </c>
      <c r="S86" t="s">
        <v>15</v>
      </c>
      <c r="T86" t="s">
        <v>15</v>
      </c>
      <c r="U86" t="s">
        <v>15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  <c r="AA86" t="s">
        <v>15</v>
      </c>
      <c r="AB86" t="s">
        <v>15</v>
      </c>
      <c r="AC86" t="s">
        <v>15</v>
      </c>
      <c r="AD86" t="s">
        <v>15</v>
      </c>
      <c r="AE86" t="s">
        <v>15</v>
      </c>
      <c r="AF86" t="s">
        <v>15</v>
      </c>
      <c r="AG86" t="s">
        <v>15</v>
      </c>
      <c r="AH86" t="s">
        <v>15</v>
      </c>
      <c r="AI86" t="s">
        <v>15</v>
      </c>
      <c r="AJ86" t="s">
        <v>15</v>
      </c>
      <c r="AK86" t="s">
        <v>15</v>
      </c>
      <c r="AL86" t="s">
        <v>15</v>
      </c>
      <c r="AM86" t="s">
        <v>15</v>
      </c>
      <c r="AN86" t="s">
        <v>15</v>
      </c>
      <c r="AO86" t="s">
        <v>15</v>
      </c>
      <c r="AP86" t="s">
        <v>15</v>
      </c>
    </row>
    <row r="87" spans="1:48" x14ac:dyDescent="0.25">
      <c r="A87" t="s">
        <v>13</v>
      </c>
      <c r="B87" t="s">
        <v>15</v>
      </c>
    </row>
    <row r="88" spans="1:48" x14ac:dyDescent="0.25">
      <c r="A88" t="s">
        <v>16</v>
      </c>
      <c r="B88" s="4">
        <f>(B82-B83)/B83</f>
        <v>0</v>
      </c>
      <c r="C88" s="4">
        <f t="shared" ref="C88:AP88" si="30">(C82-C83)/C83</f>
        <v>0</v>
      </c>
      <c r="D88" s="4">
        <f t="shared" si="30"/>
        <v>0</v>
      </c>
      <c r="E88" s="4">
        <f t="shared" si="30"/>
        <v>0</v>
      </c>
      <c r="F88" s="4">
        <f t="shared" si="30"/>
        <v>0</v>
      </c>
      <c r="G88" s="4">
        <f t="shared" si="30"/>
        <v>0</v>
      </c>
      <c r="H88" s="4">
        <f t="shared" si="30"/>
        <v>0</v>
      </c>
      <c r="I88" s="4">
        <f t="shared" si="30"/>
        <v>0</v>
      </c>
      <c r="J88" s="4">
        <f t="shared" si="30"/>
        <v>0</v>
      </c>
      <c r="K88" s="4">
        <f t="shared" si="30"/>
        <v>0</v>
      </c>
      <c r="L88" s="4">
        <f t="shared" si="30"/>
        <v>0</v>
      </c>
      <c r="M88" s="4">
        <f t="shared" si="30"/>
        <v>0</v>
      </c>
      <c r="N88" s="4">
        <f t="shared" si="30"/>
        <v>0</v>
      </c>
      <c r="O88" s="4">
        <f t="shared" si="30"/>
        <v>0</v>
      </c>
      <c r="P88" s="4">
        <f t="shared" si="30"/>
        <v>0</v>
      </c>
      <c r="Q88" s="4">
        <f t="shared" si="30"/>
        <v>0</v>
      </c>
      <c r="R88" s="4">
        <f t="shared" si="30"/>
        <v>0</v>
      </c>
      <c r="S88" s="4">
        <f t="shared" si="30"/>
        <v>0</v>
      </c>
      <c r="T88" s="4">
        <f t="shared" si="30"/>
        <v>0</v>
      </c>
      <c r="U88" s="4">
        <f t="shared" si="30"/>
        <v>0</v>
      </c>
      <c r="V88" s="4">
        <f t="shared" si="30"/>
        <v>-8.8813433457886919E-6</v>
      </c>
      <c r="W88" s="4">
        <f t="shared" si="30"/>
        <v>1.5436333819701992E-3</v>
      </c>
      <c r="X88" s="4">
        <f t="shared" si="30"/>
        <v>7.1456688738098214E-3</v>
      </c>
      <c r="Y88" s="4">
        <f t="shared" si="30"/>
        <v>1.6202885132301045E-2</v>
      </c>
      <c r="Z88" s="4">
        <f t="shared" si="30"/>
        <v>2.6782301242577293E-2</v>
      </c>
      <c r="AA88" s="4">
        <f t="shared" si="30"/>
        <v>3.7550776535940321E-2</v>
      </c>
      <c r="AB88" s="4">
        <f t="shared" si="30"/>
        <v>4.7183962849409483E-2</v>
      </c>
      <c r="AC88" s="4">
        <f t="shared" si="30"/>
        <v>5.2385123073420171E-2</v>
      </c>
      <c r="AD88" s="4">
        <f t="shared" si="30"/>
        <v>5.4744374369322474E-2</v>
      </c>
      <c r="AE88" s="4">
        <f t="shared" si="30"/>
        <v>5.6706315239484127E-2</v>
      </c>
      <c r="AF88" s="4">
        <f t="shared" si="30"/>
        <v>5.9817884644855122E-2</v>
      </c>
      <c r="AG88" s="4">
        <f t="shared" si="30"/>
        <v>6.4320802139436528E-2</v>
      </c>
      <c r="AH88" s="4">
        <f t="shared" si="30"/>
        <v>6.9535417507118044E-2</v>
      </c>
      <c r="AI88" s="4">
        <f t="shared" si="30"/>
        <v>7.4891921018218427E-2</v>
      </c>
      <c r="AJ88" s="4">
        <f t="shared" si="30"/>
        <v>8.0370070227189977E-2</v>
      </c>
      <c r="AK88" s="4">
        <f t="shared" si="30"/>
        <v>8.553284618901992E-2</v>
      </c>
      <c r="AL88" s="4">
        <f t="shared" si="30"/>
        <v>8.9042696713247688E-2</v>
      </c>
      <c r="AM88" s="4">
        <f t="shared" si="30"/>
        <v>9.3629576881889595E-2</v>
      </c>
      <c r="AN88" s="4">
        <f t="shared" si="30"/>
        <v>9.8517125331913605E-2</v>
      </c>
      <c r="AO88" s="4">
        <f t="shared" si="30"/>
        <v>0.10363356242492544</v>
      </c>
      <c r="AP88" s="7">
        <f t="shared" si="30"/>
        <v>0.10977803100718266</v>
      </c>
    </row>
    <row r="89" spans="1:48" x14ac:dyDescent="0.25">
      <c r="A89" t="s">
        <v>17</v>
      </c>
      <c r="B89" s="4">
        <f>(B82-B84)/B84</f>
        <v>0</v>
      </c>
      <c r="C89" s="4">
        <f t="shared" ref="C89:AP89" si="31">(C82-C84)/C84</f>
        <v>0</v>
      </c>
      <c r="D89" s="4">
        <f t="shared" si="31"/>
        <v>0</v>
      </c>
      <c r="E89" s="4">
        <f t="shared" si="31"/>
        <v>0</v>
      </c>
      <c r="F89" s="4">
        <f t="shared" si="31"/>
        <v>0</v>
      </c>
      <c r="G89" s="4">
        <f t="shared" si="31"/>
        <v>0</v>
      </c>
      <c r="H89" s="4">
        <f t="shared" si="31"/>
        <v>0</v>
      </c>
      <c r="I89" s="4">
        <f t="shared" si="31"/>
        <v>0</v>
      </c>
      <c r="J89" s="4">
        <f t="shared" si="31"/>
        <v>0</v>
      </c>
      <c r="K89" s="4">
        <f t="shared" si="31"/>
        <v>0</v>
      </c>
      <c r="L89" s="4">
        <f t="shared" si="31"/>
        <v>0</v>
      </c>
      <c r="M89" s="4">
        <f t="shared" si="31"/>
        <v>0</v>
      </c>
      <c r="N89" s="4">
        <f t="shared" si="31"/>
        <v>0</v>
      </c>
      <c r="O89" s="4">
        <f t="shared" si="31"/>
        <v>0</v>
      </c>
      <c r="P89" s="4">
        <f t="shared" si="31"/>
        <v>0</v>
      </c>
      <c r="Q89" s="4">
        <f t="shared" si="31"/>
        <v>0</v>
      </c>
      <c r="R89" s="4">
        <f t="shared" si="31"/>
        <v>5.4804683331711086E-7</v>
      </c>
      <c r="S89" s="4">
        <f t="shared" si="31"/>
        <v>5.4547698078930272E-7</v>
      </c>
      <c r="T89" s="4">
        <f t="shared" si="31"/>
        <v>-1.085161829777253E-7</v>
      </c>
      <c r="U89" s="4">
        <f t="shared" si="31"/>
        <v>5.3874439126963516E-7</v>
      </c>
      <c r="V89" s="4">
        <f t="shared" si="31"/>
        <v>5.3513463596809548E-7</v>
      </c>
      <c r="W89" s="4">
        <f t="shared" si="31"/>
        <v>1.2742198246232326E-3</v>
      </c>
      <c r="X89" s="4">
        <f t="shared" si="31"/>
        <v>4.4543570116660257E-3</v>
      </c>
      <c r="Y89" s="4">
        <f t="shared" si="31"/>
        <v>7.509238631573152E-3</v>
      </c>
      <c r="Z89" s="4">
        <f t="shared" si="31"/>
        <v>9.6927580579641449E-3</v>
      </c>
      <c r="AA89" s="4">
        <f t="shared" si="31"/>
        <v>1.118392171397588E-2</v>
      </c>
      <c r="AB89" s="4">
        <f t="shared" si="31"/>
        <v>1.2499155001015999E-2</v>
      </c>
      <c r="AC89" s="4">
        <f t="shared" si="31"/>
        <v>1.3826909357121549E-2</v>
      </c>
      <c r="AD89" s="4">
        <f t="shared" si="31"/>
        <v>1.5119809178854755E-2</v>
      </c>
      <c r="AE89" s="4">
        <f t="shared" si="31"/>
        <v>1.6416599747579558E-2</v>
      </c>
      <c r="AF89" s="4">
        <f t="shared" si="31"/>
        <v>1.7778367619083846E-2</v>
      </c>
      <c r="AG89" s="4">
        <f t="shared" si="31"/>
        <v>1.926824514180862E-2</v>
      </c>
      <c r="AH89" s="4">
        <f t="shared" si="31"/>
        <v>2.0817014521171948E-2</v>
      </c>
      <c r="AI89" s="4">
        <f t="shared" si="31"/>
        <v>2.3106193720531361E-2</v>
      </c>
      <c r="AJ89" s="4">
        <f t="shared" si="31"/>
        <v>2.6725917680741323E-2</v>
      </c>
      <c r="AK89" s="4">
        <f t="shared" si="31"/>
        <v>3.0646240567970311E-2</v>
      </c>
      <c r="AL89" s="4">
        <f t="shared" si="31"/>
        <v>3.3287390359481028E-2</v>
      </c>
      <c r="AM89" s="4">
        <f t="shared" si="31"/>
        <v>3.898218119384033E-2</v>
      </c>
      <c r="AN89" s="4">
        <f t="shared" si="31"/>
        <v>4.5315677158773861E-2</v>
      </c>
      <c r="AO89" s="4">
        <f t="shared" si="31"/>
        <v>5.098772719821125E-2</v>
      </c>
      <c r="AP89" s="7">
        <f t="shared" si="31"/>
        <v>5.5392071293916073E-2</v>
      </c>
    </row>
    <row r="90" spans="1:48" x14ac:dyDescent="0.25">
      <c r="A90" t="s">
        <v>18</v>
      </c>
      <c r="B90" s="4">
        <f>(B82-B85)/B85</f>
        <v>0</v>
      </c>
      <c r="C90" s="4">
        <f t="shared" ref="C90:AP90" si="32">(C82-C85)/C85</f>
        <v>0</v>
      </c>
      <c r="D90" s="4">
        <f t="shared" si="32"/>
        <v>0</v>
      </c>
      <c r="E90" s="4">
        <f t="shared" si="32"/>
        <v>0</v>
      </c>
      <c r="F90" s="4">
        <f t="shared" si="32"/>
        <v>0</v>
      </c>
      <c r="G90" s="4">
        <f t="shared" si="32"/>
        <v>0</v>
      </c>
      <c r="H90" s="4">
        <f t="shared" si="32"/>
        <v>0</v>
      </c>
      <c r="I90" s="4">
        <f t="shared" si="32"/>
        <v>0</v>
      </c>
      <c r="J90" s="4">
        <f t="shared" si="32"/>
        <v>0</v>
      </c>
      <c r="K90" s="4">
        <f t="shared" si="32"/>
        <v>0</v>
      </c>
      <c r="L90" s="4">
        <f t="shared" si="32"/>
        <v>0</v>
      </c>
      <c r="M90" s="4">
        <f t="shared" si="32"/>
        <v>0</v>
      </c>
      <c r="N90" s="4">
        <f t="shared" si="32"/>
        <v>0</v>
      </c>
      <c r="O90" s="4">
        <f t="shared" si="32"/>
        <v>0</v>
      </c>
      <c r="P90" s="4">
        <f t="shared" si="32"/>
        <v>0</v>
      </c>
      <c r="Q90" s="4">
        <f t="shared" si="32"/>
        <v>0</v>
      </c>
      <c r="R90" s="4">
        <f t="shared" si="32"/>
        <v>5.4804683331711086E-7</v>
      </c>
      <c r="S90" s="4">
        <f t="shared" si="32"/>
        <v>5.4547698078930272E-7</v>
      </c>
      <c r="T90" s="4">
        <f t="shared" si="32"/>
        <v>-1.085161829777253E-7</v>
      </c>
      <c r="U90" s="4">
        <f t="shared" si="32"/>
        <v>5.3874439126963516E-7</v>
      </c>
      <c r="V90" s="4">
        <f t="shared" si="32"/>
        <v>-8.1324145411419131E-6</v>
      </c>
      <c r="W90" s="4">
        <f t="shared" si="32"/>
        <v>2.8179618760851917E-3</v>
      </c>
      <c r="X90" s="4">
        <f t="shared" si="32"/>
        <v>1.1591890345241366E-2</v>
      </c>
      <c r="Y90" s="4">
        <f t="shared" si="32"/>
        <v>2.3621869745338326E-2</v>
      </c>
      <c r="Z90" s="4">
        <f t="shared" si="32"/>
        <v>3.6165584818461403E-2</v>
      </c>
      <c r="AA90" s="4">
        <f t="shared" si="32"/>
        <v>4.8116001539691693E-2</v>
      </c>
      <c r="AB90" s="4">
        <f t="shared" si="32"/>
        <v>5.8699343409009626E-2</v>
      </c>
      <c r="AC90" s="4">
        <f t="shared" si="32"/>
        <v>6.4939929928352347E-2</v>
      </c>
      <c r="AD90" s="4">
        <f t="shared" si="32"/>
        <v>6.8490657895126497E-2</v>
      </c>
      <c r="AE90" s="4">
        <f t="shared" si="32"/>
        <v>7.1728125998462691E-2</v>
      </c>
      <c r="AF90" s="4">
        <f t="shared" si="32"/>
        <v>7.6095517597945833E-2</v>
      </c>
      <c r="AG90" s="4">
        <f t="shared" si="32"/>
        <v>8.177600434134602E-2</v>
      </c>
      <c r="AH90" s="4">
        <f t="shared" si="32"/>
        <v>8.8090381677145446E-2</v>
      </c>
      <c r="AI90" s="4">
        <f t="shared" si="32"/>
        <v>9.4531853261920609E-2</v>
      </c>
      <c r="AJ90" s="4">
        <f t="shared" si="32"/>
        <v>0.10116840686240874</v>
      </c>
      <c r="AK90" s="4">
        <f t="shared" si="32"/>
        <v>0.10753823233371193</v>
      </c>
      <c r="AL90" s="4">
        <f t="shared" si="32"/>
        <v>0.11219537087471564</v>
      </c>
      <c r="AM90" s="4">
        <f t="shared" si="32"/>
        <v>0.11786133597386619</v>
      </c>
      <c r="AN90" s="4">
        <f t="shared" si="32"/>
        <v>0.1236842559337005</v>
      </c>
      <c r="AO90" s="4">
        <f t="shared" si="32"/>
        <v>0.12956646022192281</v>
      </c>
      <c r="AP90" s="7">
        <f t="shared" si="32"/>
        <v>0.13626984489537061</v>
      </c>
    </row>
    <row r="91" spans="1:48" x14ac:dyDescent="0.25">
      <c r="A91" t="s">
        <v>19</v>
      </c>
      <c r="B91" s="4">
        <f>(B83-B85)/B85</f>
        <v>0</v>
      </c>
      <c r="C91" s="4">
        <f t="shared" ref="C91:AP91" si="33">(C83-C85)/C85</f>
        <v>0</v>
      </c>
      <c r="D91" s="4">
        <f t="shared" si="33"/>
        <v>0</v>
      </c>
      <c r="E91" s="4">
        <f t="shared" si="33"/>
        <v>0</v>
      </c>
      <c r="F91" s="4">
        <f t="shared" si="33"/>
        <v>0</v>
      </c>
      <c r="G91" s="4">
        <f t="shared" si="33"/>
        <v>0</v>
      </c>
      <c r="H91" s="4">
        <f t="shared" si="33"/>
        <v>0</v>
      </c>
      <c r="I91" s="4">
        <f t="shared" si="33"/>
        <v>0</v>
      </c>
      <c r="J91" s="4">
        <f t="shared" si="33"/>
        <v>0</v>
      </c>
      <c r="K91" s="4">
        <f t="shared" si="33"/>
        <v>0</v>
      </c>
      <c r="L91" s="4">
        <f t="shared" si="33"/>
        <v>0</v>
      </c>
      <c r="M91" s="4">
        <f t="shared" si="33"/>
        <v>0</v>
      </c>
      <c r="N91" s="4">
        <f t="shared" si="33"/>
        <v>0</v>
      </c>
      <c r="O91" s="4">
        <f t="shared" si="33"/>
        <v>0</v>
      </c>
      <c r="P91" s="4">
        <f t="shared" si="33"/>
        <v>0</v>
      </c>
      <c r="Q91" s="4">
        <f t="shared" si="33"/>
        <v>0</v>
      </c>
      <c r="R91" s="4">
        <f t="shared" si="33"/>
        <v>5.4804683331711086E-7</v>
      </c>
      <c r="S91" s="4">
        <f t="shared" si="33"/>
        <v>5.4547698078930272E-7</v>
      </c>
      <c r="T91" s="4">
        <f t="shared" si="33"/>
        <v>-1.085161829777253E-7</v>
      </c>
      <c r="U91" s="4">
        <f t="shared" si="33"/>
        <v>5.3874439126963516E-7</v>
      </c>
      <c r="V91" s="4">
        <f t="shared" si="33"/>
        <v>7.4893545619970868E-7</v>
      </c>
      <c r="W91" s="4">
        <f t="shared" si="33"/>
        <v>1.2723644299069568E-3</v>
      </c>
      <c r="X91" s="4">
        <f t="shared" si="33"/>
        <v>4.4146756609729637E-3</v>
      </c>
      <c r="Y91" s="4">
        <f t="shared" si="33"/>
        <v>7.3006923337669855E-3</v>
      </c>
      <c r="Z91" s="4">
        <f t="shared" si="33"/>
        <v>9.1385326417574402E-3</v>
      </c>
      <c r="AA91" s="4">
        <f t="shared" si="33"/>
        <v>1.018285103985501E-2</v>
      </c>
      <c r="AB91" s="4">
        <f t="shared" si="33"/>
        <v>1.0996521115799509E-2</v>
      </c>
      <c r="AC91" s="4">
        <f t="shared" si="33"/>
        <v>1.1929859686981037E-2</v>
      </c>
      <c r="AD91" s="4">
        <f t="shared" si="33"/>
        <v>1.3032810470331758E-2</v>
      </c>
      <c r="AE91" s="4">
        <f t="shared" si="33"/>
        <v>1.421569128748335E-2</v>
      </c>
      <c r="AF91" s="4">
        <f t="shared" si="33"/>
        <v>1.5358896267867132E-2</v>
      </c>
      <c r="AG91" s="4">
        <f t="shared" si="33"/>
        <v>1.6400320436114797E-2</v>
      </c>
      <c r="AH91" s="4">
        <f t="shared" si="33"/>
        <v>1.7348620593860699E-2</v>
      </c>
      <c r="AI91" s="4">
        <f t="shared" si="33"/>
        <v>1.8271541407714521E-2</v>
      </c>
      <c r="AJ91" s="4">
        <f t="shared" si="33"/>
        <v>1.9251122562887277E-2</v>
      </c>
      <c r="AK91" s="4">
        <f t="shared" si="33"/>
        <v>2.0271506497427809E-2</v>
      </c>
      <c r="AL91" s="4">
        <f t="shared" si="33"/>
        <v>2.1259656973361261E-2</v>
      </c>
      <c r="AM91" s="4">
        <f t="shared" si="33"/>
        <v>2.2157190701686362E-2</v>
      </c>
      <c r="AN91" s="4">
        <f t="shared" si="33"/>
        <v>2.291009399983884E-2</v>
      </c>
      <c r="AO91" s="4">
        <f t="shared" si="33"/>
        <v>2.3497742982749724E-2</v>
      </c>
      <c r="AP91" s="7">
        <f t="shared" si="33"/>
        <v>2.3871272586055099E-2</v>
      </c>
    </row>
    <row r="92" spans="1:48" x14ac:dyDescent="0.25">
      <c r="A92" t="s">
        <v>20</v>
      </c>
      <c r="B92" s="4">
        <f>(B84-B85)/B85</f>
        <v>0</v>
      </c>
      <c r="C92" s="4">
        <f t="shared" ref="C92:AP92" si="34">(C84-C85)/C85</f>
        <v>0</v>
      </c>
      <c r="D92" s="4">
        <f t="shared" si="34"/>
        <v>0</v>
      </c>
      <c r="E92" s="4">
        <f t="shared" si="34"/>
        <v>0</v>
      </c>
      <c r="F92" s="4">
        <f t="shared" si="34"/>
        <v>0</v>
      </c>
      <c r="G92" s="4">
        <f t="shared" si="34"/>
        <v>0</v>
      </c>
      <c r="H92" s="4">
        <f t="shared" si="34"/>
        <v>0</v>
      </c>
      <c r="I92" s="4">
        <f t="shared" si="34"/>
        <v>0</v>
      </c>
      <c r="J92" s="4">
        <f t="shared" si="34"/>
        <v>0</v>
      </c>
      <c r="K92" s="4">
        <f t="shared" si="34"/>
        <v>0</v>
      </c>
      <c r="L92" s="4">
        <f t="shared" si="34"/>
        <v>0</v>
      </c>
      <c r="M92" s="4">
        <f t="shared" si="34"/>
        <v>0</v>
      </c>
      <c r="N92" s="4">
        <f t="shared" si="34"/>
        <v>0</v>
      </c>
      <c r="O92" s="4">
        <f t="shared" si="34"/>
        <v>0</v>
      </c>
      <c r="P92" s="4">
        <f t="shared" si="34"/>
        <v>0</v>
      </c>
      <c r="Q92" s="4">
        <f t="shared" si="34"/>
        <v>0</v>
      </c>
      <c r="R92" s="4">
        <f t="shared" si="34"/>
        <v>0</v>
      </c>
      <c r="S92" s="4">
        <f t="shared" si="34"/>
        <v>0</v>
      </c>
      <c r="T92" s="4">
        <f t="shared" si="34"/>
        <v>0</v>
      </c>
      <c r="U92" s="4">
        <f t="shared" si="34"/>
        <v>0</v>
      </c>
      <c r="V92" s="4">
        <f t="shared" si="34"/>
        <v>-8.6675445388067176E-6</v>
      </c>
      <c r="W92" s="4">
        <f t="shared" si="34"/>
        <v>1.5417774880215644E-3</v>
      </c>
      <c r="X92" s="4">
        <f t="shared" si="34"/>
        <v>7.1058812018199467E-3</v>
      </c>
      <c r="Y92" s="4">
        <f t="shared" si="34"/>
        <v>1.5992539319688817E-2</v>
      </c>
      <c r="Z92" s="4">
        <f t="shared" si="34"/>
        <v>2.621869529045143E-2</v>
      </c>
      <c r="AA92" s="4">
        <f t="shared" si="34"/>
        <v>3.6523602712269433E-2</v>
      </c>
      <c r="AB92" s="4">
        <f t="shared" si="34"/>
        <v>4.5629853792764172E-2</v>
      </c>
      <c r="AC92" s="4">
        <f t="shared" si="34"/>
        <v>5.041592415774613E-2</v>
      </c>
      <c r="AD92" s="4">
        <f t="shared" si="34"/>
        <v>5.2575910974926407E-2</v>
      </c>
      <c r="AE92" s="4">
        <f t="shared" si="34"/>
        <v>5.4418165016804528E-2</v>
      </c>
      <c r="AF92" s="4">
        <f t="shared" si="34"/>
        <v>5.7298476597891196E-2</v>
      </c>
      <c r="AG92" s="4">
        <f t="shared" si="34"/>
        <v>6.1326112627830207E-2</v>
      </c>
      <c r="AH92" s="4">
        <f t="shared" si="34"/>
        <v>6.5901494782127021E-2</v>
      </c>
      <c r="AI92" s="4">
        <f t="shared" si="34"/>
        <v>6.9812557073522782E-2</v>
      </c>
      <c r="AJ92" s="4">
        <f t="shared" si="34"/>
        <v>7.2504733638968283E-2</v>
      </c>
      <c r="AK92" s="4">
        <f t="shared" si="34"/>
        <v>7.4605610285220517E-2</v>
      </c>
      <c r="AL92" s="4">
        <f t="shared" si="34"/>
        <v>7.6365957091359168E-2</v>
      </c>
      <c r="AM92" s="4">
        <f t="shared" si="34"/>
        <v>7.5919641556691494E-2</v>
      </c>
      <c r="AN92" s="4">
        <f t="shared" si="34"/>
        <v>7.4971207729263939E-2</v>
      </c>
      <c r="AO92" s="4">
        <f t="shared" si="34"/>
        <v>7.4766556250082633E-2</v>
      </c>
      <c r="AP92" s="7">
        <f t="shared" si="34"/>
        <v>7.6632917568063577E-2</v>
      </c>
    </row>
    <row r="93" spans="1:48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5"/>
    </row>
    <row r="94" spans="1:48" x14ac:dyDescent="0.25">
      <c r="A94" t="s">
        <v>49</v>
      </c>
      <c r="B94">
        <v>65852.601559999996</v>
      </c>
      <c r="C94">
        <v>66000.976559999996</v>
      </c>
      <c r="D94">
        <v>66536.625</v>
      </c>
      <c r="E94">
        <v>67685.09375</v>
      </c>
      <c r="F94">
        <v>69910.796879999994</v>
      </c>
      <c r="G94">
        <v>68908.1875</v>
      </c>
      <c r="H94">
        <v>67107.890629999994</v>
      </c>
      <c r="I94">
        <v>63645.484380000002</v>
      </c>
      <c r="J94">
        <v>68919.070309999996</v>
      </c>
      <c r="K94">
        <v>73659.257809999996</v>
      </c>
      <c r="L94">
        <v>72948.101559999996</v>
      </c>
      <c r="M94">
        <v>72923.640629999994</v>
      </c>
      <c r="N94">
        <v>72603.59375</v>
      </c>
      <c r="O94">
        <v>72365.890629999994</v>
      </c>
      <c r="P94">
        <v>71940.390629999994</v>
      </c>
      <c r="Q94">
        <v>71636.203129999994</v>
      </c>
      <c r="R94">
        <v>71645.554690000004</v>
      </c>
      <c r="S94">
        <v>72113.945309999996</v>
      </c>
      <c r="T94">
        <v>72616.398440000004</v>
      </c>
      <c r="U94">
        <v>73033.429690000004</v>
      </c>
      <c r="V94">
        <v>73432.382809999996</v>
      </c>
      <c r="W94">
        <v>74380.960940000004</v>
      </c>
      <c r="X94">
        <v>75886.6875</v>
      </c>
      <c r="Y94">
        <v>77443.226559999996</v>
      </c>
      <c r="Z94">
        <v>78765.21875</v>
      </c>
      <c r="AA94">
        <v>79978.4375</v>
      </c>
      <c r="AB94">
        <v>81455.546879999994</v>
      </c>
      <c r="AC94">
        <v>82379.554690000004</v>
      </c>
      <c r="AD94">
        <v>83389.304690000004</v>
      </c>
      <c r="AE94">
        <v>84588.671879999994</v>
      </c>
      <c r="AF94">
        <v>85816.734379999994</v>
      </c>
      <c r="AG94">
        <v>86999.203129999994</v>
      </c>
      <c r="AH94">
        <v>88029.640629999994</v>
      </c>
      <c r="AI94">
        <v>89082.351559999996</v>
      </c>
      <c r="AJ94">
        <v>90229.890629999994</v>
      </c>
      <c r="AK94">
        <v>91451.3125</v>
      </c>
      <c r="AL94">
        <v>92702.320309999996</v>
      </c>
      <c r="AM94">
        <v>93819.804690000004</v>
      </c>
      <c r="AN94">
        <v>94756.953129999994</v>
      </c>
      <c r="AO94">
        <v>95459.539059999996</v>
      </c>
      <c r="AP94">
        <v>95675.179690000004</v>
      </c>
    </row>
    <row r="95" spans="1:48" x14ac:dyDescent="0.25">
      <c r="A95" t="s">
        <v>8</v>
      </c>
      <c r="B95">
        <v>65852.601559999996</v>
      </c>
      <c r="C95">
        <v>66000.976559999996</v>
      </c>
      <c r="D95">
        <v>66536.625</v>
      </c>
      <c r="E95">
        <v>67685.09375</v>
      </c>
      <c r="F95">
        <v>69910.796879999994</v>
      </c>
      <c r="G95">
        <v>68908.1875</v>
      </c>
      <c r="H95">
        <v>67107.890629999994</v>
      </c>
      <c r="I95">
        <v>63645.484380000002</v>
      </c>
      <c r="J95">
        <v>68919.070309999996</v>
      </c>
      <c r="K95">
        <v>73659.257809999996</v>
      </c>
      <c r="L95">
        <v>72948.101559999996</v>
      </c>
      <c r="M95">
        <v>72923.640629999994</v>
      </c>
      <c r="N95">
        <v>72603.59375</v>
      </c>
      <c r="O95">
        <v>72365.890629999994</v>
      </c>
      <c r="P95">
        <v>71940.390629999994</v>
      </c>
      <c r="Q95">
        <v>71636.203129999994</v>
      </c>
      <c r="R95">
        <v>71645.554690000004</v>
      </c>
      <c r="S95">
        <v>72113.945309999996</v>
      </c>
      <c r="T95">
        <v>72616.398440000004</v>
      </c>
      <c r="U95">
        <v>73033.429690000004</v>
      </c>
      <c r="V95">
        <v>73432.382809999996</v>
      </c>
      <c r="W95">
        <v>74380.960940000004</v>
      </c>
      <c r="X95">
        <v>75886.6875</v>
      </c>
      <c r="Y95">
        <v>77443.226559999996</v>
      </c>
      <c r="Z95">
        <v>78765.21875</v>
      </c>
      <c r="AA95">
        <v>79978.4375</v>
      </c>
      <c r="AB95">
        <v>81455.546879999994</v>
      </c>
      <c r="AC95">
        <v>82379.554690000004</v>
      </c>
      <c r="AD95">
        <v>83389.304690000004</v>
      </c>
      <c r="AE95">
        <v>84588.671879999994</v>
      </c>
      <c r="AF95">
        <v>85816.734379999994</v>
      </c>
      <c r="AG95">
        <v>86999.203129999994</v>
      </c>
      <c r="AH95">
        <v>88029.640629999994</v>
      </c>
      <c r="AI95">
        <v>89082.351559999996</v>
      </c>
      <c r="AJ95">
        <v>90229.890629999994</v>
      </c>
      <c r="AK95">
        <v>91451.3125</v>
      </c>
      <c r="AL95">
        <v>92702.320309999996</v>
      </c>
      <c r="AM95">
        <v>93819.804690000004</v>
      </c>
      <c r="AN95">
        <v>94756.953129999994</v>
      </c>
      <c r="AO95">
        <v>95459.539059999996</v>
      </c>
      <c r="AP95">
        <v>95675.179690000004</v>
      </c>
      <c r="AR95">
        <f>AP95-V95</f>
        <v>22242.796880000009</v>
      </c>
      <c r="AS95" s="4">
        <f>(AP95-V95)/V95</f>
        <v>0.30290174482763743</v>
      </c>
      <c r="AT95" s="5">
        <f>(AR95-AR98)/AR98</f>
        <v>0.9737820709238747</v>
      </c>
      <c r="AU95" s="5">
        <f>(AR95-AR96)/AR96</f>
        <v>1.947731229309456</v>
      </c>
      <c r="AV95" s="5">
        <f>(AR95-AR97)/AR97</f>
        <v>0.85348797168942614</v>
      </c>
    </row>
    <row r="96" spans="1:48" x14ac:dyDescent="0.25">
      <c r="A96" t="s">
        <v>9</v>
      </c>
      <c r="B96">
        <v>65852.601559999996</v>
      </c>
      <c r="C96">
        <v>66000.976559999996</v>
      </c>
      <c r="D96">
        <v>66536.625</v>
      </c>
      <c r="E96">
        <v>67685.09375</v>
      </c>
      <c r="F96">
        <v>69910.796879999994</v>
      </c>
      <c r="G96">
        <v>68908.1875</v>
      </c>
      <c r="H96">
        <v>67107.890629999994</v>
      </c>
      <c r="I96">
        <v>63645.484380000002</v>
      </c>
      <c r="J96">
        <v>68919.070309999996</v>
      </c>
      <c r="K96">
        <v>73659.257809999996</v>
      </c>
      <c r="L96">
        <v>72948.101559999996</v>
      </c>
      <c r="M96">
        <v>72923.640629999994</v>
      </c>
      <c r="N96">
        <v>72603.59375</v>
      </c>
      <c r="O96">
        <v>72365.890629999994</v>
      </c>
      <c r="P96">
        <v>71940.390629999994</v>
      </c>
      <c r="Q96">
        <v>71636.203129999994</v>
      </c>
      <c r="R96">
        <v>71645.554690000004</v>
      </c>
      <c r="S96">
        <v>72113.945309999996</v>
      </c>
      <c r="T96">
        <v>72616.398440000004</v>
      </c>
      <c r="U96">
        <v>73033.429690000004</v>
      </c>
      <c r="V96">
        <v>73456.65625</v>
      </c>
      <c r="W96">
        <v>74132.84375</v>
      </c>
      <c r="X96">
        <v>74910.585940000004</v>
      </c>
      <c r="Y96">
        <v>75481.109379999994</v>
      </c>
      <c r="Z96">
        <v>75751.84375</v>
      </c>
      <c r="AA96">
        <v>75860.023440000004</v>
      </c>
      <c r="AB96">
        <v>76017.078129999994</v>
      </c>
      <c r="AC96">
        <v>76278.632809999996</v>
      </c>
      <c r="AD96">
        <v>76696.015629999994</v>
      </c>
      <c r="AE96">
        <v>77222.382809999996</v>
      </c>
      <c r="AF96">
        <v>77708.992190000004</v>
      </c>
      <c r="AG96">
        <v>78167.375</v>
      </c>
      <c r="AH96">
        <v>78576.773440000004</v>
      </c>
      <c r="AI96">
        <v>79071.367190000004</v>
      </c>
      <c r="AJ96">
        <v>79634.054690000004</v>
      </c>
      <c r="AK96">
        <v>80160.773440000004</v>
      </c>
      <c r="AL96">
        <v>80655.78125</v>
      </c>
      <c r="AM96">
        <v>81013.414059999996</v>
      </c>
      <c r="AN96">
        <v>81217.546879999994</v>
      </c>
      <c r="AO96">
        <v>81210.664059999996</v>
      </c>
      <c r="AP96">
        <v>81002.390629999994</v>
      </c>
      <c r="AR96">
        <f>AP96-V96</f>
        <v>7545.7343799999944</v>
      </c>
      <c r="AS96" s="4">
        <f>(AP96-V96)/V96</f>
        <v>0.10272363003182566</v>
      </c>
      <c r="AT96" s="5">
        <f>(AR96-AR98)/AR98</f>
        <v>-0.33040636429181552</v>
      </c>
    </row>
    <row r="97" spans="1:48" x14ac:dyDescent="0.25">
      <c r="A97" t="s">
        <v>10</v>
      </c>
      <c r="B97">
        <v>65852.601559999996</v>
      </c>
      <c r="C97">
        <v>66000.976559999996</v>
      </c>
      <c r="D97">
        <v>66536.625</v>
      </c>
      <c r="E97">
        <v>67685.09375</v>
      </c>
      <c r="F97">
        <v>69910.796879999994</v>
      </c>
      <c r="G97">
        <v>68908.1875</v>
      </c>
      <c r="H97">
        <v>67107.890629999994</v>
      </c>
      <c r="I97">
        <v>63645.484380000002</v>
      </c>
      <c r="J97">
        <v>68919.070309999996</v>
      </c>
      <c r="K97">
        <v>73659.257809999996</v>
      </c>
      <c r="L97">
        <v>72948.101559999996</v>
      </c>
      <c r="M97">
        <v>72923.640629999994</v>
      </c>
      <c r="N97">
        <v>72603.59375</v>
      </c>
      <c r="O97">
        <v>72365.890629999994</v>
      </c>
      <c r="P97">
        <v>71940.390629999994</v>
      </c>
      <c r="Q97">
        <v>71641.429690000004</v>
      </c>
      <c r="R97">
        <v>71676.203129999994</v>
      </c>
      <c r="S97">
        <v>72184.171879999994</v>
      </c>
      <c r="T97">
        <v>72728.5625</v>
      </c>
      <c r="U97">
        <v>73183.898440000004</v>
      </c>
      <c r="V97">
        <v>73617.75</v>
      </c>
      <c r="W97">
        <v>74468.109379999994</v>
      </c>
      <c r="X97">
        <v>75886.4375</v>
      </c>
      <c r="Y97">
        <v>77589.132809999996</v>
      </c>
      <c r="Z97">
        <v>79243.851559999996</v>
      </c>
      <c r="AA97">
        <v>80832.359379999994</v>
      </c>
      <c r="AB97">
        <v>82624.71875</v>
      </c>
      <c r="AC97">
        <v>83803.75</v>
      </c>
      <c r="AD97">
        <v>85079.601559999996</v>
      </c>
      <c r="AE97">
        <v>86450.867190000004</v>
      </c>
      <c r="AF97">
        <v>86678.289059999996</v>
      </c>
      <c r="AG97">
        <v>86899.226559999996</v>
      </c>
      <c r="AH97">
        <v>87041.15625</v>
      </c>
      <c r="AI97">
        <v>87060.921879999994</v>
      </c>
      <c r="AJ97">
        <v>86886.695309999996</v>
      </c>
      <c r="AK97">
        <v>86675.578129999994</v>
      </c>
      <c r="AL97">
        <v>86514.867190000004</v>
      </c>
      <c r="AM97">
        <v>86346.757809999996</v>
      </c>
      <c r="AN97">
        <v>86137.78125</v>
      </c>
      <c r="AO97">
        <v>85884.84375</v>
      </c>
      <c r="AP97">
        <v>85618.257809999996</v>
      </c>
      <c r="AR97">
        <f>AP97-V97</f>
        <v>12000.507809999996</v>
      </c>
      <c r="AS97" s="4">
        <f>(AP97-V97)/V97</f>
        <v>0.16301106472284191</v>
      </c>
      <c r="AT97" s="5">
        <f>(AR97-AR98)/AR98</f>
        <v>6.4901472829522744E-2</v>
      </c>
    </row>
    <row r="98" spans="1:48" x14ac:dyDescent="0.25">
      <c r="A98" t="s">
        <v>11</v>
      </c>
      <c r="B98">
        <v>65852.601559999996</v>
      </c>
      <c r="C98">
        <v>66000.976559999996</v>
      </c>
      <c r="D98">
        <v>66536.625</v>
      </c>
      <c r="E98">
        <v>67685.09375</v>
      </c>
      <c r="F98">
        <v>69910.796879999994</v>
      </c>
      <c r="G98">
        <v>68908.1875</v>
      </c>
      <c r="H98">
        <v>67107.890629999994</v>
      </c>
      <c r="I98">
        <v>63645.484380000002</v>
      </c>
      <c r="J98">
        <v>68919.070309999996</v>
      </c>
      <c r="K98">
        <v>73659.257809999996</v>
      </c>
      <c r="L98">
        <v>72948.101559999996</v>
      </c>
      <c r="M98">
        <v>72923.640629999994</v>
      </c>
      <c r="N98">
        <v>72603.59375</v>
      </c>
      <c r="O98">
        <v>72365.890629999994</v>
      </c>
      <c r="P98">
        <v>71940.390629999994</v>
      </c>
      <c r="Q98">
        <v>71641.429690000004</v>
      </c>
      <c r="R98">
        <v>71676.203129999994</v>
      </c>
      <c r="S98">
        <v>72184.171879999994</v>
      </c>
      <c r="T98">
        <v>72728.5625</v>
      </c>
      <c r="U98">
        <v>73183.898440000004</v>
      </c>
      <c r="V98">
        <v>73642.117190000004</v>
      </c>
      <c r="W98">
        <v>74220.085940000004</v>
      </c>
      <c r="X98">
        <v>74910.09375</v>
      </c>
      <c r="Y98">
        <v>75622.242190000004</v>
      </c>
      <c r="Z98">
        <v>76212.125</v>
      </c>
      <c r="AA98">
        <v>76668.265629999994</v>
      </c>
      <c r="AB98">
        <v>77112.3125</v>
      </c>
      <c r="AC98">
        <v>77608.398440000004</v>
      </c>
      <c r="AD98">
        <v>78253.484379999994</v>
      </c>
      <c r="AE98">
        <v>79018.289059999996</v>
      </c>
      <c r="AF98">
        <v>79753.601559999996</v>
      </c>
      <c r="AG98">
        <v>80467.164059999996</v>
      </c>
      <c r="AH98">
        <v>81133.25</v>
      </c>
      <c r="AI98">
        <v>81879.375</v>
      </c>
      <c r="AJ98">
        <v>82681.304690000004</v>
      </c>
      <c r="AK98">
        <v>83443.539059999996</v>
      </c>
      <c r="AL98">
        <v>84183.835940000004</v>
      </c>
      <c r="AM98">
        <v>84794.015629999994</v>
      </c>
      <c r="AN98">
        <v>85051.390629999994</v>
      </c>
      <c r="AO98">
        <v>85055.6875</v>
      </c>
      <c r="AP98">
        <v>84911.242190000004</v>
      </c>
      <c r="AR98">
        <f>AP98-V98</f>
        <v>11269.125</v>
      </c>
      <c r="AS98" s="4">
        <f>(AP98-V98)/V98</f>
        <v>0.15302554339828586</v>
      </c>
    </row>
    <row r="99" spans="1:48" x14ac:dyDescent="0.25">
      <c r="A99" t="s">
        <v>12</v>
      </c>
      <c r="B99" t="s">
        <v>15</v>
      </c>
    </row>
    <row r="100" spans="1:48" x14ac:dyDescent="0.25">
      <c r="A100" t="s">
        <v>13</v>
      </c>
      <c r="B100">
        <v>65852.601559999996</v>
      </c>
      <c r="C100">
        <v>65716.398440000004</v>
      </c>
      <c r="D100">
        <v>66728.703129999994</v>
      </c>
      <c r="E100">
        <v>66483.398440000004</v>
      </c>
      <c r="F100">
        <v>72870.5</v>
      </c>
      <c r="G100">
        <v>66503</v>
      </c>
      <c r="H100">
        <v>63960.800779999998</v>
      </c>
      <c r="I100">
        <v>60131.5</v>
      </c>
      <c r="J100">
        <v>73798.5</v>
      </c>
      <c r="K100">
        <v>72712</v>
      </c>
      <c r="L100">
        <v>70434.703129999994</v>
      </c>
      <c r="M100">
        <v>70011.796879999994</v>
      </c>
      <c r="N100">
        <v>69952.101559999996</v>
      </c>
      <c r="O100">
        <v>70270.703129999994</v>
      </c>
      <c r="P100">
        <v>70438.101559999996</v>
      </c>
      <c r="Q100" t="s">
        <v>15</v>
      </c>
      <c r="R100" t="s">
        <v>15</v>
      </c>
      <c r="S100" t="s">
        <v>15</v>
      </c>
      <c r="T100" t="s">
        <v>15</v>
      </c>
      <c r="U100" t="s">
        <v>15</v>
      </c>
      <c r="V100" t="s">
        <v>15</v>
      </c>
      <c r="W100" t="s">
        <v>15</v>
      </c>
      <c r="X100" t="s">
        <v>15</v>
      </c>
      <c r="Y100" t="s">
        <v>15</v>
      </c>
      <c r="Z100" t="s">
        <v>15</v>
      </c>
      <c r="AA100" t="s">
        <v>15</v>
      </c>
      <c r="AB100" t="s">
        <v>15</v>
      </c>
      <c r="AC100" t="s">
        <v>15</v>
      </c>
      <c r="AD100" t="s">
        <v>15</v>
      </c>
      <c r="AE100" t="s">
        <v>15</v>
      </c>
      <c r="AF100" t="s">
        <v>15</v>
      </c>
      <c r="AG100" t="s">
        <v>15</v>
      </c>
      <c r="AH100" t="s">
        <v>15</v>
      </c>
      <c r="AI100" t="s">
        <v>15</v>
      </c>
      <c r="AJ100" t="s">
        <v>15</v>
      </c>
      <c r="AK100" t="s">
        <v>15</v>
      </c>
      <c r="AL100" t="s">
        <v>15</v>
      </c>
      <c r="AM100" t="s">
        <v>15</v>
      </c>
      <c r="AN100" t="s">
        <v>15</v>
      </c>
      <c r="AO100" t="s">
        <v>15</v>
      </c>
      <c r="AP100" t="s">
        <v>15</v>
      </c>
    </row>
    <row r="101" spans="1:48" x14ac:dyDescent="0.25">
      <c r="A101" t="s">
        <v>16</v>
      </c>
      <c r="B101" s="4">
        <f>(B95-B96)/B96</f>
        <v>0</v>
      </c>
      <c r="C101" s="4">
        <f t="shared" ref="C101:AP101" si="35">(C95-C96)/C96</f>
        <v>0</v>
      </c>
      <c r="D101" s="4">
        <f t="shared" si="35"/>
        <v>0</v>
      </c>
      <c r="E101" s="4">
        <f t="shared" si="35"/>
        <v>0</v>
      </c>
      <c r="F101" s="4">
        <f t="shared" si="35"/>
        <v>0</v>
      </c>
      <c r="G101" s="4">
        <f t="shared" si="35"/>
        <v>0</v>
      </c>
      <c r="H101" s="4">
        <f t="shared" si="35"/>
        <v>0</v>
      </c>
      <c r="I101" s="4">
        <f t="shared" si="35"/>
        <v>0</v>
      </c>
      <c r="J101" s="4">
        <f t="shared" si="35"/>
        <v>0</v>
      </c>
      <c r="K101" s="4">
        <f t="shared" si="35"/>
        <v>0</v>
      </c>
      <c r="L101" s="4">
        <f t="shared" si="35"/>
        <v>0</v>
      </c>
      <c r="M101" s="4">
        <f t="shared" si="35"/>
        <v>0</v>
      </c>
      <c r="N101" s="4">
        <f t="shared" si="35"/>
        <v>0</v>
      </c>
      <c r="O101" s="4">
        <f t="shared" si="35"/>
        <v>0</v>
      </c>
      <c r="P101" s="4">
        <f t="shared" si="35"/>
        <v>0</v>
      </c>
      <c r="Q101" s="4">
        <f t="shared" si="35"/>
        <v>0</v>
      </c>
      <c r="R101" s="4">
        <f t="shared" si="35"/>
        <v>0</v>
      </c>
      <c r="S101" s="4">
        <f t="shared" si="35"/>
        <v>0</v>
      </c>
      <c r="T101" s="4">
        <f t="shared" si="35"/>
        <v>0</v>
      </c>
      <c r="U101" s="4">
        <f t="shared" si="35"/>
        <v>0</v>
      </c>
      <c r="V101" s="4">
        <f t="shared" si="35"/>
        <v>-3.3044575181033351E-4</v>
      </c>
      <c r="W101" s="4">
        <f t="shared" si="35"/>
        <v>3.3469266447775313E-3</v>
      </c>
      <c r="X101" s="4">
        <f t="shared" si="35"/>
        <v>1.3030221933944139E-2</v>
      </c>
      <c r="Y101" s="4">
        <f t="shared" si="35"/>
        <v>2.5994811100642057E-2</v>
      </c>
      <c r="Z101" s="4">
        <f t="shared" si="35"/>
        <v>3.977955982094495E-2</v>
      </c>
      <c r="AA101" s="4">
        <f t="shared" si="35"/>
        <v>5.4289649188645116E-2</v>
      </c>
      <c r="AB101" s="4">
        <f t="shared" si="35"/>
        <v>7.1542722816831328E-2</v>
      </c>
      <c r="AC101" s="4">
        <f t="shared" si="35"/>
        <v>7.9982055986721728E-2</v>
      </c>
      <c r="AD101" s="4">
        <f t="shared" si="35"/>
        <v>8.7270362156621595E-2</v>
      </c>
      <c r="AE101" s="4">
        <f t="shared" si="35"/>
        <v>9.539059534234022E-2</v>
      </c>
      <c r="AF101" s="4">
        <f t="shared" si="35"/>
        <v>0.10433467172211425</v>
      </c>
      <c r="AG101" s="4">
        <f t="shared" si="35"/>
        <v>0.11298611639446757</v>
      </c>
      <c r="AH101" s="4">
        <f t="shared" si="35"/>
        <v>0.12030103523171579</v>
      </c>
      <c r="AI101" s="4">
        <f t="shared" si="35"/>
        <v>0.1266069466833003</v>
      </c>
      <c r="AJ101" s="4">
        <f t="shared" si="35"/>
        <v>0.13305659219849514</v>
      </c>
      <c r="AK101" s="4">
        <f t="shared" si="35"/>
        <v>0.14084867916663649</v>
      </c>
      <c r="AL101" s="4">
        <f t="shared" si="35"/>
        <v>0.14935741583930159</v>
      </c>
      <c r="AM101" s="4">
        <f t="shared" si="35"/>
        <v>0.1580774095079534</v>
      </c>
      <c r="AN101" s="4">
        <f t="shared" si="35"/>
        <v>0.16670543214023262</v>
      </c>
      <c r="AO101" s="4">
        <f t="shared" si="35"/>
        <v>0.17545571342050176</v>
      </c>
      <c r="AP101" s="7">
        <f t="shared" si="35"/>
        <v>0.18114019778776511</v>
      </c>
    </row>
    <row r="102" spans="1:48" x14ac:dyDescent="0.25">
      <c r="A102" t="s">
        <v>17</v>
      </c>
      <c r="B102" s="4">
        <f>(B95-B97)/B97</f>
        <v>0</v>
      </c>
      <c r="C102" s="4">
        <f t="shared" ref="C102:AP102" si="36">(C95-C97)/C97</f>
        <v>0</v>
      </c>
      <c r="D102" s="4">
        <f t="shared" si="36"/>
        <v>0</v>
      </c>
      <c r="E102" s="4">
        <f t="shared" si="36"/>
        <v>0</v>
      </c>
      <c r="F102" s="4">
        <f t="shared" si="36"/>
        <v>0</v>
      </c>
      <c r="G102" s="4">
        <f t="shared" si="36"/>
        <v>0</v>
      </c>
      <c r="H102" s="4">
        <f t="shared" si="36"/>
        <v>0</v>
      </c>
      <c r="I102" s="4">
        <f t="shared" si="36"/>
        <v>0</v>
      </c>
      <c r="J102" s="4">
        <f t="shared" si="36"/>
        <v>0</v>
      </c>
      <c r="K102" s="4">
        <f t="shared" si="36"/>
        <v>0</v>
      </c>
      <c r="L102" s="4">
        <f t="shared" si="36"/>
        <v>0</v>
      </c>
      <c r="M102" s="4">
        <f t="shared" si="36"/>
        <v>0</v>
      </c>
      <c r="N102" s="4">
        <f t="shared" si="36"/>
        <v>0</v>
      </c>
      <c r="O102" s="4">
        <f t="shared" si="36"/>
        <v>0</v>
      </c>
      <c r="P102" s="4">
        <f t="shared" si="36"/>
        <v>0</v>
      </c>
      <c r="Q102" s="4">
        <f t="shared" si="36"/>
        <v>-7.295443464244002E-5</v>
      </c>
      <c r="R102" s="4">
        <f t="shared" si="36"/>
        <v>-4.275957523085101E-4</v>
      </c>
      <c r="S102" s="4">
        <f t="shared" si="36"/>
        <v>-9.7288045524363096E-4</v>
      </c>
      <c r="T102" s="4">
        <f t="shared" si="36"/>
        <v>-1.5422284745418352E-3</v>
      </c>
      <c r="U102" s="4">
        <f t="shared" si="36"/>
        <v>-2.0560362758395845E-3</v>
      </c>
      <c r="V102" s="4">
        <f t="shared" si="36"/>
        <v>-2.5179686964081961E-3</v>
      </c>
      <c r="W102" s="4">
        <f t="shared" si="36"/>
        <v>-1.1702786699644011E-3</v>
      </c>
      <c r="X102" s="4">
        <f t="shared" si="36"/>
        <v>3.2943963142294038E-6</v>
      </c>
      <c r="Y102" s="4">
        <f t="shared" si="36"/>
        <v>-1.8804985275102215E-3</v>
      </c>
      <c r="Z102" s="4">
        <f t="shared" si="36"/>
        <v>-6.039999325847957E-3</v>
      </c>
      <c r="AA102" s="4">
        <f t="shared" si="36"/>
        <v>-1.0564109306591348E-2</v>
      </c>
      <c r="AB102" s="4">
        <f t="shared" si="36"/>
        <v>-1.4150388499809636E-2</v>
      </c>
      <c r="AC102" s="4">
        <f t="shared" si="36"/>
        <v>-1.6994410274003197E-2</v>
      </c>
      <c r="AD102" s="4">
        <f t="shared" si="36"/>
        <v>-1.986724007878618E-2</v>
      </c>
      <c r="AE102" s="4">
        <f t="shared" si="36"/>
        <v>-2.1540504688140536E-2</v>
      </c>
      <c r="AF102" s="4">
        <f t="shared" si="36"/>
        <v>-9.9396825819164491E-3</v>
      </c>
      <c r="AG102" s="4">
        <f t="shared" si="36"/>
        <v>1.1504886056836142E-3</v>
      </c>
      <c r="AH102" s="4">
        <f t="shared" si="36"/>
        <v>1.135651710738843E-2</v>
      </c>
      <c r="AI102" s="4">
        <f t="shared" si="36"/>
        <v>2.3218565073159104E-2</v>
      </c>
      <c r="AJ102" s="4">
        <f t="shared" si="36"/>
        <v>3.847764387944471E-2</v>
      </c>
      <c r="AK102" s="4">
        <f t="shared" si="36"/>
        <v>5.5098961818716007E-2</v>
      </c>
      <c r="AL102" s="4">
        <f t="shared" si="36"/>
        <v>7.1518957619288587E-2</v>
      </c>
      <c r="AM102" s="4">
        <f t="shared" si="36"/>
        <v>8.6546930881225739E-2</v>
      </c>
      <c r="AN102" s="4">
        <f t="shared" si="36"/>
        <v>0.1000626177610071</v>
      </c>
      <c r="AO102" s="4">
        <f t="shared" si="36"/>
        <v>0.11148294497537577</v>
      </c>
      <c r="AP102" s="7">
        <f t="shared" si="36"/>
        <v>0.1174623513400361</v>
      </c>
    </row>
    <row r="103" spans="1:48" x14ac:dyDescent="0.25">
      <c r="A103" t="s">
        <v>18</v>
      </c>
      <c r="B103" s="4">
        <f>(B95-B98)/B98</f>
        <v>0</v>
      </c>
      <c r="C103" s="4">
        <f t="shared" ref="C103:AP103" si="37">(C95-C98)/C98</f>
        <v>0</v>
      </c>
      <c r="D103" s="4">
        <f t="shared" si="37"/>
        <v>0</v>
      </c>
      <c r="E103" s="4">
        <f t="shared" si="37"/>
        <v>0</v>
      </c>
      <c r="F103" s="4">
        <f t="shared" si="37"/>
        <v>0</v>
      </c>
      <c r="G103" s="4">
        <f t="shared" si="37"/>
        <v>0</v>
      </c>
      <c r="H103" s="4">
        <f t="shared" si="37"/>
        <v>0</v>
      </c>
      <c r="I103" s="4">
        <f t="shared" si="37"/>
        <v>0</v>
      </c>
      <c r="J103" s="4">
        <f t="shared" si="37"/>
        <v>0</v>
      </c>
      <c r="K103" s="4">
        <f t="shared" si="37"/>
        <v>0</v>
      </c>
      <c r="L103" s="4">
        <f t="shared" si="37"/>
        <v>0</v>
      </c>
      <c r="M103" s="4">
        <f t="shared" si="37"/>
        <v>0</v>
      </c>
      <c r="N103" s="4">
        <f t="shared" si="37"/>
        <v>0</v>
      </c>
      <c r="O103" s="4">
        <f t="shared" si="37"/>
        <v>0</v>
      </c>
      <c r="P103" s="4">
        <f t="shared" si="37"/>
        <v>0</v>
      </c>
      <c r="Q103" s="4">
        <f t="shared" si="37"/>
        <v>-7.295443464244002E-5</v>
      </c>
      <c r="R103" s="4">
        <f t="shared" si="37"/>
        <v>-4.275957523085101E-4</v>
      </c>
      <c r="S103" s="4">
        <f t="shared" si="37"/>
        <v>-9.7288045524363096E-4</v>
      </c>
      <c r="T103" s="4">
        <f t="shared" si="37"/>
        <v>-1.5422284745418352E-3</v>
      </c>
      <c r="U103" s="4">
        <f t="shared" si="37"/>
        <v>-2.0560362758395845E-3</v>
      </c>
      <c r="V103" s="4">
        <f t="shared" si="37"/>
        <v>-2.8480221373712649E-3</v>
      </c>
      <c r="W103" s="4">
        <f t="shared" si="37"/>
        <v>2.1675399315766405E-3</v>
      </c>
      <c r="X103" s="4">
        <f t="shared" si="37"/>
        <v>1.3036877957451495E-2</v>
      </c>
      <c r="Y103" s="4">
        <f t="shared" si="37"/>
        <v>2.4080010288835246E-2</v>
      </c>
      <c r="Z103" s="4">
        <f t="shared" si="37"/>
        <v>3.3499836804183059E-2</v>
      </c>
      <c r="AA103" s="4">
        <f t="shared" si="37"/>
        <v>4.3175254361104892E-2</v>
      </c>
      <c r="AB103" s="4">
        <f t="shared" si="37"/>
        <v>5.6323487640187089E-2</v>
      </c>
      <c r="AC103" s="4">
        <f t="shared" si="37"/>
        <v>6.1477318768388696E-2</v>
      </c>
      <c r="AD103" s="4">
        <f t="shared" si="37"/>
        <v>6.5630563938346778E-2</v>
      </c>
      <c r="AE103" s="4">
        <f t="shared" si="37"/>
        <v>7.0494854878094204E-2</v>
      </c>
      <c r="AF103" s="4">
        <f t="shared" si="37"/>
        <v>7.6023310564082805E-2</v>
      </c>
      <c r="AG103" s="4">
        <f t="shared" si="37"/>
        <v>8.1176454350117416E-2</v>
      </c>
      <c r="AH103" s="4">
        <f t="shared" si="37"/>
        <v>8.5000793509442729E-2</v>
      </c>
      <c r="AI103" s="4">
        <f t="shared" si="37"/>
        <v>8.7970585510697849E-2</v>
      </c>
      <c r="AJ103" s="4">
        <f t="shared" si="37"/>
        <v>9.1297373309506602E-2</v>
      </c>
      <c r="AK103" s="4">
        <f t="shared" si="37"/>
        <v>9.5966368759144105E-2</v>
      </c>
      <c r="AL103" s="4">
        <f t="shared" si="37"/>
        <v>0.10118907358974868</v>
      </c>
      <c r="AM103" s="4">
        <f t="shared" si="37"/>
        <v>0.10644370352011846</v>
      </c>
      <c r="AN103" s="4">
        <f t="shared" si="37"/>
        <v>0.11411409534997748</v>
      </c>
      <c r="AO103" s="4">
        <f t="shared" si="37"/>
        <v>0.1223181172922739</v>
      </c>
      <c r="AP103" s="7">
        <f t="shared" si="37"/>
        <v>0.12676693005991224</v>
      </c>
    </row>
    <row r="104" spans="1:48" x14ac:dyDescent="0.25">
      <c r="A104" t="s">
        <v>19</v>
      </c>
      <c r="B104" s="4">
        <f>(B96-B98)/B98</f>
        <v>0</v>
      </c>
      <c r="C104" s="4">
        <f t="shared" ref="C104:AP104" si="38">(C96-C98)/C98</f>
        <v>0</v>
      </c>
      <c r="D104" s="4">
        <f t="shared" si="38"/>
        <v>0</v>
      </c>
      <c r="E104" s="4">
        <f t="shared" si="38"/>
        <v>0</v>
      </c>
      <c r="F104" s="4">
        <f t="shared" si="38"/>
        <v>0</v>
      </c>
      <c r="G104" s="4">
        <f t="shared" si="38"/>
        <v>0</v>
      </c>
      <c r="H104" s="4">
        <f t="shared" si="38"/>
        <v>0</v>
      </c>
      <c r="I104" s="4">
        <f t="shared" si="38"/>
        <v>0</v>
      </c>
      <c r="J104" s="4">
        <f t="shared" si="38"/>
        <v>0</v>
      </c>
      <c r="K104" s="4">
        <f t="shared" si="38"/>
        <v>0</v>
      </c>
      <c r="L104" s="4">
        <f t="shared" si="38"/>
        <v>0</v>
      </c>
      <c r="M104" s="4">
        <f t="shared" si="38"/>
        <v>0</v>
      </c>
      <c r="N104" s="4">
        <f t="shared" si="38"/>
        <v>0</v>
      </c>
      <c r="O104" s="4">
        <f t="shared" si="38"/>
        <v>0</v>
      </c>
      <c r="P104" s="4">
        <f t="shared" si="38"/>
        <v>0</v>
      </c>
      <c r="Q104" s="4">
        <f t="shared" si="38"/>
        <v>-7.295443464244002E-5</v>
      </c>
      <c r="R104" s="4">
        <f t="shared" si="38"/>
        <v>-4.275957523085101E-4</v>
      </c>
      <c r="S104" s="4">
        <f t="shared" si="38"/>
        <v>-9.7288045524363096E-4</v>
      </c>
      <c r="T104" s="4">
        <f t="shared" si="38"/>
        <v>-1.5422284745418352E-3</v>
      </c>
      <c r="U104" s="4">
        <f t="shared" si="38"/>
        <v>-2.0560362758395845E-3</v>
      </c>
      <c r="V104" s="4">
        <f t="shared" si="38"/>
        <v>-2.518408582978499E-3</v>
      </c>
      <c r="W104" s="4">
        <f t="shared" si="38"/>
        <v>-1.1754525597091282E-3</v>
      </c>
      <c r="X104" s="4">
        <f t="shared" si="38"/>
        <v>6.570409611915408E-6</v>
      </c>
      <c r="Y104" s="4">
        <f t="shared" si="38"/>
        <v>-1.8662870329263117E-3</v>
      </c>
      <c r="Z104" s="4">
        <f t="shared" si="38"/>
        <v>-6.0394753459505294E-3</v>
      </c>
      <c r="AA104" s="4">
        <f t="shared" si="38"/>
        <v>-1.0542069568921198E-2</v>
      </c>
      <c r="AB104" s="4">
        <f t="shared" si="38"/>
        <v>-1.4203106280855027E-2</v>
      </c>
      <c r="AC104" s="4">
        <f t="shared" si="38"/>
        <v>-1.7134300626343513E-2</v>
      </c>
      <c r="AD104" s="4">
        <f t="shared" si="38"/>
        <v>-1.9902867742437005E-2</v>
      </c>
      <c r="AE104" s="4">
        <f t="shared" si="38"/>
        <v>-2.2727728875986373E-2</v>
      </c>
      <c r="AF104" s="4">
        <f t="shared" si="38"/>
        <v>-2.5636577283118637E-2</v>
      </c>
      <c r="AG104" s="4">
        <f t="shared" si="38"/>
        <v>-2.8580466167357006E-2</v>
      </c>
      <c r="AH104" s="4">
        <f t="shared" si="38"/>
        <v>-3.150960376910817E-2</v>
      </c>
      <c r="AI104" s="4">
        <f t="shared" si="38"/>
        <v>-3.4294446067767319E-2</v>
      </c>
      <c r="AJ104" s="4">
        <f t="shared" si="38"/>
        <v>-3.6855369075574754E-2</v>
      </c>
      <c r="AK104" s="4">
        <f t="shared" si="38"/>
        <v>-3.9341159986509222E-2</v>
      </c>
      <c r="AL104" s="4">
        <f t="shared" si="38"/>
        <v>-4.1908932404963586E-2</v>
      </c>
      <c r="AM104" s="4">
        <f t="shared" si="38"/>
        <v>-4.4585712115542596E-2</v>
      </c>
      <c r="AN104" s="4">
        <f t="shared" si="38"/>
        <v>-4.5076790886093947E-2</v>
      </c>
      <c r="AO104" s="4">
        <f t="shared" si="38"/>
        <v>-4.5205953334984263E-2</v>
      </c>
      <c r="AP104" s="7">
        <f t="shared" si="38"/>
        <v>-4.6034558666017911E-2</v>
      </c>
    </row>
    <row r="105" spans="1:48" x14ac:dyDescent="0.25">
      <c r="A105" t="s">
        <v>20</v>
      </c>
      <c r="B105" s="4">
        <f>(B97-B98)/B98</f>
        <v>0</v>
      </c>
      <c r="C105" s="4">
        <f t="shared" ref="C105:AP105" si="39">(C97-C98)/C98</f>
        <v>0</v>
      </c>
      <c r="D105" s="4">
        <f t="shared" si="39"/>
        <v>0</v>
      </c>
      <c r="E105" s="4">
        <f t="shared" si="39"/>
        <v>0</v>
      </c>
      <c r="F105" s="4">
        <f t="shared" si="39"/>
        <v>0</v>
      </c>
      <c r="G105" s="4">
        <f t="shared" si="39"/>
        <v>0</v>
      </c>
      <c r="H105" s="4">
        <f t="shared" si="39"/>
        <v>0</v>
      </c>
      <c r="I105" s="4">
        <f t="shared" si="39"/>
        <v>0</v>
      </c>
      <c r="J105" s="4">
        <f t="shared" si="39"/>
        <v>0</v>
      </c>
      <c r="K105" s="4">
        <f t="shared" si="39"/>
        <v>0</v>
      </c>
      <c r="L105" s="4">
        <f t="shared" si="39"/>
        <v>0</v>
      </c>
      <c r="M105" s="4">
        <f t="shared" si="39"/>
        <v>0</v>
      </c>
      <c r="N105" s="4">
        <f t="shared" si="39"/>
        <v>0</v>
      </c>
      <c r="O105" s="4">
        <f t="shared" si="39"/>
        <v>0</v>
      </c>
      <c r="P105" s="4">
        <f t="shared" si="39"/>
        <v>0</v>
      </c>
      <c r="Q105" s="4">
        <f t="shared" si="39"/>
        <v>0</v>
      </c>
      <c r="R105" s="4">
        <f t="shared" si="39"/>
        <v>0</v>
      </c>
      <c r="S105" s="4">
        <f t="shared" si="39"/>
        <v>0</v>
      </c>
      <c r="T105" s="4">
        <f t="shared" si="39"/>
        <v>0</v>
      </c>
      <c r="U105" s="4">
        <f t="shared" si="39"/>
        <v>0</v>
      </c>
      <c r="V105" s="4">
        <f t="shared" si="39"/>
        <v>-3.3088660307166386E-4</v>
      </c>
      <c r="W105" s="4">
        <f t="shared" si="39"/>
        <v>3.3417293561273115E-3</v>
      </c>
      <c r="X105" s="4">
        <f t="shared" si="39"/>
        <v>1.3033540623489074E-2</v>
      </c>
      <c r="Y105" s="4">
        <f t="shared" si="39"/>
        <v>2.6009419491400444E-2</v>
      </c>
      <c r="Z105" s="4">
        <f t="shared" si="39"/>
        <v>3.9780107955262968E-2</v>
      </c>
      <c r="AA105" s="4">
        <f t="shared" si="39"/>
        <v>5.4313133547273129E-2</v>
      </c>
      <c r="AB105" s="4">
        <f t="shared" si="39"/>
        <v>7.1485422642460633E-2</v>
      </c>
      <c r="AC105" s="4">
        <f t="shared" si="39"/>
        <v>7.9828365029201029E-2</v>
      </c>
      <c r="AD105" s="4">
        <f t="shared" si="39"/>
        <v>8.7230840058856451E-2</v>
      </c>
      <c r="AE105" s="4">
        <f t="shared" si="39"/>
        <v>9.4061491566291955E-2</v>
      </c>
      <c r="AF105" s="4">
        <f t="shared" si="39"/>
        <v>8.6826016186747873E-2</v>
      </c>
      <c r="AG105" s="4">
        <f t="shared" si="39"/>
        <v>7.9934002585252795E-2</v>
      </c>
      <c r="AH105" s="4">
        <f t="shared" si="39"/>
        <v>7.2817325202675851E-2</v>
      </c>
      <c r="AI105" s="4">
        <f t="shared" si="39"/>
        <v>6.3282687245719629E-2</v>
      </c>
      <c r="AJ105" s="4">
        <f t="shared" si="39"/>
        <v>5.0862654329989272E-2</v>
      </c>
      <c r="AK105" s="4">
        <f t="shared" si="39"/>
        <v>3.8733245334620865E-2</v>
      </c>
      <c r="AL105" s="4">
        <f t="shared" si="39"/>
        <v>2.7689772317590591E-2</v>
      </c>
      <c r="AM105" s="4">
        <f t="shared" si="39"/>
        <v>1.8311931195420864E-2</v>
      </c>
      <c r="AN105" s="4">
        <f t="shared" si="39"/>
        <v>1.2773343409823159E-2</v>
      </c>
      <c r="AO105" s="4">
        <f t="shared" si="39"/>
        <v>9.7483927809060393E-3</v>
      </c>
      <c r="AP105" s="7">
        <f t="shared" si="39"/>
        <v>8.3265254607623237E-3</v>
      </c>
    </row>
    <row r="106" spans="1:48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5"/>
    </row>
    <row r="107" spans="1:48" x14ac:dyDescent="0.25">
      <c r="A107" t="s">
        <v>50</v>
      </c>
      <c r="B107">
        <v>3495.38184</v>
      </c>
      <c r="C107">
        <v>3567.0104999999999</v>
      </c>
      <c r="D107">
        <v>3665.3833</v>
      </c>
      <c r="E107">
        <v>3775.0522500000002</v>
      </c>
      <c r="F107">
        <v>3883.2578100000001</v>
      </c>
      <c r="G107">
        <v>3987.6062000000002</v>
      </c>
      <c r="H107">
        <v>4091.32593</v>
      </c>
      <c r="I107">
        <v>4173.4311500000003</v>
      </c>
      <c r="J107">
        <v>4256.2768599999999</v>
      </c>
      <c r="K107">
        <v>4341.6347699999997</v>
      </c>
      <c r="L107">
        <v>4427.46533</v>
      </c>
      <c r="M107">
        <v>4515.2622099999999</v>
      </c>
      <c r="N107">
        <v>4606.1171899999999</v>
      </c>
      <c r="O107">
        <v>4699.4399400000002</v>
      </c>
      <c r="P107">
        <v>4794.6118200000001</v>
      </c>
      <c r="Q107">
        <v>4890.6127900000001</v>
      </c>
      <c r="R107">
        <v>4987.3188499999997</v>
      </c>
      <c r="S107">
        <v>5085.4008800000001</v>
      </c>
      <c r="T107">
        <v>5185.2929700000004</v>
      </c>
      <c r="U107">
        <v>5287.2749000000003</v>
      </c>
      <c r="V107">
        <v>5380.7089800000003</v>
      </c>
      <c r="W107">
        <v>5478.8613299999997</v>
      </c>
      <c r="X107">
        <v>5592.1171899999999</v>
      </c>
      <c r="Y107">
        <v>5739.0004900000004</v>
      </c>
      <c r="Z107">
        <v>5941.1362300000001</v>
      </c>
      <c r="AA107">
        <v>6199.7753899999998</v>
      </c>
      <c r="AB107">
        <v>6457.9311500000003</v>
      </c>
      <c r="AC107">
        <v>6727.7050799999997</v>
      </c>
      <c r="AD107">
        <v>6986.4570299999996</v>
      </c>
      <c r="AE107">
        <v>7211.2636700000003</v>
      </c>
      <c r="AF107">
        <v>7398.2338900000004</v>
      </c>
      <c r="AG107">
        <v>7522.7802700000002</v>
      </c>
      <c r="AH107">
        <v>7662.3676800000003</v>
      </c>
      <c r="AI107">
        <v>7802.7919899999997</v>
      </c>
      <c r="AJ107">
        <v>7929.1381799999999</v>
      </c>
      <c r="AK107">
        <v>8054.3564500000002</v>
      </c>
      <c r="AL107">
        <v>8176.2011700000003</v>
      </c>
      <c r="AM107">
        <v>8311.875</v>
      </c>
      <c r="AN107">
        <v>8464.7617200000004</v>
      </c>
      <c r="AO107">
        <v>8616.1572300000007</v>
      </c>
      <c r="AP107">
        <v>8663.8320299999996</v>
      </c>
      <c r="AT107" s="5"/>
      <c r="AU107" s="5"/>
      <c r="AV107" s="5"/>
    </row>
    <row r="108" spans="1:48" x14ac:dyDescent="0.25">
      <c r="A108" t="s">
        <v>8</v>
      </c>
      <c r="B108">
        <v>3495.38184</v>
      </c>
      <c r="C108">
        <v>3567.0104999999999</v>
      </c>
      <c r="D108">
        <v>3665.3833</v>
      </c>
      <c r="E108">
        <v>3775.0522500000002</v>
      </c>
      <c r="F108">
        <v>3883.2578100000001</v>
      </c>
      <c r="G108">
        <v>3987.6062000000002</v>
      </c>
      <c r="H108">
        <v>4091.32593</v>
      </c>
      <c r="I108">
        <v>4173.4311500000003</v>
      </c>
      <c r="J108">
        <v>4256.2768599999999</v>
      </c>
      <c r="K108">
        <v>4341.6347699999997</v>
      </c>
      <c r="L108">
        <v>4427.46533</v>
      </c>
      <c r="M108">
        <v>4515.2622099999999</v>
      </c>
      <c r="N108">
        <v>4606.1171899999999</v>
      </c>
      <c r="O108">
        <v>4699.4399400000002</v>
      </c>
      <c r="P108">
        <v>4794.6118200000001</v>
      </c>
      <c r="Q108">
        <v>4890.6127900000001</v>
      </c>
      <c r="R108">
        <v>4987.3188499999997</v>
      </c>
      <c r="S108">
        <v>5085.4008800000001</v>
      </c>
      <c r="T108">
        <v>5185.2929700000004</v>
      </c>
      <c r="U108">
        <v>5287.2749000000003</v>
      </c>
      <c r="V108">
        <v>5380.7089800000003</v>
      </c>
      <c r="W108">
        <v>5478.8613299999997</v>
      </c>
      <c r="X108">
        <v>5592.1171899999999</v>
      </c>
      <c r="Y108">
        <v>5739.0004900000004</v>
      </c>
      <c r="Z108">
        <v>5941.1362300000001</v>
      </c>
      <c r="AA108">
        <v>6199.7753899999998</v>
      </c>
      <c r="AB108">
        <v>6457.9311500000003</v>
      </c>
      <c r="AC108">
        <v>6727.7050799999997</v>
      </c>
      <c r="AD108">
        <v>6986.4570299999996</v>
      </c>
      <c r="AE108">
        <v>7211.2636700000003</v>
      </c>
      <c r="AF108">
        <v>7398.2338900000004</v>
      </c>
      <c r="AG108">
        <v>7522.7802700000002</v>
      </c>
      <c r="AH108">
        <v>7662.3676800000003</v>
      </c>
      <c r="AI108">
        <v>7802.7919899999997</v>
      </c>
      <c r="AJ108">
        <v>7929.1381799999999</v>
      </c>
      <c r="AK108">
        <v>8054.3564500000002</v>
      </c>
      <c r="AL108">
        <v>8176.2011700000003</v>
      </c>
      <c r="AM108">
        <v>8311.875</v>
      </c>
      <c r="AN108">
        <v>8464.7617200000004</v>
      </c>
      <c r="AO108">
        <v>8616.1572300000007</v>
      </c>
      <c r="AP108">
        <v>8663.8320299999996</v>
      </c>
      <c r="AR108">
        <f>AP108-V108</f>
        <v>3283.1230499999992</v>
      </c>
      <c r="AS108" s="4">
        <f>(AP108-V108)/V108</f>
        <v>0.61016551205488145</v>
      </c>
      <c r="AT108" s="5">
        <f>(AR108-AR111)/AR111</f>
        <v>1.1977794784399525</v>
      </c>
      <c r="AU108" s="5">
        <f>(AR108-AR109)/AR109</f>
        <v>0.97178264968611616</v>
      </c>
      <c r="AV108" s="5">
        <f>(AR108-AR110)/AR110</f>
        <v>0.6869569806535839</v>
      </c>
    </row>
    <row r="109" spans="1:48" x14ac:dyDescent="0.25">
      <c r="A109" t="s">
        <v>9</v>
      </c>
      <c r="B109">
        <v>3495.38184</v>
      </c>
      <c r="C109">
        <v>3567.0104999999999</v>
      </c>
      <c r="D109">
        <v>3665.3833</v>
      </c>
      <c r="E109">
        <v>3775.0522500000002</v>
      </c>
      <c r="F109">
        <v>3883.2578100000001</v>
      </c>
      <c r="G109">
        <v>3987.6062000000002</v>
      </c>
      <c r="H109">
        <v>4091.32593</v>
      </c>
      <c r="I109">
        <v>4173.4311500000003</v>
      </c>
      <c r="J109">
        <v>4256.2768599999999</v>
      </c>
      <c r="K109">
        <v>4341.6347699999997</v>
      </c>
      <c r="L109">
        <v>4427.46533</v>
      </c>
      <c r="M109">
        <v>4515.2622099999999</v>
      </c>
      <c r="N109">
        <v>4606.1171899999999</v>
      </c>
      <c r="O109">
        <v>4699.4399400000002</v>
      </c>
      <c r="P109">
        <v>4794.6118200000001</v>
      </c>
      <c r="Q109">
        <v>4890.6127900000001</v>
      </c>
      <c r="R109">
        <v>4987.3188499999997</v>
      </c>
      <c r="S109">
        <v>5085.4008800000001</v>
      </c>
      <c r="T109">
        <v>5185.2929700000004</v>
      </c>
      <c r="U109">
        <v>5287.2749000000003</v>
      </c>
      <c r="V109">
        <v>5380.1196300000001</v>
      </c>
      <c r="W109">
        <v>5470.0058600000002</v>
      </c>
      <c r="X109">
        <v>5563.6870099999996</v>
      </c>
      <c r="Y109">
        <v>5668.7407199999998</v>
      </c>
      <c r="Z109">
        <v>5784.3837899999999</v>
      </c>
      <c r="AA109">
        <v>5900.05908</v>
      </c>
      <c r="AB109">
        <v>6009.8310499999998</v>
      </c>
      <c r="AC109">
        <v>6113.1948199999997</v>
      </c>
      <c r="AD109">
        <v>6214.6342800000002</v>
      </c>
      <c r="AE109">
        <v>6317.4887699999999</v>
      </c>
      <c r="AF109">
        <v>6421.9868200000001</v>
      </c>
      <c r="AG109">
        <v>6513.3901400000004</v>
      </c>
      <c r="AH109">
        <v>6578.6923800000004</v>
      </c>
      <c r="AI109">
        <v>6640.5293000000001</v>
      </c>
      <c r="AJ109">
        <v>6699.9765600000001</v>
      </c>
      <c r="AK109">
        <v>6758.36816</v>
      </c>
      <c r="AL109">
        <v>6817.1230500000001</v>
      </c>
      <c r="AM109">
        <v>6875.7573199999997</v>
      </c>
      <c r="AN109">
        <v>6934.66309</v>
      </c>
      <c r="AO109">
        <v>6991.5795900000003</v>
      </c>
      <c r="AP109">
        <v>7045.1728499999999</v>
      </c>
      <c r="AR109">
        <f>AP109-V109</f>
        <v>1665.0532199999998</v>
      </c>
      <c r="AS109" s="4">
        <f>(AP109-V109)/V109</f>
        <v>0.30948256442394378</v>
      </c>
      <c r="AT109" s="5">
        <f>(AR109-AR111)/AR111</f>
        <v>0.11461548705168509</v>
      </c>
    </row>
    <row r="110" spans="1:48" x14ac:dyDescent="0.25">
      <c r="A110" t="s">
        <v>10</v>
      </c>
      <c r="B110">
        <v>3495.38184</v>
      </c>
      <c r="C110">
        <v>3567.0104999999999</v>
      </c>
      <c r="D110">
        <v>3665.3833</v>
      </c>
      <c r="E110">
        <v>3775.0522500000002</v>
      </c>
      <c r="F110">
        <v>3883.2578100000001</v>
      </c>
      <c r="G110">
        <v>3987.6062000000002</v>
      </c>
      <c r="H110">
        <v>4091.32593</v>
      </c>
      <c r="I110">
        <v>4173.4311500000003</v>
      </c>
      <c r="J110">
        <v>4256.2768599999999</v>
      </c>
      <c r="K110">
        <v>4341.6347699999997</v>
      </c>
      <c r="L110">
        <v>4427.46533</v>
      </c>
      <c r="M110">
        <v>4515.2622099999999</v>
      </c>
      <c r="N110">
        <v>4606.1171899999999</v>
      </c>
      <c r="O110">
        <v>4699.4399400000002</v>
      </c>
      <c r="P110">
        <v>4794.6118200000001</v>
      </c>
      <c r="Q110">
        <v>4890.6577100000004</v>
      </c>
      <c r="R110">
        <v>4987.3959999999997</v>
      </c>
      <c r="S110">
        <v>5085.4663099999998</v>
      </c>
      <c r="T110">
        <v>5185.3061500000003</v>
      </c>
      <c r="U110">
        <v>5287.1884799999998</v>
      </c>
      <c r="V110">
        <v>5380.4643599999999</v>
      </c>
      <c r="W110">
        <v>5478.3349600000001</v>
      </c>
      <c r="X110">
        <v>5588.1997099999999</v>
      </c>
      <c r="Y110">
        <v>5719.2368200000001</v>
      </c>
      <c r="Z110">
        <v>5889.5800799999997</v>
      </c>
      <c r="AA110">
        <v>6108.43066</v>
      </c>
      <c r="AB110">
        <v>6355.9809599999999</v>
      </c>
      <c r="AC110">
        <v>6604.8627900000001</v>
      </c>
      <c r="AD110">
        <v>6845.9887699999999</v>
      </c>
      <c r="AE110">
        <v>7054.1572299999998</v>
      </c>
      <c r="AF110">
        <v>7228.3320299999996</v>
      </c>
      <c r="AG110">
        <v>7370.2646500000001</v>
      </c>
      <c r="AH110">
        <v>7518.8593799999999</v>
      </c>
      <c r="AI110">
        <v>7613.4497099999999</v>
      </c>
      <c r="AJ110">
        <v>7578.8383800000001</v>
      </c>
      <c r="AK110">
        <v>7469.1342800000002</v>
      </c>
      <c r="AL110">
        <v>7362.4121100000002</v>
      </c>
      <c r="AM110">
        <v>7343.5908200000003</v>
      </c>
      <c r="AN110">
        <v>7356.1381799999999</v>
      </c>
      <c r="AO110">
        <v>7364.4291999999996</v>
      </c>
      <c r="AP110">
        <v>7326.6450199999999</v>
      </c>
      <c r="AR110">
        <f>AP110-V110</f>
        <v>1946.18066</v>
      </c>
      <c r="AS110" s="4">
        <f>(AP110-V110)/V110</f>
        <v>0.36171239688315676</v>
      </c>
      <c r="AT110" s="5">
        <f>(AR110-AR111)/AR111</f>
        <v>0.30280706837494969</v>
      </c>
    </row>
    <row r="111" spans="1:48" x14ac:dyDescent="0.25">
      <c r="A111" t="s">
        <v>11</v>
      </c>
      <c r="B111">
        <v>3495.38184</v>
      </c>
      <c r="C111">
        <v>3567.0104999999999</v>
      </c>
      <c r="D111">
        <v>3665.3833</v>
      </c>
      <c r="E111">
        <v>3775.0522500000002</v>
      </c>
      <c r="F111">
        <v>3883.2578100000001</v>
      </c>
      <c r="G111">
        <v>3987.6062000000002</v>
      </c>
      <c r="H111">
        <v>4091.32593</v>
      </c>
      <c r="I111">
        <v>4173.4311500000003</v>
      </c>
      <c r="J111">
        <v>4256.2768599999999</v>
      </c>
      <c r="K111">
        <v>4341.6347699999997</v>
      </c>
      <c r="L111">
        <v>4427.46533</v>
      </c>
      <c r="M111">
        <v>4515.2622099999999</v>
      </c>
      <c r="N111">
        <v>4606.1171899999999</v>
      </c>
      <c r="O111">
        <v>4699.4399400000002</v>
      </c>
      <c r="P111">
        <v>4794.6118200000001</v>
      </c>
      <c r="Q111">
        <v>4890.6577100000004</v>
      </c>
      <c r="R111">
        <v>4987.3959999999997</v>
      </c>
      <c r="S111">
        <v>5085.4663099999998</v>
      </c>
      <c r="T111">
        <v>5185.3061500000003</v>
      </c>
      <c r="U111">
        <v>5287.1884799999998</v>
      </c>
      <c r="V111">
        <v>5379.8720700000003</v>
      </c>
      <c r="W111">
        <v>5469.4887699999999</v>
      </c>
      <c r="X111">
        <v>5559.9960899999996</v>
      </c>
      <c r="Y111">
        <v>5651.3920900000003</v>
      </c>
      <c r="Z111">
        <v>5743.6699200000003</v>
      </c>
      <c r="AA111">
        <v>5836.8354499999996</v>
      </c>
      <c r="AB111">
        <v>5930.8520500000004</v>
      </c>
      <c r="AC111">
        <v>6025.7685499999998</v>
      </c>
      <c r="AD111">
        <v>6121.5615200000002</v>
      </c>
      <c r="AE111">
        <v>6218.22559</v>
      </c>
      <c r="AF111">
        <v>6315.7392600000003</v>
      </c>
      <c r="AG111">
        <v>6395.7416999999996</v>
      </c>
      <c r="AH111">
        <v>6453.3710899999996</v>
      </c>
      <c r="AI111">
        <v>6509.8608400000003</v>
      </c>
      <c r="AJ111">
        <v>6565.2651400000004</v>
      </c>
      <c r="AK111">
        <v>6619.5878899999998</v>
      </c>
      <c r="AL111">
        <v>6672.8032199999998</v>
      </c>
      <c r="AM111">
        <v>6724.8520500000004</v>
      </c>
      <c r="AN111">
        <v>6775.7006799999999</v>
      </c>
      <c r="AO111">
        <v>6825.3315400000001</v>
      </c>
      <c r="AP111">
        <v>6873.7084999999997</v>
      </c>
      <c r="AR111">
        <f>AP111-V111</f>
        <v>1493.8364299999994</v>
      </c>
      <c r="AS111" s="4">
        <f>(AP111-V111)/V111</f>
        <v>0.27767136663530351</v>
      </c>
    </row>
    <row r="112" spans="1:48" x14ac:dyDescent="0.25">
      <c r="A112" t="s">
        <v>12</v>
      </c>
      <c r="B112" t="s">
        <v>15</v>
      </c>
    </row>
    <row r="113" spans="1:48" x14ac:dyDescent="0.25">
      <c r="A113" t="s">
        <v>13</v>
      </c>
      <c r="B113" t="s">
        <v>15</v>
      </c>
    </row>
    <row r="114" spans="1:48" x14ac:dyDescent="0.25">
      <c r="A114" t="s">
        <v>16</v>
      </c>
      <c r="B114" s="4">
        <f>(B108-B109)/B109</f>
        <v>0</v>
      </c>
      <c r="C114" s="4">
        <f t="shared" ref="C114:AP114" si="40">(C108-C109)/C109</f>
        <v>0</v>
      </c>
      <c r="D114" s="4">
        <f t="shared" si="40"/>
        <v>0</v>
      </c>
      <c r="E114" s="4">
        <f t="shared" si="40"/>
        <v>0</v>
      </c>
      <c r="F114" s="4">
        <f t="shared" si="40"/>
        <v>0</v>
      </c>
      <c r="G114" s="4">
        <f t="shared" si="40"/>
        <v>0</v>
      </c>
      <c r="H114" s="4">
        <f t="shared" si="40"/>
        <v>0</v>
      </c>
      <c r="I114" s="4">
        <f t="shared" si="40"/>
        <v>0</v>
      </c>
      <c r="J114" s="4">
        <f t="shared" si="40"/>
        <v>0</v>
      </c>
      <c r="K114" s="4">
        <f t="shared" si="40"/>
        <v>0</v>
      </c>
      <c r="L114" s="4">
        <f t="shared" si="40"/>
        <v>0</v>
      </c>
      <c r="M114" s="4">
        <f t="shared" si="40"/>
        <v>0</v>
      </c>
      <c r="N114" s="4">
        <f t="shared" si="40"/>
        <v>0</v>
      </c>
      <c r="O114" s="4">
        <f t="shared" si="40"/>
        <v>0</v>
      </c>
      <c r="P114" s="4">
        <f t="shared" si="40"/>
        <v>0</v>
      </c>
      <c r="Q114" s="4">
        <f t="shared" si="40"/>
        <v>0</v>
      </c>
      <c r="R114" s="4">
        <f t="shared" si="40"/>
        <v>0</v>
      </c>
      <c r="S114" s="4">
        <f t="shared" si="40"/>
        <v>0</v>
      </c>
      <c r="T114" s="4">
        <f t="shared" si="40"/>
        <v>0</v>
      </c>
      <c r="U114" s="4">
        <f t="shared" si="40"/>
        <v>0</v>
      </c>
      <c r="V114" s="4">
        <f t="shared" si="40"/>
        <v>1.0954217387916985E-4</v>
      </c>
      <c r="W114" s="4">
        <f t="shared" si="40"/>
        <v>1.6189141705964304E-3</v>
      </c>
      <c r="X114" s="4">
        <f t="shared" si="40"/>
        <v>5.1099531567647067E-3</v>
      </c>
      <c r="Y114" s="4">
        <f t="shared" si="40"/>
        <v>1.2394246530294752E-2</v>
      </c>
      <c r="Z114" s="4">
        <f t="shared" si="40"/>
        <v>2.7099246123846878E-2</v>
      </c>
      <c r="AA114" s="4">
        <f t="shared" si="40"/>
        <v>5.079886589881398E-2</v>
      </c>
      <c r="AB114" s="4">
        <f t="shared" si="40"/>
        <v>7.4561180883778846E-2</v>
      </c>
      <c r="AC114" s="4">
        <f t="shared" si="40"/>
        <v>0.10052194933973985</v>
      </c>
      <c r="AD114" s="4">
        <f t="shared" si="40"/>
        <v>0.12419439587682372</v>
      </c>
      <c r="AE114" s="4">
        <f t="shared" si="40"/>
        <v>0.1414762942269544</v>
      </c>
      <c r="AF114" s="4">
        <f t="shared" si="40"/>
        <v>0.15201636150352615</v>
      </c>
      <c r="AG114" s="4">
        <f t="shared" si="40"/>
        <v>0.15497154451122741</v>
      </c>
      <c r="AH114" s="4">
        <f t="shared" si="40"/>
        <v>0.16472503005224876</v>
      </c>
      <c r="AI114" s="4">
        <f t="shared" si="40"/>
        <v>0.17502560978083473</v>
      </c>
      <c r="AJ114" s="4">
        <f t="shared" si="40"/>
        <v>0.18345760003673803</v>
      </c>
      <c r="AK114" s="4">
        <f t="shared" si="40"/>
        <v>0.1917605343950366</v>
      </c>
      <c r="AL114" s="4">
        <f t="shared" si="40"/>
        <v>0.19936241579209871</v>
      </c>
      <c r="AM114" s="4">
        <f t="shared" si="40"/>
        <v>0.20886683650434601</v>
      </c>
      <c r="AN114" s="4">
        <f t="shared" si="40"/>
        <v>0.2206449844991677</v>
      </c>
      <c r="AO114" s="4">
        <f t="shared" si="40"/>
        <v>0.2323620319396236</v>
      </c>
      <c r="AP114" s="5">
        <f t="shared" si="40"/>
        <v>0.22975436010771541</v>
      </c>
    </row>
    <row r="115" spans="1:48" x14ac:dyDescent="0.25">
      <c r="A115" t="s">
        <v>17</v>
      </c>
      <c r="B115" s="4">
        <f>(B108-B110)/B110</f>
        <v>0</v>
      </c>
      <c r="C115" s="4">
        <f t="shared" ref="C115:AP115" si="41">(C108-C110)/C110</f>
        <v>0</v>
      </c>
      <c r="D115" s="4">
        <f t="shared" si="41"/>
        <v>0</v>
      </c>
      <c r="E115" s="4">
        <f t="shared" si="41"/>
        <v>0</v>
      </c>
      <c r="F115" s="4">
        <f t="shared" si="41"/>
        <v>0</v>
      </c>
      <c r="G115" s="4">
        <f t="shared" si="41"/>
        <v>0</v>
      </c>
      <c r="H115" s="4">
        <f t="shared" si="41"/>
        <v>0</v>
      </c>
      <c r="I115" s="4">
        <f t="shared" si="41"/>
        <v>0</v>
      </c>
      <c r="J115" s="4">
        <f t="shared" si="41"/>
        <v>0</v>
      </c>
      <c r="K115" s="4">
        <f t="shared" si="41"/>
        <v>0</v>
      </c>
      <c r="L115" s="4">
        <f t="shared" si="41"/>
        <v>0</v>
      </c>
      <c r="M115" s="4">
        <f t="shared" si="41"/>
        <v>0</v>
      </c>
      <c r="N115" s="4">
        <f t="shared" si="41"/>
        <v>0</v>
      </c>
      <c r="O115" s="4">
        <f t="shared" si="41"/>
        <v>0</v>
      </c>
      <c r="P115" s="4">
        <f t="shared" si="41"/>
        <v>0</v>
      </c>
      <c r="Q115" s="4">
        <f t="shared" si="41"/>
        <v>-9.1848586966996586E-6</v>
      </c>
      <c r="R115" s="4">
        <f t="shared" si="41"/>
        <v>-1.5468994240696793E-5</v>
      </c>
      <c r="S115" s="4">
        <f t="shared" si="41"/>
        <v>-1.2866076778640786E-5</v>
      </c>
      <c r="T115" s="4">
        <f t="shared" si="41"/>
        <v>-2.5417978454213846E-6</v>
      </c>
      <c r="U115" s="4">
        <f t="shared" si="41"/>
        <v>1.6345171035125262E-5</v>
      </c>
      <c r="V115" s="4">
        <f t="shared" si="41"/>
        <v>4.5464477344924842E-5</v>
      </c>
      <c r="W115" s="4">
        <f t="shared" si="41"/>
        <v>9.6082113241134832E-5</v>
      </c>
      <c r="X115" s="4">
        <f t="shared" si="41"/>
        <v>7.0102720076195503E-4</v>
      </c>
      <c r="Y115" s="4">
        <f t="shared" si="41"/>
        <v>3.4556481261428643E-3</v>
      </c>
      <c r="Z115" s="4">
        <f t="shared" si="41"/>
        <v>8.7537904739721853E-3</v>
      </c>
      <c r="AA115" s="4">
        <f t="shared" si="41"/>
        <v>1.4953878513863624E-2</v>
      </c>
      <c r="AB115" s="4">
        <f t="shared" si="41"/>
        <v>1.6040040182876896E-2</v>
      </c>
      <c r="AC115" s="4">
        <f t="shared" si="41"/>
        <v>1.859876486548475E-2</v>
      </c>
      <c r="AD115" s="4">
        <f t="shared" si="41"/>
        <v>2.051833047339335E-2</v>
      </c>
      <c r="AE115" s="4">
        <f t="shared" si="41"/>
        <v>2.2271468423167042E-2</v>
      </c>
      <c r="AF115" s="4">
        <f t="shared" si="41"/>
        <v>2.3504988328545397E-2</v>
      </c>
      <c r="AG115" s="4">
        <f t="shared" si="41"/>
        <v>2.0693370895439978E-2</v>
      </c>
      <c r="AH115" s="4">
        <f t="shared" si="41"/>
        <v>1.9086445529454817E-2</v>
      </c>
      <c r="AI115" s="4">
        <f t="shared" si="41"/>
        <v>2.486944646804528E-2</v>
      </c>
      <c r="AJ115" s="4">
        <f t="shared" si="41"/>
        <v>4.6220777174034389E-2</v>
      </c>
      <c r="AK115" s="4">
        <f t="shared" si="41"/>
        <v>7.8352075094839504E-2</v>
      </c>
      <c r="AL115" s="4">
        <f t="shared" si="41"/>
        <v>0.11053294054195507</v>
      </c>
      <c r="AM115" s="4">
        <f t="shared" si="41"/>
        <v>0.1318543208266606</v>
      </c>
      <c r="AN115" s="4">
        <f t="shared" si="41"/>
        <v>0.15070727505012699</v>
      </c>
      <c r="AO115" s="4">
        <f t="shared" si="41"/>
        <v>0.16996945669597871</v>
      </c>
      <c r="AP115" s="5">
        <f t="shared" si="41"/>
        <v>0.18251014022786649</v>
      </c>
    </row>
    <row r="116" spans="1:48" x14ac:dyDescent="0.25">
      <c r="A116" t="s">
        <v>18</v>
      </c>
      <c r="B116" s="4">
        <f>(B108-B111)/B111</f>
        <v>0</v>
      </c>
      <c r="C116" s="4">
        <f t="shared" ref="C116:AP116" si="42">(C108-C111)/C111</f>
        <v>0</v>
      </c>
      <c r="D116" s="4">
        <f t="shared" si="42"/>
        <v>0</v>
      </c>
      <c r="E116" s="4">
        <f t="shared" si="42"/>
        <v>0</v>
      </c>
      <c r="F116" s="4">
        <f t="shared" si="42"/>
        <v>0</v>
      </c>
      <c r="G116" s="4">
        <f t="shared" si="42"/>
        <v>0</v>
      </c>
      <c r="H116" s="4">
        <f t="shared" si="42"/>
        <v>0</v>
      </c>
      <c r="I116" s="4">
        <f t="shared" si="42"/>
        <v>0</v>
      </c>
      <c r="J116" s="4">
        <f t="shared" si="42"/>
        <v>0</v>
      </c>
      <c r="K116" s="4">
        <f t="shared" si="42"/>
        <v>0</v>
      </c>
      <c r="L116" s="4">
        <f t="shared" si="42"/>
        <v>0</v>
      </c>
      <c r="M116" s="4">
        <f t="shared" si="42"/>
        <v>0</v>
      </c>
      <c r="N116" s="4">
        <f t="shared" si="42"/>
        <v>0</v>
      </c>
      <c r="O116" s="4">
        <f t="shared" si="42"/>
        <v>0</v>
      </c>
      <c r="P116" s="4">
        <f t="shared" si="42"/>
        <v>0</v>
      </c>
      <c r="Q116" s="4">
        <f t="shared" si="42"/>
        <v>-9.1848586966996586E-6</v>
      </c>
      <c r="R116" s="4">
        <f t="shared" si="42"/>
        <v>-1.5468994240696793E-5</v>
      </c>
      <c r="S116" s="4">
        <f t="shared" si="42"/>
        <v>-1.2866076778640786E-5</v>
      </c>
      <c r="T116" s="4">
        <f t="shared" si="42"/>
        <v>-2.5417978454213846E-6</v>
      </c>
      <c r="U116" s="4">
        <f t="shared" si="42"/>
        <v>1.6345171035125262E-5</v>
      </c>
      <c r="V116" s="4">
        <f t="shared" si="42"/>
        <v>1.5556317866123327E-4</v>
      </c>
      <c r="W116" s="4">
        <f t="shared" si="42"/>
        <v>1.7136080526224016E-3</v>
      </c>
      <c r="X116" s="4">
        <f t="shared" si="42"/>
        <v>5.7771803217221869E-3</v>
      </c>
      <c r="Y116" s="4">
        <f t="shared" si="42"/>
        <v>1.5502091981021983E-2</v>
      </c>
      <c r="Z116" s="4">
        <f t="shared" si="42"/>
        <v>3.4379815126980656E-2</v>
      </c>
      <c r="AA116" s="4">
        <f t="shared" si="42"/>
        <v>6.2180944299192166E-2</v>
      </c>
      <c r="AB116" s="4">
        <f t="shared" si="42"/>
        <v>8.8870721366249544E-2</v>
      </c>
      <c r="AC116" s="4">
        <f t="shared" si="42"/>
        <v>0.11648912900911204</v>
      </c>
      <c r="AD116" s="4">
        <f t="shared" si="42"/>
        <v>0.1412867463921198</v>
      </c>
      <c r="AE116" s="4">
        <f t="shared" si="42"/>
        <v>0.15969798226635265</v>
      </c>
      <c r="AF116" s="4">
        <f t="shared" si="42"/>
        <v>0.17139634576998039</v>
      </c>
      <c r="AG116" s="4">
        <f t="shared" si="42"/>
        <v>0.17621702421159388</v>
      </c>
      <c r="AH116" s="4">
        <f t="shared" si="42"/>
        <v>0.18734341681875924</v>
      </c>
      <c r="AI116" s="4">
        <f t="shared" si="42"/>
        <v>0.19861118106481665</v>
      </c>
      <c r="AJ116" s="4">
        <f t="shared" si="42"/>
        <v>0.20774074023155131</v>
      </c>
      <c r="AK116" s="4">
        <f t="shared" si="42"/>
        <v>0.21674590379976064</v>
      </c>
      <c r="AL116" s="4">
        <f t="shared" si="42"/>
        <v>0.22530230555787326</v>
      </c>
      <c r="AM116" s="4">
        <f t="shared" si="42"/>
        <v>0.23599373461309078</v>
      </c>
      <c r="AN116" s="4">
        <f t="shared" si="42"/>
        <v>0.24928212147647594</v>
      </c>
      <c r="AO116" s="4">
        <f t="shared" si="42"/>
        <v>0.26237929681581451</v>
      </c>
      <c r="AP116" s="5">
        <f t="shared" si="42"/>
        <v>0.26043052742198769</v>
      </c>
    </row>
    <row r="117" spans="1:48" x14ac:dyDescent="0.25">
      <c r="A117" t="s">
        <v>19</v>
      </c>
      <c r="B117" s="4">
        <f>(B109-B111)/B111</f>
        <v>0</v>
      </c>
      <c r="C117" s="4">
        <f t="shared" ref="C117:AP117" si="43">(C109-C111)/C111</f>
        <v>0</v>
      </c>
      <c r="D117" s="4">
        <f t="shared" si="43"/>
        <v>0</v>
      </c>
      <c r="E117" s="4">
        <f t="shared" si="43"/>
        <v>0</v>
      </c>
      <c r="F117" s="4">
        <f t="shared" si="43"/>
        <v>0</v>
      </c>
      <c r="G117" s="4">
        <f t="shared" si="43"/>
        <v>0</v>
      </c>
      <c r="H117" s="4">
        <f t="shared" si="43"/>
        <v>0</v>
      </c>
      <c r="I117" s="4">
        <f t="shared" si="43"/>
        <v>0</v>
      </c>
      <c r="J117" s="4">
        <f t="shared" si="43"/>
        <v>0</v>
      </c>
      <c r="K117" s="4">
        <f t="shared" si="43"/>
        <v>0</v>
      </c>
      <c r="L117" s="4">
        <f t="shared" si="43"/>
        <v>0</v>
      </c>
      <c r="M117" s="4">
        <f t="shared" si="43"/>
        <v>0</v>
      </c>
      <c r="N117" s="4">
        <f t="shared" si="43"/>
        <v>0</v>
      </c>
      <c r="O117" s="4">
        <f t="shared" si="43"/>
        <v>0</v>
      </c>
      <c r="P117" s="4">
        <f t="shared" si="43"/>
        <v>0</v>
      </c>
      <c r="Q117" s="4">
        <f t="shared" si="43"/>
        <v>-9.1848586966996586E-6</v>
      </c>
      <c r="R117" s="4">
        <f t="shared" si="43"/>
        <v>-1.5468994240696793E-5</v>
      </c>
      <c r="S117" s="4">
        <f t="shared" si="43"/>
        <v>-1.2866076778640786E-5</v>
      </c>
      <c r="T117" s="4">
        <f t="shared" si="43"/>
        <v>-2.5417978454213846E-6</v>
      </c>
      <c r="U117" s="4">
        <f t="shared" si="43"/>
        <v>1.6345171035125262E-5</v>
      </c>
      <c r="V117" s="4">
        <f t="shared" si="43"/>
        <v>4.6015964093323491E-5</v>
      </c>
      <c r="W117" s="4">
        <f t="shared" si="43"/>
        <v>9.4540828538949593E-5</v>
      </c>
      <c r="X117" s="4">
        <f t="shared" si="43"/>
        <v>6.6383499920770733E-4</v>
      </c>
      <c r="Y117" s="4">
        <f t="shared" si="43"/>
        <v>3.0697976221995779E-3</v>
      </c>
      <c r="Z117" s="4">
        <f t="shared" si="43"/>
        <v>7.0884766302865094E-3</v>
      </c>
      <c r="AA117" s="4">
        <f t="shared" si="43"/>
        <v>1.0831833540895935E-2</v>
      </c>
      <c r="AB117" s="4">
        <f t="shared" si="43"/>
        <v>1.3316636350758295E-2</v>
      </c>
      <c r="AC117" s="4">
        <f t="shared" si="43"/>
        <v>1.4508733495912307E-2</v>
      </c>
      <c r="AD117" s="4">
        <f t="shared" si="43"/>
        <v>1.5204087992241563E-2</v>
      </c>
      <c r="AE117" s="4">
        <f t="shared" si="43"/>
        <v>1.5963264529938022E-2</v>
      </c>
      <c r="AF117" s="4">
        <f t="shared" si="43"/>
        <v>1.6822664081924083E-2</v>
      </c>
      <c r="AG117" s="4">
        <f t="shared" si="43"/>
        <v>1.8394807907892975E-2</v>
      </c>
      <c r="AH117" s="4">
        <f t="shared" si="43"/>
        <v>1.9419507766134176E-2</v>
      </c>
      <c r="AI117" s="4">
        <f t="shared" si="43"/>
        <v>2.0072389135740706E-2</v>
      </c>
      <c r="AJ117" s="4">
        <f t="shared" si="43"/>
        <v>2.0518808780356376E-2</v>
      </c>
      <c r="AK117" s="4">
        <f t="shared" si="43"/>
        <v>2.0965092133552774E-2</v>
      </c>
      <c r="AL117" s="4">
        <f t="shared" si="43"/>
        <v>2.1628066232709971E-2</v>
      </c>
      <c r="AM117" s="4">
        <f t="shared" si="43"/>
        <v>2.2439939031818446E-2</v>
      </c>
      <c r="AN117" s="4">
        <f t="shared" si="43"/>
        <v>2.3460660012508121E-2</v>
      </c>
      <c r="AO117" s="4">
        <f t="shared" si="43"/>
        <v>2.435750542309922E-2</v>
      </c>
      <c r="AP117" s="5">
        <f t="shared" si="43"/>
        <v>2.4944955114113466E-2</v>
      </c>
    </row>
    <row r="118" spans="1:48" x14ac:dyDescent="0.25">
      <c r="A118" t="s">
        <v>20</v>
      </c>
      <c r="B118" s="4">
        <f>(B110-B111)/B111</f>
        <v>0</v>
      </c>
      <c r="C118" s="4">
        <f t="shared" ref="C118:AP118" si="44">(C110-C111)/C111</f>
        <v>0</v>
      </c>
      <c r="D118" s="4">
        <f t="shared" si="44"/>
        <v>0</v>
      </c>
      <c r="E118" s="4">
        <f t="shared" si="44"/>
        <v>0</v>
      </c>
      <c r="F118" s="4">
        <f t="shared" si="44"/>
        <v>0</v>
      </c>
      <c r="G118" s="4">
        <f t="shared" si="44"/>
        <v>0</v>
      </c>
      <c r="H118" s="4">
        <f t="shared" si="44"/>
        <v>0</v>
      </c>
      <c r="I118" s="4">
        <f t="shared" si="44"/>
        <v>0</v>
      </c>
      <c r="J118" s="4">
        <f t="shared" si="44"/>
        <v>0</v>
      </c>
      <c r="K118" s="4">
        <f t="shared" si="44"/>
        <v>0</v>
      </c>
      <c r="L118" s="4">
        <f t="shared" si="44"/>
        <v>0</v>
      </c>
      <c r="M118" s="4">
        <f t="shared" si="44"/>
        <v>0</v>
      </c>
      <c r="N118" s="4">
        <f t="shared" si="44"/>
        <v>0</v>
      </c>
      <c r="O118" s="4">
        <f t="shared" si="44"/>
        <v>0</v>
      </c>
      <c r="P118" s="4">
        <f t="shared" si="44"/>
        <v>0</v>
      </c>
      <c r="Q118" s="4">
        <f t="shared" si="44"/>
        <v>0</v>
      </c>
      <c r="R118" s="4">
        <f t="shared" si="44"/>
        <v>0</v>
      </c>
      <c r="S118" s="4">
        <f t="shared" si="44"/>
        <v>0</v>
      </c>
      <c r="T118" s="4">
        <f t="shared" si="44"/>
        <v>0</v>
      </c>
      <c r="U118" s="4">
        <f t="shared" si="44"/>
        <v>0</v>
      </c>
      <c r="V118" s="4">
        <f t="shared" si="44"/>
        <v>1.1009369596396246E-4</v>
      </c>
      <c r="W118" s="4">
        <f t="shared" si="44"/>
        <v>1.6173705390019853E-3</v>
      </c>
      <c r="X118" s="4">
        <f t="shared" si="44"/>
        <v>5.0725970924199388E-3</v>
      </c>
      <c r="Y118" s="4">
        <f t="shared" si="44"/>
        <v>1.2004958941010196E-2</v>
      </c>
      <c r="Z118" s="4">
        <f t="shared" si="44"/>
        <v>2.5403646454669429E-2</v>
      </c>
      <c r="AA118" s="4">
        <f t="shared" si="44"/>
        <v>4.6531243227012749E-2</v>
      </c>
      <c r="AB118" s="4">
        <f t="shared" si="44"/>
        <v>7.1680916403908515E-2</v>
      </c>
      <c r="AC118" s="4">
        <f t="shared" si="44"/>
        <v>9.6102967645513099E-2</v>
      </c>
      <c r="AD118" s="4">
        <f t="shared" si="44"/>
        <v>0.11834027112742301</v>
      </c>
      <c r="AE118" s="4">
        <f t="shared" si="44"/>
        <v>0.13443250456276865</v>
      </c>
      <c r="AF118" s="4">
        <f t="shared" si="44"/>
        <v>0.14449500405752963</v>
      </c>
      <c r="AG118" s="4">
        <f t="shared" si="44"/>
        <v>0.15237059213945436</v>
      </c>
      <c r="AH118" s="4">
        <f t="shared" si="44"/>
        <v>0.16510569052058036</v>
      </c>
      <c r="AI118" s="4">
        <f t="shared" si="44"/>
        <v>0.16952572368659105</v>
      </c>
      <c r="AJ118" s="4">
        <f t="shared" si="44"/>
        <v>0.15438420511376325</v>
      </c>
      <c r="AK118" s="4">
        <f t="shared" si="44"/>
        <v>0.12833825974021482</v>
      </c>
      <c r="AL118" s="4">
        <f t="shared" si="44"/>
        <v>0.10334620507511391</v>
      </c>
      <c r="AM118" s="4">
        <f t="shared" si="44"/>
        <v>9.2007789227125061E-2</v>
      </c>
      <c r="AN118" s="4">
        <f t="shared" si="44"/>
        <v>8.5664572184142002E-2</v>
      </c>
      <c r="AO118" s="4">
        <f t="shared" si="44"/>
        <v>7.8984831262863375E-2</v>
      </c>
      <c r="AP118" s="5">
        <f t="shared" si="44"/>
        <v>6.5894054133951163E-2</v>
      </c>
    </row>
    <row r="119" spans="1:48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5"/>
    </row>
    <row r="120" spans="1:48" x14ac:dyDescent="0.25">
      <c r="A120" t="s">
        <v>51</v>
      </c>
      <c r="B120">
        <v>28.705020000000001</v>
      </c>
      <c r="C120">
        <v>29.922550000000001</v>
      </c>
      <c r="D120">
        <v>31.642800000000001</v>
      </c>
      <c r="E120">
        <v>33.142449999999997</v>
      </c>
      <c r="F120">
        <v>34.396439999999998</v>
      </c>
      <c r="G120">
        <v>36.411189999999998</v>
      </c>
      <c r="H120">
        <v>37.982779999999998</v>
      </c>
      <c r="I120">
        <v>39.580399999999997</v>
      </c>
      <c r="J120">
        <v>40.367370000000001</v>
      </c>
      <c r="K120">
        <v>154.44311999999999</v>
      </c>
      <c r="L120">
        <v>14.93094</v>
      </c>
      <c r="M120">
        <v>86.507530000000003</v>
      </c>
      <c r="N120">
        <v>241.27518000000001</v>
      </c>
      <c r="O120">
        <v>323.46399000000002</v>
      </c>
      <c r="P120">
        <v>413.34656000000001</v>
      </c>
      <c r="Q120">
        <v>498.64312999999999</v>
      </c>
      <c r="R120">
        <v>491.50277999999997</v>
      </c>
      <c r="S120">
        <v>453.86257999999998</v>
      </c>
      <c r="T120">
        <v>435.32677999999999</v>
      </c>
      <c r="U120">
        <v>426.64026000000001</v>
      </c>
      <c r="V120">
        <v>426.78384</v>
      </c>
      <c r="W120">
        <v>412.90526999999997</v>
      </c>
      <c r="X120">
        <v>400.48018999999999</v>
      </c>
      <c r="Y120">
        <v>408.25317000000001</v>
      </c>
      <c r="Z120">
        <v>455.11795000000001</v>
      </c>
      <c r="AA120">
        <v>543.11346000000003</v>
      </c>
      <c r="AB120">
        <v>650.93921</v>
      </c>
      <c r="AC120">
        <v>771.76349000000005</v>
      </c>
      <c r="AD120">
        <v>885.16552999999999</v>
      </c>
      <c r="AE120">
        <v>970.10601999999994</v>
      </c>
      <c r="AF120">
        <v>1022.0863000000001</v>
      </c>
      <c r="AG120">
        <v>1057.49829</v>
      </c>
      <c r="AH120">
        <v>1112.6938500000001</v>
      </c>
      <c r="AI120">
        <v>1162.8205599999999</v>
      </c>
      <c r="AJ120">
        <v>1199.7146</v>
      </c>
      <c r="AK120">
        <v>1232.0551800000001</v>
      </c>
      <c r="AL120">
        <v>1267.5633499999999</v>
      </c>
      <c r="AM120">
        <v>1314.19055</v>
      </c>
      <c r="AN120">
        <v>1379.56519</v>
      </c>
      <c r="AO120">
        <v>1446.3580300000001</v>
      </c>
      <c r="AP120">
        <v>1498.9018599999999</v>
      </c>
    </row>
    <row r="121" spans="1:48" x14ac:dyDescent="0.25">
      <c r="A121" t="s">
        <v>8</v>
      </c>
      <c r="B121">
        <v>28.705020000000001</v>
      </c>
      <c r="C121">
        <v>29.922550000000001</v>
      </c>
      <c r="D121">
        <v>31.642800000000001</v>
      </c>
      <c r="E121">
        <v>33.142449999999997</v>
      </c>
      <c r="F121">
        <v>34.396439999999998</v>
      </c>
      <c r="G121">
        <v>36.411189999999998</v>
      </c>
      <c r="H121">
        <v>37.982779999999998</v>
      </c>
      <c r="I121">
        <v>39.580399999999997</v>
      </c>
      <c r="J121">
        <v>40.367370000000001</v>
      </c>
      <c r="K121">
        <v>154.44311999999999</v>
      </c>
      <c r="L121">
        <v>14.93094</v>
      </c>
      <c r="M121">
        <v>86.507530000000003</v>
      </c>
      <c r="N121">
        <v>241.27518000000001</v>
      </c>
      <c r="O121">
        <v>323.46399000000002</v>
      </c>
      <c r="P121">
        <v>413.34656000000001</v>
      </c>
      <c r="Q121">
        <v>498.64312999999999</v>
      </c>
      <c r="R121">
        <v>491.50277999999997</v>
      </c>
      <c r="S121">
        <v>453.86257999999998</v>
      </c>
      <c r="T121">
        <v>435.32677999999999</v>
      </c>
      <c r="U121">
        <v>426.64026000000001</v>
      </c>
      <c r="V121">
        <v>426.78384</v>
      </c>
      <c r="W121">
        <v>412.90526999999997</v>
      </c>
      <c r="X121">
        <v>400.48018999999999</v>
      </c>
      <c r="Y121">
        <v>408.25317000000001</v>
      </c>
      <c r="Z121">
        <v>455.11795000000001</v>
      </c>
      <c r="AA121">
        <v>543.11346000000003</v>
      </c>
      <c r="AB121">
        <v>650.93921</v>
      </c>
      <c r="AC121">
        <v>771.76349000000005</v>
      </c>
      <c r="AD121">
        <v>885.16552999999999</v>
      </c>
      <c r="AE121">
        <v>970.10601999999994</v>
      </c>
      <c r="AF121">
        <v>1022.0863000000001</v>
      </c>
      <c r="AG121">
        <v>1057.49829</v>
      </c>
      <c r="AH121">
        <v>1112.6938500000001</v>
      </c>
      <c r="AI121">
        <v>1162.8205599999999</v>
      </c>
      <c r="AJ121">
        <v>1199.7146</v>
      </c>
      <c r="AK121">
        <v>1232.0551800000001</v>
      </c>
      <c r="AL121">
        <v>1267.5633499999999</v>
      </c>
      <c r="AM121">
        <v>1314.19055</v>
      </c>
      <c r="AN121">
        <v>1379.56519</v>
      </c>
      <c r="AO121">
        <v>1446.3580300000001</v>
      </c>
      <c r="AP121">
        <v>1498.9018599999999</v>
      </c>
      <c r="AR121">
        <f>AP121-V121</f>
        <v>1072.1180199999999</v>
      </c>
      <c r="AS121" s="4">
        <f>(AP121-V121)/V121</f>
        <v>2.5120867275574441</v>
      </c>
      <c r="AT121" s="5">
        <f>(AR121-AR124)/AR124</f>
        <v>-12.313098482238436</v>
      </c>
      <c r="AU121" s="5">
        <f>(AR121-AR122)/AR122</f>
        <v>313.04126024475886</v>
      </c>
      <c r="AV121" s="5">
        <f>(AR121-AR123)/AR123</f>
        <v>4.7052317388824072</v>
      </c>
    </row>
    <row r="122" spans="1:48" x14ac:dyDescent="0.25">
      <c r="A122" t="s">
        <v>9</v>
      </c>
      <c r="B122">
        <v>28.705020000000001</v>
      </c>
      <c r="C122">
        <v>29.922550000000001</v>
      </c>
      <c r="D122">
        <v>31.642800000000001</v>
      </c>
      <c r="E122">
        <v>33.142449999999997</v>
      </c>
      <c r="F122">
        <v>34.396439999999998</v>
      </c>
      <c r="G122">
        <v>36.411189999999998</v>
      </c>
      <c r="H122">
        <v>37.982779999999998</v>
      </c>
      <c r="I122">
        <v>39.580399999999997</v>
      </c>
      <c r="J122">
        <v>40.367370000000001</v>
      </c>
      <c r="K122">
        <v>154.44311999999999</v>
      </c>
      <c r="L122">
        <v>14.93094</v>
      </c>
      <c r="M122">
        <v>86.507530000000003</v>
      </c>
      <c r="N122">
        <v>241.27518000000001</v>
      </c>
      <c r="O122">
        <v>323.46399000000002</v>
      </c>
      <c r="P122">
        <v>413.34656000000001</v>
      </c>
      <c r="Q122">
        <v>498.64312999999999</v>
      </c>
      <c r="R122">
        <v>491.50277999999997</v>
      </c>
      <c r="S122">
        <v>453.86257999999998</v>
      </c>
      <c r="T122">
        <v>435.32677999999999</v>
      </c>
      <c r="U122">
        <v>426.64026000000001</v>
      </c>
      <c r="V122">
        <v>426.39123999999998</v>
      </c>
      <c r="W122">
        <v>407.02875</v>
      </c>
      <c r="X122">
        <v>381.68056999999999</v>
      </c>
      <c r="Y122">
        <v>361.90789999999998</v>
      </c>
      <c r="Z122">
        <v>351.91183000000001</v>
      </c>
      <c r="AA122">
        <v>346.25313999999997</v>
      </c>
      <c r="AB122">
        <v>357.93225000000001</v>
      </c>
      <c r="AC122">
        <v>371.79415999999998</v>
      </c>
      <c r="AD122">
        <v>385.55417</v>
      </c>
      <c r="AE122">
        <v>395.51996000000003</v>
      </c>
      <c r="AF122">
        <v>399.64343000000002</v>
      </c>
      <c r="AG122">
        <v>409.00583</v>
      </c>
      <c r="AH122">
        <v>418.92212000000001</v>
      </c>
      <c r="AI122">
        <v>421.21431999999999</v>
      </c>
      <c r="AJ122">
        <v>418.26486</v>
      </c>
      <c r="AK122">
        <v>410.83960000000002</v>
      </c>
      <c r="AL122">
        <v>409.03737999999998</v>
      </c>
      <c r="AM122">
        <v>409.04500999999999</v>
      </c>
      <c r="AN122">
        <v>416.62056999999999</v>
      </c>
      <c r="AO122">
        <v>425.41235</v>
      </c>
      <c r="AP122">
        <v>429.80518000000001</v>
      </c>
      <c r="AR122">
        <f>AP122-V122</f>
        <v>3.4139400000000251</v>
      </c>
      <c r="AS122" s="4">
        <f>(AP122-V122)/V122</f>
        <v>8.0065903792958439E-3</v>
      </c>
      <c r="AT122" s="5">
        <f>(AR122-AR124)/AR124</f>
        <v>-1.0360242423986619</v>
      </c>
    </row>
    <row r="123" spans="1:48" x14ac:dyDescent="0.25">
      <c r="A123" t="s">
        <v>10</v>
      </c>
      <c r="B123">
        <v>28.705020000000001</v>
      </c>
      <c r="C123">
        <v>29.922550000000001</v>
      </c>
      <c r="D123">
        <v>31.642800000000001</v>
      </c>
      <c r="E123">
        <v>33.142449999999997</v>
      </c>
      <c r="F123">
        <v>34.396439999999998</v>
      </c>
      <c r="G123">
        <v>36.411189999999998</v>
      </c>
      <c r="H123">
        <v>37.982779999999998</v>
      </c>
      <c r="I123">
        <v>39.580399999999997</v>
      </c>
      <c r="J123">
        <v>40.367370000000001</v>
      </c>
      <c r="K123">
        <v>154.44311999999999</v>
      </c>
      <c r="L123">
        <v>14.93094</v>
      </c>
      <c r="M123">
        <v>86.507530000000003</v>
      </c>
      <c r="N123">
        <v>241.27518000000001</v>
      </c>
      <c r="O123">
        <v>323.46399000000002</v>
      </c>
      <c r="P123">
        <v>413.34656000000001</v>
      </c>
      <c r="Q123">
        <v>498.67297000000002</v>
      </c>
      <c r="R123">
        <v>491.55353000000002</v>
      </c>
      <c r="S123">
        <v>453.90543000000002</v>
      </c>
      <c r="T123">
        <v>435.33469000000002</v>
      </c>
      <c r="U123">
        <v>426.58136000000002</v>
      </c>
      <c r="V123">
        <v>426.62090999999998</v>
      </c>
      <c r="W123">
        <v>412.55716000000001</v>
      </c>
      <c r="X123">
        <v>397.88204999999999</v>
      </c>
      <c r="Y123">
        <v>395.16525000000001</v>
      </c>
      <c r="Z123">
        <v>421.08704</v>
      </c>
      <c r="AA123">
        <v>483.08496000000002</v>
      </c>
      <c r="AB123">
        <v>584.54998999999998</v>
      </c>
      <c r="AC123">
        <v>692.29589999999996</v>
      </c>
      <c r="AD123">
        <v>794.94470000000001</v>
      </c>
      <c r="AE123">
        <v>869.92345999999998</v>
      </c>
      <c r="AF123">
        <v>914.62627999999995</v>
      </c>
      <c r="AG123">
        <v>964.45892000000003</v>
      </c>
      <c r="AH123">
        <v>1026.73767</v>
      </c>
      <c r="AI123">
        <v>1047.44775</v>
      </c>
      <c r="AJ123">
        <v>978.99914999999999</v>
      </c>
      <c r="AK123">
        <v>857.91168000000005</v>
      </c>
      <c r="AL123">
        <v>745.31994999999995</v>
      </c>
      <c r="AM123">
        <v>693.65607</v>
      </c>
      <c r="AN123">
        <v>670.07709</v>
      </c>
      <c r="AO123">
        <v>646.20105000000001</v>
      </c>
      <c r="AP123">
        <v>614.53931</v>
      </c>
      <c r="AR123">
        <f>AP123-V123</f>
        <v>187.91840000000002</v>
      </c>
      <c r="AS123" s="4">
        <f>(AP123-V123)/V123</f>
        <v>0.44048098814472086</v>
      </c>
      <c r="AT123" s="5">
        <f>(AR123-AR124)/AR124</f>
        <v>-2.9829340857685387</v>
      </c>
    </row>
    <row r="124" spans="1:48" x14ac:dyDescent="0.25">
      <c r="A124" t="s">
        <v>11</v>
      </c>
      <c r="B124">
        <v>28.705020000000001</v>
      </c>
      <c r="C124">
        <v>29.922550000000001</v>
      </c>
      <c r="D124">
        <v>31.642800000000001</v>
      </c>
      <c r="E124">
        <v>33.142449999999997</v>
      </c>
      <c r="F124">
        <v>34.396439999999998</v>
      </c>
      <c r="G124">
        <v>36.411189999999998</v>
      </c>
      <c r="H124">
        <v>37.982779999999998</v>
      </c>
      <c r="I124">
        <v>39.580399999999997</v>
      </c>
      <c r="J124">
        <v>40.367370000000001</v>
      </c>
      <c r="K124">
        <v>154.44311999999999</v>
      </c>
      <c r="L124">
        <v>14.93094</v>
      </c>
      <c r="M124">
        <v>86.507530000000003</v>
      </c>
      <c r="N124">
        <v>241.27518000000001</v>
      </c>
      <c r="O124">
        <v>323.46399000000002</v>
      </c>
      <c r="P124">
        <v>413.34656000000001</v>
      </c>
      <c r="Q124">
        <v>498.67297000000002</v>
      </c>
      <c r="R124">
        <v>491.55353000000002</v>
      </c>
      <c r="S124">
        <v>453.90543000000002</v>
      </c>
      <c r="T124">
        <v>435.33469000000002</v>
      </c>
      <c r="U124">
        <v>426.58136000000002</v>
      </c>
      <c r="V124">
        <v>426.22708</v>
      </c>
      <c r="W124">
        <v>406.68713000000002</v>
      </c>
      <c r="X124">
        <v>379.23376000000002</v>
      </c>
      <c r="Y124">
        <v>350.42343</v>
      </c>
      <c r="Z124">
        <v>325.06038999999998</v>
      </c>
      <c r="AA124">
        <v>304.78503000000001</v>
      </c>
      <c r="AB124">
        <v>306.49905000000001</v>
      </c>
      <c r="AC124">
        <v>315.36093</v>
      </c>
      <c r="AD124">
        <v>326.04192999999998</v>
      </c>
      <c r="AE124">
        <v>332.61121000000003</v>
      </c>
      <c r="AF124">
        <v>332.86264</v>
      </c>
      <c r="AG124">
        <v>337.62936000000002</v>
      </c>
      <c r="AH124">
        <v>343.43624999999997</v>
      </c>
      <c r="AI124">
        <v>343.17223999999999</v>
      </c>
      <c r="AJ124">
        <v>338.51488999999998</v>
      </c>
      <c r="AK124">
        <v>329.35043000000002</v>
      </c>
      <c r="AL124">
        <v>324.82812999999999</v>
      </c>
      <c r="AM124">
        <v>321.42673000000002</v>
      </c>
      <c r="AN124">
        <v>324.62436000000002</v>
      </c>
      <c r="AO124">
        <v>329.55923000000001</v>
      </c>
      <c r="AP124">
        <v>331.45922999999999</v>
      </c>
      <c r="AR124">
        <f>AP124-V124</f>
        <v>-94.76785000000001</v>
      </c>
      <c r="AS124" s="4">
        <f>(AP124-V124)/V124</f>
        <v>-0.22234122243007182</v>
      </c>
    </row>
    <row r="125" spans="1:48" x14ac:dyDescent="0.25">
      <c r="A125" t="s">
        <v>12</v>
      </c>
      <c r="B125" t="s">
        <v>15</v>
      </c>
    </row>
    <row r="126" spans="1:48" x14ac:dyDescent="0.25">
      <c r="A126" t="s">
        <v>13</v>
      </c>
      <c r="B126" t="s">
        <v>15</v>
      </c>
    </row>
    <row r="127" spans="1:48" x14ac:dyDescent="0.25">
      <c r="A127" t="s">
        <v>16</v>
      </c>
      <c r="B127" s="4">
        <f>(B121-B122)/B122</f>
        <v>0</v>
      </c>
      <c r="C127" s="4">
        <f t="shared" ref="C127:AP127" si="45">(C121-C122)/C122</f>
        <v>0</v>
      </c>
      <c r="D127" s="4">
        <f t="shared" si="45"/>
        <v>0</v>
      </c>
      <c r="E127" s="4">
        <f t="shared" si="45"/>
        <v>0</v>
      </c>
      <c r="F127" s="4">
        <f t="shared" si="45"/>
        <v>0</v>
      </c>
      <c r="G127" s="4">
        <f t="shared" si="45"/>
        <v>0</v>
      </c>
      <c r="H127" s="4">
        <f t="shared" si="45"/>
        <v>0</v>
      </c>
      <c r="I127" s="4">
        <f t="shared" si="45"/>
        <v>0</v>
      </c>
      <c r="J127" s="4">
        <f t="shared" si="45"/>
        <v>0</v>
      </c>
      <c r="K127" s="4">
        <f t="shared" si="45"/>
        <v>0</v>
      </c>
      <c r="L127" s="4">
        <f t="shared" si="45"/>
        <v>0</v>
      </c>
      <c r="M127" s="4">
        <f t="shared" si="45"/>
        <v>0</v>
      </c>
      <c r="N127" s="4">
        <f t="shared" si="45"/>
        <v>0</v>
      </c>
      <c r="O127" s="4">
        <f t="shared" si="45"/>
        <v>0</v>
      </c>
      <c r="P127" s="4">
        <f t="shared" si="45"/>
        <v>0</v>
      </c>
      <c r="Q127" s="4">
        <f t="shared" si="45"/>
        <v>0</v>
      </c>
      <c r="R127" s="4">
        <f t="shared" si="45"/>
        <v>0</v>
      </c>
      <c r="S127" s="4">
        <f t="shared" si="45"/>
        <v>0</v>
      </c>
      <c r="T127" s="4">
        <f t="shared" si="45"/>
        <v>0</v>
      </c>
      <c r="U127" s="4">
        <f t="shared" si="45"/>
        <v>0</v>
      </c>
      <c r="V127" s="4">
        <f t="shared" si="45"/>
        <v>9.2075062330083479E-4</v>
      </c>
      <c r="W127" s="4">
        <f t="shared" si="45"/>
        <v>1.4437604223288825E-2</v>
      </c>
      <c r="X127" s="4">
        <f t="shared" si="45"/>
        <v>4.9254852035040729E-2</v>
      </c>
      <c r="Y127" s="4">
        <f t="shared" si="45"/>
        <v>0.12805818828492008</v>
      </c>
      <c r="Z127" s="4">
        <f t="shared" si="45"/>
        <v>0.29327266434890809</v>
      </c>
      <c r="AA127" s="4">
        <f t="shared" si="45"/>
        <v>0.56854450475163942</v>
      </c>
      <c r="AB127" s="4">
        <f t="shared" si="45"/>
        <v>0.81861011406488238</v>
      </c>
      <c r="AC127" s="4">
        <f t="shared" si="45"/>
        <v>1.0757816368067752</v>
      </c>
      <c r="AD127" s="4">
        <f t="shared" si="45"/>
        <v>1.2958266279418011</v>
      </c>
      <c r="AE127" s="4">
        <f t="shared" si="45"/>
        <v>1.4527359377766922</v>
      </c>
      <c r="AF127" s="4">
        <f t="shared" si="45"/>
        <v>1.557495565484462</v>
      </c>
      <c r="AG127" s="4">
        <f t="shared" si="45"/>
        <v>1.5855335362823555</v>
      </c>
      <c r="AH127" s="4">
        <f t="shared" si="45"/>
        <v>1.6560876040634955</v>
      </c>
      <c r="AI127" s="4">
        <f t="shared" si="45"/>
        <v>1.7606387171262361</v>
      </c>
      <c r="AJ127" s="4">
        <f t="shared" si="45"/>
        <v>1.8683131544925864</v>
      </c>
      <c r="AK127" s="4">
        <f t="shared" si="45"/>
        <v>1.9988715303977513</v>
      </c>
      <c r="AL127" s="4">
        <f t="shared" si="45"/>
        <v>2.0988936756831369</v>
      </c>
      <c r="AM127" s="4">
        <f t="shared" si="45"/>
        <v>2.212826260855743</v>
      </c>
      <c r="AN127" s="4">
        <f t="shared" si="45"/>
        <v>2.3113227942633752</v>
      </c>
      <c r="AO127" s="4">
        <f t="shared" si="45"/>
        <v>2.3998966649651803</v>
      </c>
      <c r="AP127" s="5">
        <f t="shared" si="45"/>
        <v>2.4873983138127835</v>
      </c>
    </row>
    <row r="128" spans="1:48" x14ac:dyDescent="0.25">
      <c r="A128" t="s">
        <v>17</v>
      </c>
      <c r="B128" s="4">
        <f>(B121-B123)/B123</f>
        <v>0</v>
      </c>
      <c r="C128" s="4">
        <f t="shared" ref="C128:AP128" si="46">(C121-C123)/C123</f>
        <v>0</v>
      </c>
      <c r="D128" s="4">
        <f t="shared" si="46"/>
        <v>0</v>
      </c>
      <c r="E128" s="4">
        <f t="shared" si="46"/>
        <v>0</v>
      </c>
      <c r="F128" s="4">
        <f t="shared" si="46"/>
        <v>0</v>
      </c>
      <c r="G128" s="4">
        <f t="shared" si="46"/>
        <v>0</v>
      </c>
      <c r="H128" s="4">
        <f t="shared" si="46"/>
        <v>0</v>
      </c>
      <c r="I128" s="4">
        <f t="shared" si="46"/>
        <v>0</v>
      </c>
      <c r="J128" s="4">
        <f t="shared" si="46"/>
        <v>0</v>
      </c>
      <c r="K128" s="4">
        <f t="shared" si="46"/>
        <v>0</v>
      </c>
      <c r="L128" s="4">
        <f t="shared" si="46"/>
        <v>0</v>
      </c>
      <c r="M128" s="4">
        <f t="shared" si="46"/>
        <v>0</v>
      </c>
      <c r="N128" s="4">
        <f t="shared" si="46"/>
        <v>0</v>
      </c>
      <c r="O128" s="4">
        <f t="shared" si="46"/>
        <v>0</v>
      </c>
      <c r="P128" s="4">
        <f t="shared" si="46"/>
        <v>0</v>
      </c>
      <c r="Q128" s="4">
        <f t="shared" si="46"/>
        <v>-5.9838815807553427E-5</v>
      </c>
      <c r="R128" s="4">
        <f t="shared" si="46"/>
        <v>-1.0324409632466778E-4</v>
      </c>
      <c r="S128" s="4">
        <f t="shared" si="46"/>
        <v>-9.4402924415431689E-5</v>
      </c>
      <c r="T128" s="4">
        <f t="shared" si="46"/>
        <v>-1.8169928061643911E-5</v>
      </c>
      <c r="U128" s="4">
        <f t="shared" si="46"/>
        <v>1.380744812665846E-4</v>
      </c>
      <c r="V128" s="4">
        <f t="shared" si="46"/>
        <v>3.8190814416484443E-4</v>
      </c>
      <c r="W128" s="4">
        <f t="shared" si="46"/>
        <v>8.4378610711776964E-4</v>
      </c>
      <c r="X128" s="4">
        <f t="shared" si="46"/>
        <v>6.5299251373616904E-3</v>
      </c>
      <c r="Y128" s="4">
        <f t="shared" si="46"/>
        <v>3.3120118735136747E-2</v>
      </c>
      <c r="Z128" s="4">
        <f t="shared" si="46"/>
        <v>8.0816806900540106E-2</v>
      </c>
      <c r="AA128" s="4">
        <f t="shared" si="46"/>
        <v>0.12426075115234389</v>
      </c>
      <c r="AB128" s="4">
        <f t="shared" si="46"/>
        <v>0.11357321210457984</v>
      </c>
      <c r="AC128" s="4">
        <f t="shared" si="46"/>
        <v>0.11478847411923152</v>
      </c>
      <c r="AD128" s="4">
        <f t="shared" si="46"/>
        <v>0.11349321531422246</v>
      </c>
      <c r="AE128" s="4">
        <f t="shared" si="46"/>
        <v>0.11516249946863137</v>
      </c>
      <c r="AF128" s="4">
        <f t="shared" si="46"/>
        <v>0.11749063234876665</v>
      </c>
      <c r="AG128" s="4">
        <f t="shared" si="46"/>
        <v>9.6467944948863099E-2</v>
      </c>
      <c r="AH128" s="4">
        <f t="shared" si="46"/>
        <v>8.3717762103732038E-2</v>
      </c>
      <c r="AI128" s="4">
        <f t="shared" si="46"/>
        <v>0.11014660158466123</v>
      </c>
      <c r="AJ128" s="4">
        <f t="shared" si="46"/>
        <v>0.22545009359814056</v>
      </c>
      <c r="AK128" s="4">
        <f t="shared" si="46"/>
        <v>0.43610957715367621</v>
      </c>
      <c r="AL128" s="4">
        <f t="shared" si="46"/>
        <v>0.70069692888268986</v>
      </c>
      <c r="AM128" s="4">
        <f t="shared" si="46"/>
        <v>0.89458523732085271</v>
      </c>
      <c r="AN128" s="4">
        <f t="shared" si="46"/>
        <v>1.0588156356755907</v>
      </c>
      <c r="AO128" s="4">
        <f t="shared" si="46"/>
        <v>1.238247724914715</v>
      </c>
      <c r="AP128" s="5">
        <f t="shared" si="46"/>
        <v>1.439065875216347</v>
      </c>
    </row>
    <row r="129" spans="1:48" x14ac:dyDescent="0.25">
      <c r="A129" t="s">
        <v>18</v>
      </c>
      <c r="B129" s="4">
        <f>(B121-B124)/B124</f>
        <v>0</v>
      </c>
      <c r="C129" s="4">
        <f t="shared" ref="C129:AP129" si="47">(C121-C124)/C124</f>
        <v>0</v>
      </c>
      <c r="D129" s="4">
        <f t="shared" si="47"/>
        <v>0</v>
      </c>
      <c r="E129" s="4">
        <f t="shared" si="47"/>
        <v>0</v>
      </c>
      <c r="F129" s="4">
        <f t="shared" si="47"/>
        <v>0</v>
      </c>
      <c r="G129" s="4">
        <f t="shared" si="47"/>
        <v>0</v>
      </c>
      <c r="H129" s="4">
        <f t="shared" si="47"/>
        <v>0</v>
      </c>
      <c r="I129" s="4">
        <f t="shared" si="47"/>
        <v>0</v>
      </c>
      <c r="J129" s="4">
        <f t="shared" si="47"/>
        <v>0</v>
      </c>
      <c r="K129" s="4">
        <f t="shared" si="47"/>
        <v>0</v>
      </c>
      <c r="L129" s="4">
        <f t="shared" si="47"/>
        <v>0</v>
      </c>
      <c r="M129" s="4">
        <f t="shared" si="47"/>
        <v>0</v>
      </c>
      <c r="N129" s="4">
        <f t="shared" si="47"/>
        <v>0</v>
      </c>
      <c r="O129" s="4">
        <f t="shared" si="47"/>
        <v>0</v>
      </c>
      <c r="P129" s="4">
        <f t="shared" si="47"/>
        <v>0</v>
      </c>
      <c r="Q129" s="4">
        <f t="shared" si="47"/>
        <v>-5.9838815807553427E-5</v>
      </c>
      <c r="R129" s="4">
        <f t="shared" si="47"/>
        <v>-1.0324409632466778E-4</v>
      </c>
      <c r="S129" s="4">
        <f t="shared" si="47"/>
        <v>-9.4402924415431689E-5</v>
      </c>
      <c r="T129" s="4">
        <f t="shared" si="47"/>
        <v>-1.8169928061643911E-5</v>
      </c>
      <c r="U129" s="4">
        <f t="shared" si="47"/>
        <v>1.380744812665846E-4</v>
      </c>
      <c r="V129" s="4">
        <f t="shared" si="47"/>
        <v>1.3062520570020963E-3</v>
      </c>
      <c r="W129" s="4">
        <f t="shared" si="47"/>
        <v>1.5289738822076687E-2</v>
      </c>
      <c r="X129" s="4">
        <f t="shared" si="47"/>
        <v>5.6024627132352282E-2</v>
      </c>
      <c r="Y129" s="4">
        <f t="shared" si="47"/>
        <v>0.16502817748231052</v>
      </c>
      <c r="Z129" s="4">
        <f t="shared" si="47"/>
        <v>0.40010276244361864</v>
      </c>
      <c r="AA129" s="4">
        <f t="shared" si="47"/>
        <v>0.78195582637375605</v>
      </c>
      <c r="AB129" s="4">
        <f t="shared" si="47"/>
        <v>1.1237886707968587</v>
      </c>
      <c r="AC129" s="4">
        <f t="shared" si="47"/>
        <v>1.4472387559232529</v>
      </c>
      <c r="AD129" s="4">
        <f t="shared" si="47"/>
        <v>1.7148824999287671</v>
      </c>
      <c r="AE129" s="4">
        <f t="shared" si="47"/>
        <v>1.9166365739747613</v>
      </c>
      <c r="AF129" s="4">
        <f t="shared" si="47"/>
        <v>2.0705948255412507</v>
      </c>
      <c r="AG129" s="4">
        <f t="shared" si="47"/>
        <v>2.1321277568988668</v>
      </c>
      <c r="AH129" s="4">
        <f t="shared" si="47"/>
        <v>2.2398846947577611</v>
      </c>
      <c r="AI129" s="4">
        <f t="shared" si="47"/>
        <v>2.3884458719621375</v>
      </c>
      <c r="AJ129" s="4">
        <f t="shared" si="47"/>
        <v>2.5440526707702582</v>
      </c>
      <c r="AK129" s="4">
        <f t="shared" si="47"/>
        <v>2.7408640395581085</v>
      </c>
      <c r="AL129" s="4">
        <f t="shared" si="47"/>
        <v>2.9022585574716078</v>
      </c>
      <c r="AM129" s="4">
        <f t="shared" si="47"/>
        <v>3.0886162454504014</v>
      </c>
      <c r="AN129" s="4">
        <f t="shared" si="47"/>
        <v>3.24972787008344</v>
      </c>
      <c r="AO129" s="4">
        <f t="shared" si="47"/>
        <v>3.3887650483950944</v>
      </c>
      <c r="AP129" s="5">
        <f t="shared" si="47"/>
        <v>3.5221303989633959</v>
      </c>
    </row>
    <row r="130" spans="1:48" x14ac:dyDescent="0.25">
      <c r="A130" t="s">
        <v>19</v>
      </c>
      <c r="B130" s="4">
        <f>(B122-B124)/B124</f>
        <v>0</v>
      </c>
      <c r="C130" s="4">
        <f t="shared" ref="C130:AP130" si="48">(C122-C124)/C124</f>
        <v>0</v>
      </c>
      <c r="D130" s="4">
        <f t="shared" si="48"/>
        <v>0</v>
      </c>
      <c r="E130" s="4">
        <f t="shared" si="48"/>
        <v>0</v>
      </c>
      <c r="F130" s="4">
        <f t="shared" si="48"/>
        <v>0</v>
      </c>
      <c r="G130" s="4">
        <f t="shared" si="48"/>
        <v>0</v>
      </c>
      <c r="H130" s="4">
        <f t="shared" si="48"/>
        <v>0</v>
      </c>
      <c r="I130" s="4">
        <f t="shared" si="48"/>
        <v>0</v>
      </c>
      <c r="J130" s="4">
        <f t="shared" si="48"/>
        <v>0</v>
      </c>
      <c r="K130" s="4">
        <f t="shared" si="48"/>
        <v>0</v>
      </c>
      <c r="L130" s="4">
        <f t="shared" si="48"/>
        <v>0</v>
      </c>
      <c r="M130" s="4">
        <f t="shared" si="48"/>
        <v>0</v>
      </c>
      <c r="N130" s="4">
        <f t="shared" si="48"/>
        <v>0</v>
      </c>
      <c r="O130" s="4">
        <f t="shared" si="48"/>
        <v>0</v>
      </c>
      <c r="P130" s="4">
        <f t="shared" si="48"/>
        <v>0</v>
      </c>
      <c r="Q130" s="4">
        <f t="shared" si="48"/>
        <v>-5.9838815807553427E-5</v>
      </c>
      <c r="R130" s="4">
        <f t="shared" si="48"/>
        <v>-1.0324409632466778E-4</v>
      </c>
      <c r="S130" s="4">
        <f t="shared" si="48"/>
        <v>-9.4402924415431689E-5</v>
      </c>
      <c r="T130" s="4">
        <f t="shared" si="48"/>
        <v>-1.8169928061643911E-5</v>
      </c>
      <c r="U130" s="4">
        <f t="shared" si="48"/>
        <v>1.380744812665846E-4</v>
      </c>
      <c r="V130" s="4">
        <f t="shared" si="48"/>
        <v>3.8514680953631857E-4</v>
      </c>
      <c r="W130" s="4">
        <f t="shared" si="48"/>
        <v>8.4000691145544142E-4</v>
      </c>
      <c r="X130" s="4">
        <f t="shared" si="48"/>
        <v>6.4519835997722636E-3</v>
      </c>
      <c r="Y130" s="4">
        <f t="shared" si="48"/>
        <v>3.2773122504964884E-2</v>
      </c>
      <c r="Z130" s="4">
        <f t="shared" si="48"/>
        <v>8.2604466203956825E-2</v>
      </c>
      <c r="AA130" s="4">
        <f t="shared" si="48"/>
        <v>0.13605691198153652</v>
      </c>
      <c r="AB130" s="4">
        <f t="shared" si="48"/>
        <v>0.16780867673162445</v>
      </c>
      <c r="AC130" s="4">
        <f t="shared" si="48"/>
        <v>0.17894807070742713</v>
      </c>
      <c r="AD130" s="4">
        <f t="shared" si="48"/>
        <v>0.18252940657049854</v>
      </c>
      <c r="AE130" s="4">
        <f t="shared" si="48"/>
        <v>0.1891359885314749</v>
      </c>
      <c r="AF130" s="4">
        <f t="shared" si="48"/>
        <v>0.2006256694953811</v>
      </c>
      <c r="AG130" s="4">
        <f t="shared" si="48"/>
        <v>0.21140480792310237</v>
      </c>
      <c r="AH130" s="4">
        <f t="shared" si="48"/>
        <v>0.21979587186850555</v>
      </c>
      <c r="AI130" s="4">
        <f t="shared" si="48"/>
        <v>0.22741373253267805</v>
      </c>
      <c r="AJ130" s="4">
        <f t="shared" si="48"/>
        <v>0.23558777576962722</v>
      </c>
      <c r="AK130" s="4">
        <f t="shared" si="48"/>
        <v>0.24742390650590618</v>
      </c>
      <c r="AL130" s="4">
        <f t="shared" si="48"/>
        <v>0.25924248001550854</v>
      </c>
      <c r="AM130" s="4">
        <f t="shared" si="48"/>
        <v>0.27259176609238428</v>
      </c>
      <c r="AN130" s="4">
        <f t="shared" si="48"/>
        <v>0.28339281130966254</v>
      </c>
      <c r="AO130" s="4">
        <f t="shared" si="48"/>
        <v>0.29085248196507796</v>
      </c>
      <c r="AP130" s="5">
        <f t="shared" si="48"/>
        <v>0.29670602324153117</v>
      </c>
    </row>
    <row r="131" spans="1:48" x14ac:dyDescent="0.25">
      <c r="A131" t="s">
        <v>20</v>
      </c>
      <c r="B131" s="4">
        <f>(B123-B124)/B124</f>
        <v>0</v>
      </c>
      <c r="C131" s="4">
        <f t="shared" ref="C131:AP131" si="49">(C123-C124)/C124</f>
        <v>0</v>
      </c>
      <c r="D131" s="4">
        <f t="shared" si="49"/>
        <v>0</v>
      </c>
      <c r="E131" s="4">
        <f t="shared" si="49"/>
        <v>0</v>
      </c>
      <c r="F131" s="4">
        <f t="shared" si="49"/>
        <v>0</v>
      </c>
      <c r="G131" s="4">
        <f t="shared" si="49"/>
        <v>0</v>
      </c>
      <c r="H131" s="4">
        <f t="shared" si="49"/>
        <v>0</v>
      </c>
      <c r="I131" s="4">
        <f t="shared" si="49"/>
        <v>0</v>
      </c>
      <c r="J131" s="4">
        <f t="shared" si="49"/>
        <v>0</v>
      </c>
      <c r="K131" s="4">
        <f t="shared" si="49"/>
        <v>0</v>
      </c>
      <c r="L131" s="4">
        <f t="shared" si="49"/>
        <v>0</v>
      </c>
      <c r="M131" s="4">
        <f t="shared" si="49"/>
        <v>0</v>
      </c>
      <c r="N131" s="4">
        <f t="shared" si="49"/>
        <v>0</v>
      </c>
      <c r="O131" s="4">
        <f t="shared" si="49"/>
        <v>0</v>
      </c>
      <c r="P131" s="4">
        <f t="shared" si="49"/>
        <v>0</v>
      </c>
      <c r="Q131" s="4">
        <f t="shared" si="49"/>
        <v>0</v>
      </c>
      <c r="R131" s="4">
        <f t="shared" si="49"/>
        <v>0</v>
      </c>
      <c r="S131" s="4">
        <f t="shared" si="49"/>
        <v>0</v>
      </c>
      <c r="T131" s="4">
        <f t="shared" si="49"/>
        <v>0</v>
      </c>
      <c r="U131" s="4">
        <f t="shared" si="49"/>
        <v>0</v>
      </c>
      <c r="V131" s="4">
        <f t="shared" si="49"/>
        <v>9.2399103313656162E-4</v>
      </c>
      <c r="W131" s="4">
        <f t="shared" si="49"/>
        <v>1.4433773697239903E-2</v>
      </c>
      <c r="X131" s="4">
        <f t="shared" si="49"/>
        <v>4.9173602054838089E-2</v>
      </c>
      <c r="Y131" s="4">
        <f t="shared" si="49"/>
        <v>0.12767930500537597</v>
      </c>
      <c r="Z131" s="4">
        <f t="shared" si="49"/>
        <v>0.29541172334162286</v>
      </c>
      <c r="AA131" s="4">
        <f t="shared" si="49"/>
        <v>0.58500225552416407</v>
      </c>
      <c r="AB131" s="4">
        <f t="shared" si="49"/>
        <v>0.90718369273901489</v>
      </c>
      <c r="AC131" s="4">
        <f t="shared" si="49"/>
        <v>1.1952494242073677</v>
      </c>
      <c r="AD131" s="4">
        <f t="shared" si="49"/>
        <v>1.4381670786944492</v>
      </c>
      <c r="AE131" s="4">
        <f t="shared" si="49"/>
        <v>1.6154363829168592</v>
      </c>
      <c r="AF131" s="4">
        <f t="shared" si="49"/>
        <v>1.7477588953809893</v>
      </c>
      <c r="AG131" s="4">
        <f t="shared" si="49"/>
        <v>1.8565611711019443</v>
      </c>
      <c r="AH131" s="4">
        <f t="shared" si="49"/>
        <v>1.9896019130187919</v>
      </c>
      <c r="AI131" s="4">
        <f t="shared" si="49"/>
        <v>2.0522508172572471</v>
      </c>
      <c r="AJ131" s="4">
        <f t="shared" si="49"/>
        <v>1.8920416174307724</v>
      </c>
      <c r="AK131" s="4">
        <f t="shared" si="49"/>
        <v>1.6048597537886924</v>
      </c>
      <c r="AL131" s="4">
        <f t="shared" si="49"/>
        <v>1.2945055589859167</v>
      </c>
      <c r="AM131" s="4">
        <f t="shared" si="49"/>
        <v>1.1580534699152119</v>
      </c>
      <c r="AN131" s="4">
        <f t="shared" si="49"/>
        <v>1.0641614510999728</v>
      </c>
      <c r="AO131" s="4">
        <f t="shared" si="49"/>
        <v>0.9608039805166434</v>
      </c>
      <c r="AP131" s="5">
        <f t="shared" si="49"/>
        <v>0.85404192847488369</v>
      </c>
    </row>
    <row r="132" spans="1:48" x14ac:dyDescent="0.2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5"/>
    </row>
    <row r="133" spans="1:48" x14ac:dyDescent="0.25">
      <c r="A133" t="s">
        <v>52</v>
      </c>
      <c r="B133">
        <v>214.59285</v>
      </c>
      <c r="C133">
        <v>217.06764000000001</v>
      </c>
      <c r="D133">
        <v>218.54078999999999</v>
      </c>
      <c r="E133">
        <v>221.54381000000001</v>
      </c>
      <c r="F133">
        <v>232.80547999999999</v>
      </c>
      <c r="G133">
        <v>230.69691</v>
      </c>
      <c r="H133">
        <v>231.43612999999999</v>
      </c>
      <c r="I133">
        <v>235.81972999999999</v>
      </c>
      <c r="J133">
        <v>266.57803000000001</v>
      </c>
      <c r="K133">
        <v>294.91129000000001</v>
      </c>
      <c r="L133">
        <v>302.46780000000001</v>
      </c>
      <c r="M133">
        <v>317.25484999999998</v>
      </c>
      <c r="N133">
        <v>328.35039999999998</v>
      </c>
      <c r="O133">
        <v>334.55353000000002</v>
      </c>
      <c r="P133">
        <v>340.24335000000002</v>
      </c>
      <c r="Q133">
        <v>341.86403999999999</v>
      </c>
      <c r="R133">
        <v>346.67038000000002</v>
      </c>
      <c r="S133">
        <v>353.30533000000003</v>
      </c>
      <c r="T133">
        <v>360.58260999999999</v>
      </c>
      <c r="U133">
        <v>367.20531999999997</v>
      </c>
      <c r="V133">
        <v>373.4819</v>
      </c>
      <c r="W133">
        <v>381.15105999999997</v>
      </c>
      <c r="X133">
        <v>389.79363999999998</v>
      </c>
      <c r="Y133">
        <v>398.62707999999998</v>
      </c>
      <c r="Z133">
        <v>408.09014999999999</v>
      </c>
      <c r="AA133">
        <v>417.91287</v>
      </c>
      <c r="AB133">
        <v>428.24160999999998</v>
      </c>
      <c r="AC133">
        <v>438.34152</v>
      </c>
      <c r="AD133">
        <v>448.81310999999999</v>
      </c>
      <c r="AE133">
        <v>459.24133</v>
      </c>
      <c r="AF133">
        <v>469.61297999999999</v>
      </c>
      <c r="AG133">
        <v>481.60748000000001</v>
      </c>
      <c r="AH133">
        <v>494.17327999999998</v>
      </c>
      <c r="AI133">
        <v>507.46301</v>
      </c>
      <c r="AJ133">
        <v>520.41016000000002</v>
      </c>
      <c r="AK133">
        <v>533.01202000000001</v>
      </c>
      <c r="AL133">
        <v>543.90099999999995</v>
      </c>
      <c r="AM133">
        <v>556.13922000000002</v>
      </c>
      <c r="AN133">
        <v>568.65704000000005</v>
      </c>
      <c r="AO133">
        <v>581.18793000000005</v>
      </c>
      <c r="AP133">
        <v>594.47844999999995</v>
      </c>
      <c r="AT133" s="5"/>
      <c r="AU133" s="5"/>
      <c r="AV133" s="5"/>
    </row>
    <row r="134" spans="1:48" x14ac:dyDescent="0.25">
      <c r="A134" t="s">
        <v>8</v>
      </c>
      <c r="B134">
        <v>214.59285</v>
      </c>
      <c r="C134">
        <v>217.06764000000001</v>
      </c>
      <c r="D134">
        <v>218.54078999999999</v>
      </c>
      <c r="E134">
        <v>221.54381000000001</v>
      </c>
      <c r="F134">
        <v>232.80547999999999</v>
      </c>
      <c r="G134">
        <v>230.69691</v>
      </c>
      <c r="H134">
        <v>231.43612999999999</v>
      </c>
      <c r="I134">
        <v>235.81972999999999</v>
      </c>
      <c r="J134">
        <v>266.57803000000001</v>
      </c>
      <c r="K134">
        <v>294.91129000000001</v>
      </c>
      <c r="L134">
        <v>302.46780000000001</v>
      </c>
      <c r="M134">
        <v>317.25484999999998</v>
      </c>
      <c r="N134">
        <v>328.35039999999998</v>
      </c>
      <c r="O134">
        <v>334.55353000000002</v>
      </c>
      <c r="P134">
        <v>340.24335000000002</v>
      </c>
      <c r="Q134">
        <v>341.86403999999999</v>
      </c>
      <c r="R134">
        <v>346.67038000000002</v>
      </c>
      <c r="S134">
        <v>353.30533000000003</v>
      </c>
      <c r="T134">
        <v>360.58260999999999</v>
      </c>
      <c r="U134">
        <v>367.20531999999997</v>
      </c>
      <c r="V134">
        <v>373.4819</v>
      </c>
      <c r="W134">
        <v>381.15105999999997</v>
      </c>
      <c r="X134">
        <v>389.79363999999998</v>
      </c>
      <c r="Y134">
        <v>398.62707999999998</v>
      </c>
      <c r="Z134">
        <v>408.09014999999999</v>
      </c>
      <c r="AA134">
        <v>417.91287</v>
      </c>
      <c r="AB134">
        <v>428.24160999999998</v>
      </c>
      <c r="AC134">
        <v>438.34152</v>
      </c>
      <c r="AD134">
        <v>448.81310999999999</v>
      </c>
      <c r="AE134">
        <v>459.24133</v>
      </c>
      <c r="AF134">
        <v>469.61297999999999</v>
      </c>
      <c r="AG134">
        <v>481.60748000000001</v>
      </c>
      <c r="AH134">
        <v>494.17327999999998</v>
      </c>
      <c r="AI134">
        <v>507.46301</v>
      </c>
      <c r="AJ134">
        <v>520.41016000000002</v>
      </c>
      <c r="AK134">
        <v>533.01202000000001</v>
      </c>
      <c r="AL134">
        <v>543.90099999999995</v>
      </c>
      <c r="AM134">
        <v>556.13922000000002</v>
      </c>
      <c r="AN134">
        <v>568.65704000000005</v>
      </c>
      <c r="AO134">
        <v>581.18793000000005</v>
      </c>
      <c r="AP134">
        <v>594.47844999999995</v>
      </c>
      <c r="AR134">
        <f>AP134-V134</f>
        <v>220.99654999999996</v>
      </c>
      <c r="AS134" s="4">
        <f>(AP134-V134)/V134</f>
        <v>0.5917195719524827</v>
      </c>
      <c r="AT134" s="5">
        <f>(AR134-AR137)/AR137</f>
        <v>0.39561725136153686</v>
      </c>
      <c r="AU134" s="5">
        <f>(AR134-AR135)/AR135</f>
        <v>0.2659610246332938</v>
      </c>
      <c r="AV134" s="5">
        <f>(AR134-AR136)/AR136</f>
        <v>0.13082295927786639</v>
      </c>
    </row>
    <row r="135" spans="1:48" x14ac:dyDescent="0.25">
      <c r="A135" t="s">
        <v>9</v>
      </c>
      <c r="B135">
        <v>214.59285</v>
      </c>
      <c r="C135">
        <v>217.06764000000001</v>
      </c>
      <c r="D135">
        <v>218.54078999999999</v>
      </c>
      <c r="E135">
        <v>221.54381000000001</v>
      </c>
      <c r="F135">
        <v>232.80547999999999</v>
      </c>
      <c r="G135">
        <v>230.69691</v>
      </c>
      <c r="H135">
        <v>231.43612999999999</v>
      </c>
      <c r="I135">
        <v>235.81972999999999</v>
      </c>
      <c r="J135">
        <v>266.57803000000001</v>
      </c>
      <c r="K135">
        <v>294.91129000000001</v>
      </c>
      <c r="L135">
        <v>302.46780000000001</v>
      </c>
      <c r="M135">
        <v>317.25484999999998</v>
      </c>
      <c r="N135">
        <v>328.35039999999998</v>
      </c>
      <c r="O135">
        <v>334.55353000000002</v>
      </c>
      <c r="P135">
        <v>340.24335000000002</v>
      </c>
      <c r="Q135">
        <v>341.86403999999999</v>
      </c>
      <c r="R135">
        <v>346.67038000000002</v>
      </c>
      <c r="S135">
        <v>353.30533000000003</v>
      </c>
      <c r="T135">
        <v>360.58260999999999</v>
      </c>
      <c r="U135">
        <v>367.20531999999997</v>
      </c>
      <c r="V135">
        <v>373.47890999999998</v>
      </c>
      <c r="W135">
        <v>381.02285999999998</v>
      </c>
      <c r="X135">
        <v>389.14517000000001</v>
      </c>
      <c r="Y135">
        <v>396.94702000000001</v>
      </c>
      <c r="Z135">
        <v>404.88040000000001</v>
      </c>
      <c r="AA135">
        <v>412.72354000000001</v>
      </c>
      <c r="AB135">
        <v>420.74493000000001</v>
      </c>
      <c r="AC135">
        <v>428.45992999999999</v>
      </c>
      <c r="AD135">
        <v>436.51706000000001</v>
      </c>
      <c r="AE135">
        <v>444.42743000000002</v>
      </c>
      <c r="AF135">
        <v>452.05977999999999</v>
      </c>
      <c r="AG135">
        <v>460.96143000000001</v>
      </c>
      <c r="AH135">
        <v>470.12216000000001</v>
      </c>
      <c r="AI135">
        <v>479.71503000000001</v>
      </c>
      <c r="AJ135">
        <v>488.73543999999998</v>
      </c>
      <c r="AK135">
        <v>497.92788999999999</v>
      </c>
      <c r="AL135">
        <v>507.39343000000002</v>
      </c>
      <c r="AM135">
        <v>517.29558999999995</v>
      </c>
      <c r="AN135">
        <v>527.56970000000001</v>
      </c>
      <c r="AO135">
        <v>537.89733999999999</v>
      </c>
      <c r="AP135">
        <v>548.04711999999995</v>
      </c>
      <c r="AR135">
        <f>AP135-V135</f>
        <v>174.56820999999997</v>
      </c>
      <c r="AS135" s="4">
        <f>(AP135-V135)/V135</f>
        <v>0.46741115850423781</v>
      </c>
      <c r="AT135" s="5">
        <f>(AR135-AR137)/AR137</f>
        <v>0.10241723418444112</v>
      </c>
    </row>
    <row r="136" spans="1:48" x14ac:dyDescent="0.25">
      <c r="A136" t="s">
        <v>10</v>
      </c>
      <c r="B136">
        <v>214.59285</v>
      </c>
      <c r="C136">
        <v>217.06764000000001</v>
      </c>
      <c r="D136">
        <v>218.54078999999999</v>
      </c>
      <c r="E136">
        <v>221.54381000000001</v>
      </c>
      <c r="F136">
        <v>232.80547999999999</v>
      </c>
      <c r="G136">
        <v>230.69691</v>
      </c>
      <c r="H136">
        <v>231.43612999999999</v>
      </c>
      <c r="I136">
        <v>235.81972999999999</v>
      </c>
      <c r="J136">
        <v>266.57803000000001</v>
      </c>
      <c r="K136">
        <v>294.91129000000001</v>
      </c>
      <c r="L136">
        <v>302.46780000000001</v>
      </c>
      <c r="M136">
        <v>317.25484999999998</v>
      </c>
      <c r="N136">
        <v>328.35039999999998</v>
      </c>
      <c r="O136">
        <v>334.55353000000002</v>
      </c>
      <c r="P136">
        <v>340.24335000000002</v>
      </c>
      <c r="Q136">
        <v>341.86403999999999</v>
      </c>
      <c r="R136">
        <v>346.67038000000002</v>
      </c>
      <c r="S136">
        <v>353.30533000000003</v>
      </c>
      <c r="T136">
        <v>360.58260999999999</v>
      </c>
      <c r="U136">
        <v>367.20517000000001</v>
      </c>
      <c r="V136">
        <v>373.48172</v>
      </c>
      <c r="W136">
        <v>380.94434000000001</v>
      </c>
      <c r="X136">
        <v>388.98611</v>
      </c>
      <c r="Y136">
        <v>397.04001</v>
      </c>
      <c r="Z136">
        <v>405.66530999999998</v>
      </c>
      <c r="AA136">
        <v>414.63089000000002</v>
      </c>
      <c r="AB136">
        <v>424.06322999999998</v>
      </c>
      <c r="AC136">
        <v>433.22073</v>
      </c>
      <c r="AD136">
        <v>442.71033</v>
      </c>
      <c r="AE136">
        <v>452.12781000000001</v>
      </c>
      <c r="AF136">
        <v>461.45184</v>
      </c>
      <c r="AG136">
        <v>472.31851</v>
      </c>
      <c r="AH136">
        <v>483.69144</v>
      </c>
      <c r="AI136">
        <v>495.55023</v>
      </c>
      <c r="AJ136">
        <v>506.65131000000002</v>
      </c>
      <c r="AK136">
        <v>517.79681000000005</v>
      </c>
      <c r="AL136">
        <v>529.16705000000002</v>
      </c>
      <c r="AM136">
        <v>538.75127999999995</v>
      </c>
      <c r="AN136">
        <v>548.34222</v>
      </c>
      <c r="AO136">
        <v>558.14239999999995</v>
      </c>
      <c r="AP136">
        <v>568.91156000000001</v>
      </c>
      <c r="AR136">
        <f>AP136-V136</f>
        <v>195.42984000000001</v>
      </c>
      <c r="AS136" s="4">
        <f>(AP136-V136)/V136</f>
        <v>0.52326480664167452</v>
      </c>
      <c r="AT136" s="5">
        <f>(AR136-AR137)/AR137</f>
        <v>0.23416069678384122</v>
      </c>
    </row>
    <row r="137" spans="1:48" x14ac:dyDescent="0.25">
      <c r="A137" t="s">
        <v>11</v>
      </c>
      <c r="B137">
        <v>214.59285</v>
      </c>
      <c r="C137">
        <v>217.06764000000001</v>
      </c>
      <c r="D137">
        <v>218.54078999999999</v>
      </c>
      <c r="E137">
        <v>221.54381000000001</v>
      </c>
      <c r="F137">
        <v>232.80547999999999</v>
      </c>
      <c r="G137">
        <v>230.69691</v>
      </c>
      <c r="H137">
        <v>231.43612999999999</v>
      </c>
      <c r="I137">
        <v>235.81972999999999</v>
      </c>
      <c r="J137">
        <v>266.57803000000001</v>
      </c>
      <c r="K137">
        <v>294.91129000000001</v>
      </c>
      <c r="L137">
        <v>302.46780000000001</v>
      </c>
      <c r="M137">
        <v>317.25484999999998</v>
      </c>
      <c r="N137">
        <v>328.35039999999998</v>
      </c>
      <c r="O137">
        <v>334.55353000000002</v>
      </c>
      <c r="P137">
        <v>340.24335000000002</v>
      </c>
      <c r="Q137">
        <v>341.86403999999999</v>
      </c>
      <c r="R137">
        <v>346.67038000000002</v>
      </c>
      <c r="S137">
        <v>353.30533000000003</v>
      </c>
      <c r="T137">
        <v>360.58260999999999</v>
      </c>
      <c r="U137">
        <v>367.20517000000001</v>
      </c>
      <c r="V137">
        <v>373.4787</v>
      </c>
      <c r="W137">
        <v>380.81628000000001</v>
      </c>
      <c r="X137">
        <v>388.34338000000002</v>
      </c>
      <c r="Y137">
        <v>395.39301</v>
      </c>
      <c r="Z137">
        <v>402.55667</v>
      </c>
      <c r="AA137">
        <v>409.65845000000002</v>
      </c>
      <c r="AB137">
        <v>416.94436999999999</v>
      </c>
      <c r="AC137">
        <v>423.90368999999998</v>
      </c>
      <c r="AD137">
        <v>431.16678000000002</v>
      </c>
      <c r="AE137">
        <v>438.25772000000001</v>
      </c>
      <c r="AF137">
        <v>445.06090999999998</v>
      </c>
      <c r="AG137">
        <v>453.10712000000001</v>
      </c>
      <c r="AH137">
        <v>461.40201000000002</v>
      </c>
      <c r="AI137">
        <v>470.10980000000001</v>
      </c>
      <c r="AJ137">
        <v>478.23568999999998</v>
      </c>
      <c r="AK137">
        <v>486.50339000000002</v>
      </c>
      <c r="AL137">
        <v>495.01578000000001</v>
      </c>
      <c r="AM137">
        <v>503.93768</v>
      </c>
      <c r="AN137">
        <v>513.22437000000002</v>
      </c>
      <c r="AO137">
        <v>522.58905000000004</v>
      </c>
      <c r="AP137">
        <v>531.82910000000004</v>
      </c>
      <c r="AR137">
        <f>AP137-V137</f>
        <v>158.35040000000004</v>
      </c>
      <c r="AS137" s="4">
        <f>(AP137-V137)/V137</f>
        <v>0.42398776690611817</v>
      </c>
    </row>
    <row r="138" spans="1:48" x14ac:dyDescent="0.25">
      <c r="A138" t="s">
        <v>12</v>
      </c>
      <c r="B138">
        <v>214.62601000000001</v>
      </c>
      <c r="C138">
        <v>292.375</v>
      </c>
      <c r="D138">
        <v>281.01400999999998</v>
      </c>
      <c r="E138">
        <v>270.85500999999999</v>
      </c>
      <c r="F138">
        <v>261.28600999999998</v>
      </c>
      <c r="G138">
        <v>250.34</v>
      </c>
      <c r="H138">
        <v>246.02298999999999</v>
      </c>
      <c r="I138">
        <v>240.33799999999999</v>
      </c>
      <c r="J138">
        <v>307.51199000000003</v>
      </c>
      <c r="K138">
        <v>304.41000000000003</v>
      </c>
      <c r="L138">
        <v>298.36700000000002</v>
      </c>
      <c r="M138">
        <v>287.65201000000002</v>
      </c>
      <c r="N138">
        <v>279.94299000000001</v>
      </c>
      <c r="O138">
        <v>274.98599000000002</v>
      </c>
      <c r="P138">
        <v>269.85199</v>
      </c>
      <c r="Q138" t="s">
        <v>15</v>
      </c>
      <c r="R138" t="s">
        <v>15</v>
      </c>
      <c r="S138" t="s">
        <v>15</v>
      </c>
      <c r="T138" t="s">
        <v>15</v>
      </c>
      <c r="U138" t="s">
        <v>15</v>
      </c>
      <c r="V138" t="s">
        <v>15</v>
      </c>
      <c r="W138" t="s">
        <v>15</v>
      </c>
      <c r="X138" t="s">
        <v>15</v>
      </c>
      <c r="Y138" t="s">
        <v>15</v>
      </c>
      <c r="Z138" t="s">
        <v>15</v>
      </c>
      <c r="AA138" t="s">
        <v>15</v>
      </c>
      <c r="AB138" t="s">
        <v>15</v>
      </c>
      <c r="AC138" t="s">
        <v>15</v>
      </c>
      <c r="AD138" t="s">
        <v>15</v>
      </c>
      <c r="AE138" t="s">
        <v>15</v>
      </c>
      <c r="AF138" t="s">
        <v>15</v>
      </c>
      <c r="AG138" t="s">
        <v>15</v>
      </c>
      <c r="AH138" t="s">
        <v>15</v>
      </c>
      <c r="AI138" t="s">
        <v>15</v>
      </c>
      <c r="AJ138" t="s">
        <v>15</v>
      </c>
      <c r="AK138" t="s">
        <v>15</v>
      </c>
      <c r="AL138" t="s">
        <v>15</v>
      </c>
      <c r="AM138" t="s">
        <v>15</v>
      </c>
      <c r="AN138" t="s">
        <v>15</v>
      </c>
      <c r="AO138" t="s">
        <v>15</v>
      </c>
      <c r="AP138" t="s">
        <v>15</v>
      </c>
    </row>
    <row r="139" spans="1:48" x14ac:dyDescent="0.25">
      <c r="A139" t="s">
        <v>13</v>
      </c>
      <c r="B139" t="s">
        <v>15</v>
      </c>
    </row>
    <row r="140" spans="1:48" x14ac:dyDescent="0.25">
      <c r="A140" t="s">
        <v>16</v>
      </c>
      <c r="B140" s="4">
        <f>(B134-B135)/B135</f>
        <v>0</v>
      </c>
      <c r="C140" s="4">
        <f t="shared" ref="C140:AP140" si="50">(C134-C135)/C135</f>
        <v>0</v>
      </c>
      <c r="D140" s="4">
        <f t="shared" si="50"/>
        <v>0</v>
      </c>
      <c r="E140" s="4">
        <f t="shared" si="50"/>
        <v>0</v>
      </c>
      <c r="F140" s="4">
        <f t="shared" si="50"/>
        <v>0</v>
      </c>
      <c r="G140" s="4">
        <f t="shared" si="50"/>
        <v>0</v>
      </c>
      <c r="H140" s="4">
        <f t="shared" si="50"/>
        <v>0</v>
      </c>
      <c r="I140" s="4">
        <f t="shared" si="50"/>
        <v>0</v>
      </c>
      <c r="J140" s="4">
        <f t="shared" si="50"/>
        <v>0</v>
      </c>
      <c r="K140" s="4">
        <f t="shared" si="50"/>
        <v>0</v>
      </c>
      <c r="L140" s="4">
        <f t="shared" si="50"/>
        <v>0</v>
      </c>
      <c r="M140" s="4">
        <f t="shared" si="50"/>
        <v>0</v>
      </c>
      <c r="N140" s="4">
        <f t="shared" si="50"/>
        <v>0</v>
      </c>
      <c r="O140" s="4">
        <f t="shared" si="50"/>
        <v>0</v>
      </c>
      <c r="P140" s="4">
        <f t="shared" si="50"/>
        <v>0</v>
      </c>
      <c r="Q140" s="4">
        <f t="shared" si="50"/>
        <v>0</v>
      </c>
      <c r="R140" s="4">
        <f t="shared" si="50"/>
        <v>0</v>
      </c>
      <c r="S140" s="4">
        <f t="shared" si="50"/>
        <v>0</v>
      </c>
      <c r="T140" s="4">
        <f t="shared" si="50"/>
        <v>0</v>
      </c>
      <c r="U140" s="4">
        <f t="shared" si="50"/>
        <v>0</v>
      </c>
      <c r="V140" s="4">
        <f t="shared" si="50"/>
        <v>8.0058068071665693E-6</v>
      </c>
      <c r="W140" s="4">
        <f t="shared" si="50"/>
        <v>3.3646275186741435E-4</v>
      </c>
      <c r="X140" s="4">
        <f t="shared" si="50"/>
        <v>1.6663961163901244E-3</v>
      </c>
      <c r="Y140" s="4">
        <f t="shared" si="50"/>
        <v>4.2324539934824774E-3</v>
      </c>
      <c r="Z140" s="4">
        <f t="shared" si="50"/>
        <v>7.9276497454556592E-3</v>
      </c>
      <c r="AA140" s="4">
        <f t="shared" si="50"/>
        <v>1.2573380234139259E-2</v>
      </c>
      <c r="AB140" s="4">
        <f t="shared" si="50"/>
        <v>1.7817635972464288E-2</v>
      </c>
      <c r="AC140" s="4">
        <f t="shared" si="50"/>
        <v>2.306304349160496E-2</v>
      </c>
      <c r="AD140" s="4">
        <f t="shared" si="50"/>
        <v>2.8168543973974305E-2</v>
      </c>
      <c r="AE140" s="4">
        <f t="shared" si="50"/>
        <v>3.333255105338568E-2</v>
      </c>
      <c r="AF140" s="4">
        <f t="shared" si="50"/>
        <v>3.8829377831400981E-2</v>
      </c>
      <c r="AG140" s="4">
        <f t="shared" si="50"/>
        <v>4.4789105240323472E-2</v>
      </c>
      <c r="AH140" s="4">
        <f t="shared" si="50"/>
        <v>5.115929868100659E-2</v>
      </c>
      <c r="AI140" s="4">
        <f t="shared" si="50"/>
        <v>5.7842632114320003E-2</v>
      </c>
      <c r="AJ140" s="4">
        <f t="shared" si="50"/>
        <v>6.4809541947684499E-2</v>
      </c>
      <c r="AK140" s="4">
        <f t="shared" si="50"/>
        <v>7.0460262830427139E-2</v>
      </c>
      <c r="AL140" s="4">
        <f t="shared" si="50"/>
        <v>7.1951207566877493E-2</v>
      </c>
      <c r="AM140" s="4">
        <f t="shared" si="50"/>
        <v>7.5089814703427266E-2</v>
      </c>
      <c r="AN140" s="4">
        <f t="shared" si="50"/>
        <v>7.7880401395303861E-2</v>
      </c>
      <c r="AO140" s="4">
        <f t="shared" si="50"/>
        <v>8.0481137906352293E-2</v>
      </c>
      <c r="AP140" s="7">
        <f t="shared" si="50"/>
        <v>8.4721419574287707E-2</v>
      </c>
    </row>
    <row r="141" spans="1:48" x14ac:dyDescent="0.25">
      <c r="A141" t="s">
        <v>17</v>
      </c>
      <c r="B141" s="4">
        <f>(B134-B136)/B136</f>
        <v>0</v>
      </c>
      <c r="C141" s="4">
        <f t="shared" ref="C141:AP141" si="51">(C134-C136)/C136</f>
        <v>0</v>
      </c>
      <c r="D141" s="4">
        <f t="shared" si="51"/>
        <v>0</v>
      </c>
      <c r="E141" s="4">
        <f t="shared" si="51"/>
        <v>0</v>
      </c>
      <c r="F141" s="4">
        <f t="shared" si="51"/>
        <v>0</v>
      </c>
      <c r="G141" s="4">
        <f t="shared" si="51"/>
        <v>0</v>
      </c>
      <c r="H141" s="4">
        <f t="shared" si="51"/>
        <v>0</v>
      </c>
      <c r="I141" s="4">
        <f t="shared" si="51"/>
        <v>0</v>
      </c>
      <c r="J141" s="4">
        <f t="shared" si="51"/>
        <v>0</v>
      </c>
      <c r="K141" s="4">
        <f t="shared" si="51"/>
        <v>0</v>
      </c>
      <c r="L141" s="4">
        <f t="shared" si="51"/>
        <v>0</v>
      </c>
      <c r="M141" s="4">
        <f t="shared" si="51"/>
        <v>0</v>
      </c>
      <c r="N141" s="4">
        <f t="shared" si="51"/>
        <v>0</v>
      </c>
      <c r="O141" s="4">
        <f t="shared" si="51"/>
        <v>0</v>
      </c>
      <c r="P141" s="4">
        <f t="shared" si="51"/>
        <v>0</v>
      </c>
      <c r="Q141" s="4">
        <f t="shared" si="51"/>
        <v>0</v>
      </c>
      <c r="R141" s="4">
        <f t="shared" si="51"/>
        <v>0</v>
      </c>
      <c r="S141" s="4">
        <f t="shared" si="51"/>
        <v>0</v>
      </c>
      <c r="T141" s="4">
        <f t="shared" si="51"/>
        <v>0</v>
      </c>
      <c r="U141" s="4">
        <f t="shared" si="51"/>
        <v>4.084909805663872E-7</v>
      </c>
      <c r="V141" s="4">
        <f t="shared" si="51"/>
        <v>4.8195129871494392E-7</v>
      </c>
      <c r="W141" s="4">
        <f t="shared" si="51"/>
        <v>5.4265145401546477E-4</v>
      </c>
      <c r="X141" s="4">
        <f t="shared" si="51"/>
        <v>2.0759867235361838E-3</v>
      </c>
      <c r="Y141" s="4">
        <f t="shared" si="51"/>
        <v>3.9972545839901197E-3</v>
      </c>
      <c r="Z141" s="4">
        <f t="shared" si="51"/>
        <v>5.9774398752508997E-3</v>
      </c>
      <c r="AA141" s="4">
        <f t="shared" si="51"/>
        <v>7.9154256934401961E-3</v>
      </c>
      <c r="AB141" s="4">
        <f t="shared" si="51"/>
        <v>9.8532004295680264E-3</v>
      </c>
      <c r="AC141" s="4">
        <f t="shared" si="51"/>
        <v>1.1820279237330124E-2</v>
      </c>
      <c r="AD141" s="4">
        <f t="shared" si="51"/>
        <v>1.3785040886667351E-2</v>
      </c>
      <c r="AE141" s="4">
        <f t="shared" si="51"/>
        <v>1.5733427235984431E-2</v>
      </c>
      <c r="AF141" s="4">
        <f t="shared" si="51"/>
        <v>1.7685789268929969E-2</v>
      </c>
      <c r="AG141" s="4">
        <f t="shared" si="51"/>
        <v>1.9666749880287365E-2</v>
      </c>
      <c r="AH141" s="4">
        <f t="shared" si="51"/>
        <v>2.1670509612491749E-2</v>
      </c>
      <c r="AI141" s="4">
        <f t="shared" si="51"/>
        <v>2.4039500496246362E-2</v>
      </c>
      <c r="AJ141" s="4">
        <f t="shared" si="51"/>
        <v>2.715644809050231E-2</v>
      </c>
      <c r="AK141" s="4">
        <f t="shared" si="51"/>
        <v>2.9384518610688148E-2</v>
      </c>
      <c r="AL141" s="4">
        <f t="shared" si="51"/>
        <v>2.7843664869156036E-2</v>
      </c>
      <c r="AM141" s="4">
        <f t="shared" si="51"/>
        <v>3.2274521927818108E-2</v>
      </c>
      <c r="AN141" s="4">
        <f t="shared" si="51"/>
        <v>3.704770353083528E-2</v>
      </c>
      <c r="AO141" s="4">
        <f t="shared" si="51"/>
        <v>4.1289695962894238E-2</v>
      </c>
      <c r="AP141" s="7">
        <f t="shared" si="51"/>
        <v>4.4940007898591379E-2</v>
      </c>
    </row>
    <row r="142" spans="1:48" x14ac:dyDescent="0.25">
      <c r="A142" t="s">
        <v>18</v>
      </c>
      <c r="B142" s="4">
        <f>(B134-B137)/B137</f>
        <v>0</v>
      </c>
      <c r="C142" s="4">
        <f t="shared" ref="C142:AP142" si="52">(C134-C137)/C137</f>
        <v>0</v>
      </c>
      <c r="D142" s="4">
        <f t="shared" si="52"/>
        <v>0</v>
      </c>
      <c r="E142" s="4">
        <f t="shared" si="52"/>
        <v>0</v>
      </c>
      <c r="F142" s="4">
        <f t="shared" si="52"/>
        <v>0</v>
      </c>
      <c r="G142" s="4">
        <f t="shared" si="52"/>
        <v>0</v>
      </c>
      <c r="H142" s="4">
        <f t="shared" si="52"/>
        <v>0</v>
      </c>
      <c r="I142" s="4">
        <f t="shared" si="52"/>
        <v>0</v>
      </c>
      <c r="J142" s="4">
        <f t="shared" si="52"/>
        <v>0</v>
      </c>
      <c r="K142" s="4">
        <f t="shared" si="52"/>
        <v>0</v>
      </c>
      <c r="L142" s="4">
        <f t="shared" si="52"/>
        <v>0</v>
      </c>
      <c r="M142" s="4">
        <f t="shared" si="52"/>
        <v>0</v>
      </c>
      <c r="N142" s="4">
        <f t="shared" si="52"/>
        <v>0</v>
      </c>
      <c r="O142" s="4">
        <f t="shared" si="52"/>
        <v>0</v>
      </c>
      <c r="P142" s="4">
        <f t="shared" si="52"/>
        <v>0</v>
      </c>
      <c r="Q142" s="4">
        <f t="shared" si="52"/>
        <v>0</v>
      </c>
      <c r="R142" s="4">
        <f t="shared" si="52"/>
        <v>0</v>
      </c>
      <c r="S142" s="4">
        <f t="shared" si="52"/>
        <v>0</v>
      </c>
      <c r="T142" s="4">
        <f t="shared" si="52"/>
        <v>0</v>
      </c>
      <c r="U142" s="4">
        <f t="shared" si="52"/>
        <v>4.084909805663872E-7</v>
      </c>
      <c r="V142" s="4">
        <f t="shared" si="52"/>
        <v>8.568092370441855E-6</v>
      </c>
      <c r="W142" s="4">
        <f t="shared" si="52"/>
        <v>8.791115757970393E-4</v>
      </c>
      <c r="X142" s="4">
        <f t="shared" si="52"/>
        <v>3.7344784916893844E-3</v>
      </c>
      <c r="Y142" s="4">
        <f t="shared" si="52"/>
        <v>8.1793808140411331E-3</v>
      </c>
      <c r="Z142" s="4">
        <f t="shared" si="52"/>
        <v>1.3745841051397801E-2</v>
      </c>
      <c r="AA142" s="4">
        <f t="shared" si="52"/>
        <v>2.0149517238079628E-2</v>
      </c>
      <c r="AB142" s="4">
        <f t="shared" si="52"/>
        <v>2.7095317296165884E-2</v>
      </c>
      <c r="AC142" s="4">
        <f t="shared" si="52"/>
        <v>3.4059222272870567E-2</v>
      </c>
      <c r="AD142" s="4">
        <f t="shared" si="52"/>
        <v>4.0926923915613297E-2</v>
      </c>
      <c r="AE142" s="4">
        <f t="shared" si="52"/>
        <v>4.7879612936424711E-2</v>
      </c>
      <c r="AF142" s="4">
        <f t="shared" si="52"/>
        <v>5.5165640136762437E-2</v>
      </c>
      <c r="AG142" s="4">
        <f t="shared" si="52"/>
        <v>6.2899828190737764E-2</v>
      </c>
      <c r="AH142" s="4">
        <f t="shared" si="52"/>
        <v>7.1025416642636549E-2</v>
      </c>
      <c r="AI142" s="4">
        <f t="shared" si="52"/>
        <v>7.9456352537215752E-2</v>
      </c>
      <c r="AJ142" s="4">
        <f t="shared" si="52"/>
        <v>8.8187625645421916E-2</v>
      </c>
      <c r="AK142" s="4">
        <f t="shared" si="52"/>
        <v>9.5597751127695085E-2</v>
      </c>
      <c r="AL142" s="4">
        <f t="shared" si="52"/>
        <v>9.8754872016403081E-2</v>
      </c>
      <c r="AM142" s="4">
        <f t="shared" si="52"/>
        <v>0.1035872927779483</v>
      </c>
      <c r="AN142" s="4">
        <f t="shared" si="52"/>
        <v>0.10800864736801183</v>
      </c>
      <c r="AO142" s="4">
        <f t="shared" si="52"/>
        <v>0.11213185580524507</v>
      </c>
      <c r="AP142" s="7">
        <f t="shared" si="52"/>
        <v>0.11779977816181911</v>
      </c>
    </row>
    <row r="143" spans="1:48" x14ac:dyDescent="0.25">
      <c r="A143" t="s">
        <v>19</v>
      </c>
      <c r="B143" s="4">
        <f>(B135-B137)/B137</f>
        <v>0</v>
      </c>
      <c r="C143" s="4">
        <f t="shared" ref="C143:AP143" si="53">(C135-C137)/C137</f>
        <v>0</v>
      </c>
      <c r="D143" s="4">
        <f t="shared" si="53"/>
        <v>0</v>
      </c>
      <c r="E143" s="4">
        <f t="shared" si="53"/>
        <v>0</v>
      </c>
      <c r="F143" s="4">
        <f t="shared" si="53"/>
        <v>0</v>
      </c>
      <c r="G143" s="4">
        <f t="shared" si="53"/>
        <v>0</v>
      </c>
      <c r="H143" s="4">
        <f t="shared" si="53"/>
        <v>0</v>
      </c>
      <c r="I143" s="4">
        <f t="shared" si="53"/>
        <v>0</v>
      </c>
      <c r="J143" s="4">
        <f t="shared" si="53"/>
        <v>0</v>
      </c>
      <c r="K143" s="4">
        <f t="shared" si="53"/>
        <v>0</v>
      </c>
      <c r="L143" s="4">
        <f t="shared" si="53"/>
        <v>0</v>
      </c>
      <c r="M143" s="4">
        <f t="shared" si="53"/>
        <v>0</v>
      </c>
      <c r="N143" s="4">
        <f t="shared" si="53"/>
        <v>0</v>
      </c>
      <c r="O143" s="4">
        <f t="shared" si="53"/>
        <v>0</v>
      </c>
      <c r="P143" s="4">
        <f t="shared" si="53"/>
        <v>0</v>
      </c>
      <c r="Q143" s="4">
        <f t="shared" si="53"/>
        <v>0</v>
      </c>
      <c r="R143" s="4">
        <f t="shared" si="53"/>
        <v>0</v>
      </c>
      <c r="S143" s="4">
        <f t="shared" si="53"/>
        <v>0</v>
      </c>
      <c r="T143" s="4">
        <f t="shared" si="53"/>
        <v>0</v>
      </c>
      <c r="U143" s="4">
        <f t="shared" si="53"/>
        <v>4.084909805663872E-7</v>
      </c>
      <c r="V143" s="4">
        <f t="shared" si="53"/>
        <v>5.6228106176173293E-7</v>
      </c>
      <c r="W143" s="4">
        <f t="shared" si="53"/>
        <v>5.4246630422411033E-4</v>
      </c>
      <c r="X143" s="4">
        <f t="shared" si="53"/>
        <v>2.0646418641151617E-3</v>
      </c>
      <c r="Y143" s="4">
        <f t="shared" si="53"/>
        <v>3.9302920403170641E-3</v>
      </c>
      <c r="Z143" s="4">
        <f t="shared" si="53"/>
        <v>5.7724295066332197E-3</v>
      </c>
      <c r="AA143" s="4">
        <f t="shared" si="53"/>
        <v>7.4820621910764874E-3</v>
      </c>
      <c r="AB143" s="4">
        <f t="shared" si="53"/>
        <v>9.1152687827395738E-3</v>
      </c>
      <c r="AC143" s="4">
        <f t="shared" si="53"/>
        <v>1.0748290490229049E-2</v>
      </c>
      <c r="AD143" s="4">
        <f t="shared" si="53"/>
        <v>1.240884095940786E-2</v>
      </c>
      <c r="AE143" s="4">
        <f t="shared" si="53"/>
        <v>1.4077812479834945E-2</v>
      </c>
      <c r="AF143" s="4">
        <f t="shared" si="53"/>
        <v>1.5725645283024319E-2</v>
      </c>
      <c r="AG143" s="4">
        <f t="shared" si="53"/>
        <v>1.7334333656023763E-2</v>
      </c>
      <c r="AH143" s="4">
        <f t="shared" si="53"/>
        <v>1.8899245800858104E-2</v>
      </c>
      <c r="AI143" s="4">
        <f t="shared" si="53"/>
        <v>2.0431886338042743E-2</v>
      </c>
      <c r="AJ143" s="4">
        <f t="shared" si="53"/>
        <v>2.1955178627508974E-2</v>
      </c>
      <c r="AK143" s="4">
        <f t="shared" si="53"/>
        <v>2.3482878505738606E-2</v>
      </c>
      <c r="AL143" s="4">
        <f t="shared" si="53"/>
        <v>2.5004556420403438E-2</v>
      </c>
      <c r="AM143" s="4">
        <f t="shared" si="53"/>
        <v>2.6507067302448881E-2</v>
      </c>
      <c r="AN143" s="4">
        <f t="shared" si="53"/>
        <v>2.7951381186361025E-2</v>
      </c>
      <c r="AO143" s="4">
        <f t="shared" si="53"/>
        <v>2.9293170226203442E-2</v>
      </c>
      <c r="AP143" s="7">
        <f t="shared" si="53"/>
        <v>3.0494796166663143E-2</v>
      </c>
    </row>
    <row r="144" spans="1:48" x14ac:dyDescent="0.25">
      <c r="A144" t="s">
        <v>20</v>
      </c>
      <c r="B144" s="4">
        <f>(B136-B137)/B137</f>
        <v>0</v>
      </c>
      <c r="C144" s="4">
        <f t="shared" ref="C144:AP144" si="54">(C136-C137)/C137</f>
        <v>0</v>
      </c>
      <c r="D144" s="4">
        <f t="shared" si="54"/>
        <v>0</v>
      </c>
      <c r="E144" s="4">
        <f t="shared" si="54"/>
        <v>0</v>
      </c>
      <c r="F144" s="4">
        <f t="shared" si="54"/>
        <v>0</v>
      </c>
      <c r="G144" s="4">
        <f t="shared" si="54"/>
        <v>0</v>
      </c>
      <c r="H144" s="4">
        <f t="shared" si="54"/>
        <v>0</v>
      </c>
      <c r="I144" s="4">
        <f t="shared" si="54"/>
        <v>0</v>
      </c>
      <c r="J144" s="4">
        <f t="shared" si="54"/>
        <v>0</v>
      </c>
      <c r="K144" s="4">
        <f t="shared" si="54"/>
        <v>0</v>
      </c>
      <c r="L144" s="4">
        <f t="shared" si="54"/>
        <v>0</v>
      </c>
      <c r="M144" s="4">
        <f t="shared" si="54"/>
        <v>0</v>
      </c>
      <c r="N144" s="4">
        <f t="shared" si="54"/>
        <v>0</v>
      </c>
      <c r="O144" s="4">
        <f t="shared" si="54"/>
        <v>0</v>
      </c>
      <c r="P144" s="4">
        <f t="shared" si="54"/>
        <v>0</v>
      </c>
      <c r="Q144" s="4">
        <f t="shared" si="54"/>
        <v>0</v>
      </c>
      <c r="R144" s="4">
        <f t="shared" si="54"/>
        <v>0</v>
      </c>
      <c r="S144" s="4">
        <f t="shared" si="54"/>
        <v>0</v>
      </c>
      <c r="T144" s="4">
        <f t="shared" si="54"/>
        <v>0</v>
      </c>
      <c r="U144" s="4">
        <f t="shared" si="54"/>
        <v>0</v>
      </c>
      <c r="V144" s="4">
        <f t="shared" si="54"/>
        <v>8.0861371746025978E-6</v>
      </c>
      <c r="W144" s="4">
        <f t="shared" si="54"/>
        <v>3.3627764023115017E-4</v>
      </c>
      <c r="X144" s="4">
        <f t="shared" si="54"/>
        <v>1.6550558940903583E-3</v>
      </c>
      <c r="Y144" s="4">
        <f t="shared" si="54"/>
        <v>4.1654757629630106E-3</v>
      </c>
      <c r="Z144" s="4">
        <f t="shared" si="54"/>
        <v>7.7222419392528755E-3</v>
      </c>
      <c r="AA144" s="4">
        <f t="shared" si="54"/>
        <v>1.2138013996781967E-2</v>
      </c>
      <c r="AB144" s="4">
        <f t="shared" si="54"/>
        <v>1.707388446089339E-2</v>
      </c>
      <c r="AC144" s="4">
        <f t="shared" si="54"/>
        <v>2.1979143422884619E-2</v>
      </c>
      <c r="AD144" s="4">
        <f t="shared" si="54"/>
        <v>2.6772818629487136E-2</v>
      </c>
      <c r="AE144" s="4">
        <f t="shared" si="54"/>
        <v>3.1648250257861985E-2</v>
      </c>
      <c r="AF144" s="4">
        <f t="shared" si="54"/>
        <v>3.6828509607819811E-2</v>
      </c>
      <c r="AG144" s="4">
        <f t="shared" si="54"/>
        <v>4.2399223388941656E-2</v>
      </c>
      <c r="AH144" s="4">
        <f t="shared" si="54"/>
        <v>4.8308047032564902E-2</v>
      </c>
      <c r="AI144" s="4">
        <f t="shared" si="54"/>
        <v>5.4115932065232401E-2</v>
      </c>
      <c r="AJ144" s="4">
        <f t="shared" si="54"/>
        <v>5.9417606410763796E-2</v>
      </c>
      <c r="AK144" s="4">
        <f t="shared" si="54"/>
        <v>6.4323128354768555E-2</v>
      </c>
      <c r="AL144" s="4">
        <f t="shared" si="54"/>
        <v>6.8990265320430816E-2</v>
      </c>
      <c r="AM144" s="4">
        <f t="shared" si="54"/>
        <v>6.9083145360354772E-2</v>
      </c>
      <c r="AN144" s="4">
        <f t="shared" si="54"/>
        <v>6.8425920616357272E-2</v>
      </c>
      <c r="AO144" s="4">
        <f t="shared" si="54"/>
        <v>6.803309407267509E-2</v>
      </c>
      <c r="AP144" s="7">
        <f t="shared" si="54"/>
        <v>6.9726271089716546E-2</v>
      </c>
    </row>
    <row r="145" spans="1:48" x14ac:dyDescent="0.2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5"/>
    </row>
    <row r="146" spans="1:48" x14ac:dyDescent="0.25">
      <c r="A146" t="s">
        <v>53</v>
      </c>
      <c r="B146">
        <v>623.54058999999995</v>
      </c>
      <c r="C146">
        <v>625.19141000000002</v>
      </c>
      <c r="D146">
        <v>646.24152000000004</v>
      </c>
      <c r="E146">
        <v>691.00598000000002</v>
      </c>
      <c r="F146">
        <v>760.08587999999997</v>
      </c>
      <c r="G146">
        <v>813.14233000000002</v>
      </c>
      <c r="H146">
        <v>845.06939999999997</v>
      </c>
      <c r="I146">
        <v>811.69623000000001</v>
      </c>
      <c r="J146">
        <v>860.05939000000001</v>
      </c>
      <c r="K146">
        <v>877.60211000000004</v>
      </c>
      <c r="L146">
        <v>821.83245999999997</v>
      </c>
      <c r="M146">
        <v>802.25354000000004</v>
      </c>
      <c r="N146">
        <v>780.86945000000003</v>
      </c>
      <c r="O146">
        <v>752.37591999999995</v>
      </c>
      <c r="P146">
        <v>719.98041000000001</v>
      </c>
      <c r="Q146">
        <v>691.84064000000001</v>
      </c>
      <c r="R146">
        <v>678.94812000000002</v>
      </c>
      <c r="S146">
        <v>683.38036999999997</v>
      </c>
      <c r="T146">
        <v>695.16974000000005</v>
      </c>
      <c r="U146">
        <v>707.75769000000003</v>
      </c>
      <c r="V146">
        <v>720.71478000000002</v>
      </c>
      <c r="W146">
        <v>743.38049000000001</v>
      </c>
      <c r="X146">
        <v>785.47766000000001</v>
      </c>
      <c r="Y146">
        <v>840.13220000000001</v>
      </c>
      <c r="Z146">
        <v>898.50023999999996</v>
      </c>
      <c r="AA146">
        <v>955.38495</v>
      </c>
      <c r="AB146">
        <v>1009.95093</v>
      </c>
      <c r="AC146">
        <v>1056.69128</v>
      </c>
      <c r="AD146">
        <v>1100.94885</v>
      </c>
      <c r="AE146">
        <v>1148.5777599999999</v>
      </c>
      <c r="AF146">
        <v>1198.6676</v>
      </c>
      <c r="AG146">
        <v>1251.98047</v>
      </c>
      <c r="AH146">
        <v>1305.8752400000001</v>
      </c>
      <c r="AI146">
        <v>1363.07764</v>
      </c>
      <c r="AJ146">
        <v>1424.92444</v>
      </c>
      <c r="AK146">
        <v>1488.6337900000001</v>
      </c>
      <c r="AL146">
        <v>1553.9209000000001</v>
      </c>
      <c r="AM146">
        <v>1616.7906499999999</v>
      </c>
      <c r="AN146">
        <v>1675.9118699999999</v>
      </c>
      <c r="AO146">
        <v>1728.3833</v>
      </c>
      <c r="AP146">
        <v>1768.7031300000001</v>
      </c>
    </row>
    <row r="147" spans="1:48" x14ac:dyDescent="0.25">
      <c r="A147" t="s">
        <v>8</v>
      </c>
      <c r="B147">
        <v>623.54058999999995</v>
      </c>
      <c r="C147">
        <v>625.19141000000002</v>
      </c>
      <c r="D147">
        <v>646.24152000000004</v>
      </c>
      <c r="E147">
        <v>691.00598000000002</v>
      </c>
      <c r="F147">
        <v>760.08587999999997</v>
      </c>
      <c r="G147">
        <v>813.14233000000002</v>
      </c>
      <c r="H147">
        <v>845.06939999999997</v>
      </c>
      <c r="I147">
        <v>811.69623000000001</v>
      </c>
      <c r="J147">
        <v>860.05939000000001</v>
      </c>
      <c r="K147">
        <v>877.60211000000004</v>
      </c>
      <c r="L147">
        <v>821.83245999999997</v>
      </c>
      <c r="M147">
        <v>802.25354000000004</v>
      </c>
      <c r="N147">
        <v>780.86945000000003</v>
      </c>
      <c r="O147">
        <v>752.37591999999995</v>
      </c>
      <c r="P147">
        <v>719.98041000000001</v>
      </c>
      <c r="Q147">
        <v>691.84064000000001</v>
      </c>
      <c r="R147">
        <v>678.94812000000002</v>
      </c>
      <c r="S147">
        <v>683.38036999999997</v>
      </c>
      <c r="T147">
        <v>695.16974000000005</v>
      </c>
      <c r="U147">
        <v>707.75769000000003</v>
      </c>
      <c r="V147">
        <v>720.71478000000002</v>
      </c>
      <c r="W147">
        <v>743.38049000000001</v>
      </c>
      <c r="X147">
        <v>785.47766000000001</v>
      </c>
      <c r="Y147">
        <v>840.13220000000001</v>
      </c>
      <c r="Z147">
        <v>898.50023999999996</v>
      </c>
      <c r="AA147">
        <v>955.38495</v>
      </c>
      <c r="AB147">
        <v>1009.95093</v>
      </c>
      <c r="AC147">
        <v>1056.69128</v>
      </c>
      <c r="AD147">
        <v>1100.94885</v>
      </c>
      <c r="AE147">
        <v>1148.5777599999999</v>
      </c>
      <c r="AF147">
        <v>1198.6676</v>
      </c>
      <c r="AG147">
        <v>1251.98047</v>
      </c>
      <c r="AH147">
        <v>1305.8752400000001</v>
      </c>
      <c r="AI147">
        <v>1363.07764</v>
      </c>
      <c r="AJ147">
        <v>1424.92444</v>
      </c>
      <c r="AK147">
        <v>1488.6337900000001</v>
      </c>
      <c r="AL147">
        <v>1553.9209000000001</v>
      </c>
      <c r="AM147">
        <v>1616.7906499999999</v>
      </c>
      <c r="AN147">
        <v>1675.9118699999999</v>
      </c>
      <c r="AO147">
        <v>1728.3833</v>
      </c>
      <c r="AP147">
        <v>1768.7031300000001</v>
      </c>
      <c r="AR147">
        <f>AP147-V147</f>
        <v>1047.9883500000001</v>
      </c>
      <c r="AS147" s="4">
        <f>(AP147-V147)/V147</f>
        <v>1.4540958213733317</v>
      </c>
      <c r="AT147" s="5">
        <f>(AR147-AR150)/AR150</f>
        <v>3.6722367213266467</v>
      </c>
      <c r="AU147" s="5">
        <f>(AR147-AR148)/AR148</f>
        <v>0.79348092556213323</v>
      </c>
      <c r="AV147" s="5">
        <f>(AR147-AR149)/AR149</f>
        <v>1.8348303189122186</v>
      </c>
    </row>
    <row r="148" spans="1:48" x14ac:dyDescent="0.25">
      <c r="A148" t="s">
        <v>9</v>
      </c>
      <c r="B148">
        <v>623.54058999999995</v>
      </c>
      <c r="C148">
        <v>625.19141000000002</v>
      </c>
      <c r="D148">
        <v>646.24152000000004</v>
      </c>
      <c r="E148">
        <v>691.00598000000002</v>
      </c>
      <c r="F148">
        <v>760.08587999999997</v>
      </c>
      <c r="G148">
        <v>813.14233000000002</v>
      </c>
      <c r="H148">
        <v>845.06939999999997</v>
      </c>
      <c r="I148">
        <v>811.69623000000001</v>
      </c>
      <c r="J148">
        <v>860.05939000000001</v>
      </c>
      <c r="K148">
        <v>877.60211000000004</v>
      </c>
      <c r="L148">
        <v>821.83245999999997</v>
      </c>
      <c r="M148">
        <v>802.25354000000004</v>
      </c>
      <c r="N148">
        <v>780.86945000000003</v>
      </c>
      <c r="O148">
        <v>752.37591999999995</v>
      </c>
      <c r="P148">
        <v>719.98041000000001</v>
      </c>
      <c r="Q148">
        <v>691.84064000000001</v>
      </c>
      <c r="R148">
        <v>678.94812000000002</v>
      </c>
      <c r="S148">
        <v>683.38036999999997</v>
      </c>
      <c r="T148">
        <v>695.16974000000005</v>
      </c>
      <c r="U148">
        <v>707.75769000000003</v>
      </c>
      <c r="V148">
        <v>720.62207000000001</v>
      </c>
      <c r="W148">
        <v>739.49505999999997</v>
      </c>
      <c r="X148">
        <v>767.30579</v>
      </c>
      <c r="Y148">
        <v>798.04938000000004</v>
      </c>
      <c r="Z148">
        <v>827.41956000000005</v>
      </c>
      <c r="AA148">
        <v>853.26715000000002</v>
      </c>
      <c r="AB148">
        <v>878.56548999999995</v>
      </c>
      <c r="AC148">
        <v>904.53801999999996</v>
      </c>
      <c r="AD148">
        <v>934.17705999999998</v>
      </c>
      <c r="AE148">
        <v>967.33654999999999</v>
      </c>
      <c r="AF148">
        <v>1000.16425</v>
      </c>
      <c r="AG148">
        <v>1032.9921899999999</v>
      </c>
      <c r="AH148">
        <v>1065.0451700000001</v>
      </c>
      <c r="AI148">
        <v>1099.4873</v>
      </c>
      <c r="AJ148">
        <v>1136.95874</v>
      </c>
      <c r="AK148">
        <v>1174.3940399999999</v>
      </c>
      <c r="AL148">
        <v>1211.0266099999999</v>
      </c>
      <c r="AM148">
        <v>1243.7313200000001</v>
      </c>
      <c r="AN148">
        <v>1271.91858</v>
      </c>
      <c r="AO148">
        <v>1293.70093</v>
      </c>
      <c r="AP148">
        <v>1304.9540999999999</v>
      </c>
      <c r="AR148">
        <f>AP148-V148</f>
        <v>584.33202999999992</v>
      </c>
      <c r="AS148" s="4">
        <f>(AP148-V148)/V148</f>
        <v>0.81087168201773219</v>
      </c>
      <c r="AT148" s="5">
        <f>(AR148-AR150)/AR150</f>
        <v>1.6051220588600468</v>
      </c>
    </row>
    <row r="149" spans="1:48" x14ac:dyDescent="0.25">
      <c r="A149" t="s">
        <v>10</v>
      </c>
      <c r="B149">
        <v>623.54058999999995</v>
      </c>
      <c r="C149">
        <v>625.19141000000002</v>
      </c>
      <c r="D149">
        <v>646.24152000000004</v>
      </c>
      <c r="E149">
        <v>691.00598000000002</v>
      </c>
      <c r="F149">
        <v>760.08587999999997</v>
      </c>
      <c r="G149">
        <v>813.14233000000002</v>
      </c>
      <c r="H149">
        <v>845.06939999999997</v>
      </c>
      <c r="I149">
        <v>811.69623000000001</v>
      </c>
      <c r="J149">
        <v>860.05939000000001</v>
      </c>
      <c r="K149">
        <v>877.60211000000004</v>
      </c>
      <c r="L149">
        <v>821.83245999999997</v>
      </c>
      <c r="M149">
        <v>802.25354000000004</v>
      </c>
      <c r="N149">
        <v>780.86945000000003</v>
      </c>
      <c r="O149">
        <v>752.37591999999995</v>
      </c>
      <c r="P149">
        <v>719.98041000000001</v>
      </c>
      <c r="Q149">
        <v>691.84038999999996</v>
      </c>
      <c r="R149">
        <v>678.94672000000003</v>
      </c>
      <c r="S149">
        <v>683.37701000000004</v>
      </c>
      <c r="T149">
        <v>695.16296</v>
      </c>
      <c r="U149">
        <v>707.74437999999998</v>
      </c>
      <c r="V149">
        <v>720.68939</v>
      </c>
      <c r="W149">
        <v>736.55267000000003</v>
      </c>
      <c r="X149">
        <v>762.91583000000003</v>
      </c>
      <c r="Y149">
        <v>799.25995</v>
      </c>
      <c r="Z149">
        <v>838.97484999999995</v>
      </c>
      <c r="AA149">
        <v>876.66552999999999</v>
      </c>
      <c r="AB149">
        <v>910.47400000000005</v>
      </c>
      <c r="AC149">
        <v>935.38165000000004</v>
      </c>
      <c r="AD149">
        <v>957.38622999999995</v>
      </c>
      <c r="AE149">
        <v>982.10400000000004</v>
      </c>
      <c r="AF149">
        <v>1008.51636</v>
      </c>
      <c r="AG149">
        <v>1036.56116</v>
      </c>
      <c r="AH149">
        <v>1063.65906</v>
      </c>
      <c r="AI149">
        <v>1084.7262000000001</v>
      </c>
      <c r="AJ149">
        <v>1095.2489</v>
      </c>
      <c r="AK149">
        <v>1099.64661</v>
      </c>
      <c r="AL149">
        <v>1101.3785399999999</v>
      </c>
      <c r="AM149">
        <v>1101.0347899999999</v>
      </c>
      <c r="AN149">
        <v>1098.5235600000001</v>
      </c>
      <c r="AO149">
        <v>1094.7251000000001</v>
      </c>
      <c r="AP149">
        <v>1090.37231</v>
      </c>
      <c r="AR149">
        <f>AP149-V149</f>
        <v>369.68291999999997</v>
      </c>
      <c r="AS149" s="4">
        <f>(AP149-V149)/V149</f>
        <v>0.51295735046134083</v>
      </c>
      <c r="AT149" s="5">
        <f>(AR149-AR150)/AR150</f>
        <v>0.64815392658826865</v>
      </c>
    </row>
    <row r="150" spans="1:48" x14ac:dyDescent="0.25">
      <c r="A150" t="s">
        <v>11</v>
      </c>
      <c r="B150">
        <v>623.54058999999995</v>
      </c>
      <c r="C150">
        <v>625.19141000000002</v>
      </c>
      <c r="D150">
        <v>646.24152000000004</v>
      </c>
      <c r="E150">
        <v>691.00598000000002</v>
      </c>
      <c r="F150">
        <v>760.08587999999997</v>
      </c>
      <c r="G150">
        <v>813.14233000000002</v>
      </c>
      <c r="H150">
        <v>845.06939999999997</v>
      </c>
      <c r="I150">
        <v>811.69623000000001</v>
      </c>
      <c r="J150">
        <v>860.05939000000001</v>
      </c>
      <c r="K150">
        <v>877.60211000000004</v>
      </c>
      <c r="L150">
        <v>821.83245999999997</v>
      </c>
      <c r="M150">
        <v>802.25354000000004</v>
      </c>
      <c r="N150">
        <v>780.86945000000003</v>
      </c>
      <c r="O150">
        <v>752.37591999999995</v>
      </c>
      <c r="P150">
        <v>719.98041000000001</v>
      </c>
      <c r="Q150">
        <v>691.84038999999996</v>
      </c>
      <c r="R150">
        <v>678.94672000000003</v>
      </c>
      <c r="S150">
        <v>683.37701000000004</v>
      </c>
      <c r="T150">
        <v>695.16296</v>
      </c>
      <c r="U150">
        <v>707.74437999999998</v>
      </c>
      <c r="V150">
        <v>720.59655999999995</v>
      </c>
      <c r="W150">
        <v>732.69097999999997</v>
      </c>
      <c r="X150">
        <v>745.11217999999997</v>
      </c>
      <c r="Y150">
        <v>758.78931</v>
      </c>
      <c r="Z150">
        <v>771.94719999999995</v>
      </c>
      <c r="AA150">
        <v>782.12639999999999</v>
      </c>
      <c r="AB150">
        <v>791.20135000000005</v>
      </c>
      <c r="AC150">
        <v>800.00696000000005</v>
      </c>
      <c r="AD150">
        <v>811.50365999999997</v>
      </c>
      <c r="AE150">
        <v>825.72411999999997</v>
      </c>
      <c r="AF150">
        <v>839.45776000000001</v>
      </c>
      <c r="AG150">
        <v>853.04351999999994</v>
      </c>
      <c r="AH150">
        <v>865.80944999999997</v>
      </c>
      <c r="AI150">
        <v>880.26922999999999</v>
      </c>
      <c r="AJ150">
        <v>896.62183000000005</v>
      </c>
      <c r="AK150">
        <v>912.36517000000003</v>
      </c>
      <c r="AL150">
        <v>927.09924000000001</v>
      </c>
      <c r="AM150">
        <v>938.61102000000005</v>
      </c>
      <c r="AN150">
        <v>946.54571999999996</v>
      </c>
      <c r="AO150">
        <v>949.51549999999997</v>
      </c>
      <c r="AP150">
        <v>944.89777000000004</v>
      </c>
      <c r="AR150">
        <f>AP150-V150</f>
        <v>224.30121000000008</v>
      </c>
      <c r="AS150" s="4">
        <f>(AP150-V150)/V150</f>
        <v>0.31127155255917416</v>
      </c>
    </row>
    <row r="151" spans="1:48" x14ac:dyDescent="0.25">
      <c r="A151" t="s">
        <v>12</v>
      </c>
      <c r="B151" t="s">
        <v>15</v>
      </c>
    </row>
    <row r="152" spans="1:48" x14ac:dyDescent="0.25">
      <c r="A152" t="s">
        <v>13</v>
      </c>
      <c r="B152">
        <v>724.89502000000005</v>
      </c>
      <c r="C152">
        <v>648.88702000000001</v>
      </c>
      <c r="D152">
        <v>626.84398999999996</v>
      </c>
      <c r="E152">
        <v>592.94201999999996</v>
      </c>
      <c r="F152">
        <v>548.39899000000003</v>
      </c>
      <c r="G152">
        <v>381.33701000000002</v>
      </c>
      <c r="H152">
        <v>388.61300999999997</v>
      </c>
      <c r="I152">
        <v>516.48401000000001</v>
      </c>
      <c r="J152">
        <v>712.12298999999996</v>
      </c>
      <c r="K152">
        <v>661.71502999999996</v>
      </c>
      <c r="L152">
        <v>602.72600999999997</v>
      </c>
      <c r="M152">
        <v>607.52197000000001</v>
      </c>
      <c r="N152">
        <v>615.07299999999998</v>
      </c>
      <c r="O152">
        <v>625.66399999999999</v>
      </c>
      <c r="P152">
        <v>634.67102</v>
      </c>
      <c r="Q152" t="s">
        <v>15</v>
      </c>
      <c r="R152" t="s">
        <v>15</v>
      </c>
      <c r="S152" t="s">
        <v>15</v>
      </c>
      <c r="T152" t="s">
        <v>15</v>
      </c>
      <c r="U152" t="s">
        <v>15</v>
      </c>
      <c r="V152" t="s">
        <v>15</v>
      </c>
      <c r="W152" t="s">
        <v>15</v>
      </c>
      <c r="X152" t="s">
        <v>15</v>
      </c>
      <c r="Y152" t="s">
        <v>15</v>
      </c>
      <c r="Z152" t="s">
        <v>15</v>
      </c>
      <c r="AA152" t="s">
        <v>15</v>
      </c>
      <c r="AB152" t="s">
        <v>15</v>
      </c>
      <c r="AC152" t="s">
        <v>15</v>
      </c>
      <c r="AD152" t="s">
        <v>15</v>
      </c>
      <c r="AE152" t="s">
        <v>15</v>
      </c>
      <c r="AF152" t="s">
        <v>15</v>
      </c>
      <c r="AG152" t="s">
        <v>15</v>
      </c>
      <c r="AH152" t="s">
        <v>15</v>
      </c>
      <c r="AI152" t="s">
        <v>15</v>
      </c>
      <c r="AJ152" t="s">
        <v>15</v>
      </c>
      <c r="AK152" t="s">
        <v>15</v>
      </c>
      <c r="AL152" t="s">
        <v>15</v>
      </c>
      <c r="AM152" t="s">
        <v>15</v>
      </c>
      <c r="AN152" t="s">
        <v>15</v>
      </c>
      <c r="AO152" t="s">
        <v>15</v>
      </c>
      <c r="AP152" t="s">
        <v>15</v>
      </c>
    </row>
    <row r="153" spans="1:48" x14ac:dyDescent="0.25">
      <c r="A153" t="s">
        <v>16</v>
      </c>
      <c r="B153" s="4">
        <f>(B147-B148)/B148</f>
        <v>0</v>
      </c>
      <c r="C153" s="4">
        <f t="shared" ref="C153:AP153" si="55">(C147-C148)/C148</f>
        <v>0</v>
      </c>
      <c r="D153" s="4">
        <f t="shared" si="55"/>
        <v>0</v>
      </c>
      <c r="E153" s="4">
        <f t="shared" si="55"/>
        <v>0</v>
      </c>
      <c r="F153" s="4">
        <f t="shared" si="55"/>
        <v>0</v>
      </c>
      <c r="G153" s="4">
        <f t="shared" si="55"/>
        <v>0</v>
      </c>
      <c r="H153" s="4">
        <f t="shared" si="55"/>
        <v>0</v>
      </c>
      <c r="I153" s="4">
        <f t="shared" si="55"/>
        <v>0</v>
      </c>
      <c r="J153" s="4">
        <f t="shared" si="55"/>
        <v>0</v>
      </c>
      <c r="K153" s="4">
        <f t="shared" si="55"/>
        <v>0</v>
      </c>
      <c r="L153" s="4">
        <f t="shared" si="55"/>
        <v>0</v>
      </c>
      <c r="M153" s="4">
        <f t="shared" si="55"/>
        <v>0</v>
      </c>
      <c r="N153" s="4">
        <f t="shared" si="55"/>
        <v>0</v>
      </c>
      <c r="O153" s="4">
        <f t="shared" si="55"/>
        <v>0</v>
      </c>
      <c r="P153" s="4">
        <f t="shared" si="55"/>
        <v>0</v>
      </c>
      <c r="Q153" s="4">
        <f t="shared" si="55"/>
        <v>0</v>
      </c>
      <c r="R153" s="4">
        <f t="shared" si="55"/>
        <v>0</v>
      </c>
      <c r="S153" s="4">
        <f t="shared" si="55"/>
        <v>0</v>
      </c>
      <c r="T153" s="4">
        <f t="shared" si="55"/>
        <v>0</v>
      </c>
      <c r="U153" s="4">
        <f t="shared" si="55"/>
        <v>0</v>
      </c>
      <c r="V153" s="4">
        <f t="shared" si="55"/>
        <v>1.2865273471295564E-4</v>
      </c>
      <c r="W153" s="4">
        <f t="shared" si="55"/>
        <v>5.2541662685346973E-3</v>
      </c>
      <c r="X153" s="4">
        <f t="shared" si="55"/>
        <v>2.3682696308078181E-2</v>
      </c>
      <c r="Y153" s="4">
        <f t="shared" si="55"/>
        <v>5.2732100362010141E-2</v>
      </c>
      <c r="Z153" s="4">
        <f t="shared" si="55"/>
        <v>8.5906453553019596E-2</v>
      </c>
      <c r="AA153" s="4">
        <f t="shared" si="55"/>
        <v>0.11967857897728747</v>
      </c>
      <c r="AB153" s="4">
        <f t="shared" si="55"/>
        <v>0.14954541408176644</v>
      </c>
      <c r="AC153" s="4">
        <f t="shared" si="55"/>
        <v>0.16821101671326105</v>
      </c>
      <c r="AD153" s="4">
        <f t="shared" si="55"/>
        <v>0.17852267748899767</v>
      </c>
      <c r="AE153" s="4">
        <f t="shared" si="55"/>
        <v>0.18736106890616291</v>
      </c>
      <c r="AF153" s="4">
        <f t="shared" si="55"/>
        <v>0.19847075117911878</v>
      </c>
      <c r="AG153" s="4">
        <f t="shared" si="55"/>
        <v>0.21199412940382448</v>
      </c>
      <c r="AH153" s="4">
        <f t="shared" si="55"/>
        <v>0.22612193058440888</v>
      </c>
      <c r="AI153" s="4">
        <f t="shared" si="55"/>
        <v>0.23973932213678137</v>
      </c>
      <c r="AJ153" s="4">
        <f t="shared" si="55"/>
        <v>0.25327717697125929</v>
      </c>
      <c r="AK153" s="4">
        <f t="shared" si="55"/>
        <v>0.26757607693581298</v>
      </c>
      <c r="AL153" s="4">
        <f t="shared" si="55"/>
        <v>0.28314348105034637</v>
      </c>
      <c r="AM153" s="4">
        <f t="shared" si="55"/>
        <v>0.29995170500329588</v>
      </c>
      <c r="AN153" s="4">
        <f t="shared" si="55"/>
        <v>0.31762511873991173</v>
      </c>
      <c r="AO153" s="4">
        <f t="shared" si="55"/>
        <v>0.33599911689017647</v>
      </c>
      <c r="AP153" s="5">
        <f t="shared" si="55"/>
        <v>0.35537574080191803</v>
      </c>
    </row>
    <row r="154" spans="1:48" x14ac:dyDescent="0.25">
      <c r="A154" t="s">
        <v>17</v>
      </c>
      <c r="B154" s="4">
        <f>(B147-B149)/B149</f>
        <v>0</v>
      </c>
      <c r="C154" s="4">
        <f t="shared" ref="C154:AP154" si="56">(C147-C149)/C149</f>
        <v>0</v>
      </c>
      <c r="D154" s="4">
        <f t="shared" si="56"/>
        <v>0</v>
      </c>
      <c r="E154" s="4">
        <f t="shared" si="56"/>
        <v>0</v>
      </c>
      <c r="F154" s="4">
        <f t="shared" si="56"/>
        <v>0</v>
      </c>
      <c r="G154" s="4">
        <f t="shared" si="56"/>
        <v>0</v>
      </c>
      <c r="H154" s="4">
        <f t="shared" si="56"/>
        <v>0</v>
      </c>
      <c r="I154" s="4">
        <f t="shared" si="56"/>
        <v>0</v>
      </c>
      <c r="J154" s="4">
        <f t="shared" si="56"/>
        <v>0</v>
      </c>
      <c r="K154" s="4">
        <f t="shared" si="56"/>
        <v>0</v>
      </c>
      <c r="L154" s="4">
        <f t="shared" si="56"/>
        <v>0</v>
      </c>
      <c r="M154" s="4">
        <f t="shared" si="56"/>
        <v>0</v>
      </c>
      <c r="N154" s="4">
        <f t="shared" si="56"/>
        <v>0</v>
      </c>
      <c r="O154" s="4">
        <f t="shared" si="56"/>
        <v>0</v>
      </c>
      <c r="P154" s="4">
        <f t="shared" si="56"/>
        <v>0</v>
      </c>
      <c r="Q154" s="4">
        <f t="shared" si="56"/>
        <v>3.61355023014675E-7</v>
      </c>
      <c r="R154" s="4">
        <f t="shared" si="56"/>
        <v>2.0620174731673077E-6</v>
      </c>
      <c r="S154" s="4">
        <f t="shared" si="56"/>
        <v>4.9167589057899992E-6</v>
      </c>
      <c r="T154" s="4">
        <f t="shared" si="56"/>
        <v>9.7531088250859306E-6</v>
      </c>
      <c r="U154" s="4">
        <f t="shared" si="56"/>
        <v>1.8806224925511643E-5</v>
      </c>
      <c r="V154" s="4">
        <f t="shared" si="56"/>
        <v>3.5230156503366574E-5</v>
      </c>
      <c r="W154" s="4">
        <f t="shared" si="56"/>
        <v>9.2699684328073559E-3</v>
      </c>
      <c r="X154" s="4">
        <f t="shared" si="56"/>
        <v>2.9573157500218585E-2</v>
      </c>
      <c r="Y154" s="4">
        <f t="shared" si="56"/>
        <v>5.1137617992744425E-2</v>
      </c>
      <c r="Z154" s="4">
        <f t="shared" si="56"/>
        <v>7.0950148267257374E-2</v>
      </c>
      <c r="AA154" s="4">
        <f t="shared" si="56"/>
        <v>8.9794131634216318E-2</v>
      </c>
      <c r="AB154" s="4">
        <f t="shared" si="56"/>
        <v>0.10925839727438666</v>
      </c>
      <c r="AC154" s="4">
        <f t="shared" si="56"/>
        <v>0.12968998269316057</v>
      </c>
      <c r="AD154" s="4">
        <f t="shared" si="56"/>
        <v>0.14995266852751793</v>
      </c>
      <c r="AE154" s="4">
        <f t="shared" si="56"/>
        <v>0.16950726196003665</v>
      </c>
      <c r="AF154" s="4">
        <f t="shared" si="56"/>
        <v>0.18854551848816814</v>
      </c>
      <c r="AG154" s="4">
        <f t="shared" si="56"/>
        <v>0.20782112847060563</v>
      </c>
      <c r="AH154" s="4">
        <f t="shared" si="56"/>
        <v>0.22771975448599116</v>
      </c>
      <c r="AI154" s="4">
        <f t="shared" si="56"/>
        <v>0.25660986154847176</v>
      </c>
      <c r="AJ154" s="4">
        <f t="shared" si="56"/>
        <v>0.30100513225806474</v>
      </c>
      <c r="AK154" s="4">
        <f t="shared" si="56"/>
        <v>0.3537383523603097</v>
      </c>
      <c r="AL154" s="4">
        <f t="shared" si="56"/>
        <v>0.41088721412712487</v>
      </c>
      <c r="AM154" s="4">
        <f t="shared" si="56"/>
        <v>0.46842830461333562</v>
      </c>
      <c r="AN154" s="4">
        <f t="shared" si="56"/>
        <v>0.52560393879945533</v>
      </c>
      <c r="AO154" s="4">
        <f t="shared" si="56"/>
        <v>0.57882860272409919</v>
      </c>
      <c r="AP154" s="5">
        <f t="shared" si="56"/>
        <v>0.62210936005885931</v>
      </c>
    </row>
    <row r="155" spans="1:48" x14ac:dyDescent="0.25">
      <c r="A155" t="s">
        <v>18</v>
      </c>
      <c r="B155" s="4">
        <f>(B147-B150)/B150</f>
        <v>0</v>
      </c>
      <c r="C155" s="4">
        <f t="shared" ref="C155:AP155" si="57">(C147-C150)/C150</f>
        <v>0</v>
      </c>
      <c r="D155" s="4">
        <f t="shared" si="57"/>
        <v>0</v>
      </c>
      <c r="E155" s="4">
        <f t="shared" si="57"/>
        <v>0</v>
      </c>
      <c r="F155" s="4">
        <f t="shared" si="57"/>
        <v>0</v>
      </c>
      <c r="G155" s="4">
        <f t="shared" si="57"/>
        <v>0</v>
      </c>
      <c r="H155" s="4">
        <f t="shared" si="57"/>
        <v>0</v>
      </c>
      <c r="I155" s="4">
        <f t="shared" si="57"/>
        <v>0</v>
      </c>
      <c r="J155" s="4">
        <f t="shared" si="57"/>
        <v>0</v>
      </c>
      <c r="K155" s="4">
        <f t="shared" si="57"/>
        <v>0</v>
      </c>
      <c r="L155" s="4">
        <f t="shared" si="57"/>
        <v>0</v>
      </c>
      <c r="M155" s="4">
        <f t="shared" si="57"/>
        <v>0</v>
      </c>
      <c r="N155" s="4">
        <f t="shared" si="57"/>
        <v>0</v>
      </c>
      <c r="O155" s="4">
        <f t="shared" si="57"/>
        <v>0</v>
      </c>
      <c r="P155" s="4">
        <f t="shared" si="57"/>
        <v>0</v>
      </c>
      <c r="Q155" s="4">
        <f t="shared" si="57"/>
        <v>3.61355023014675E-7</v>
      </c>
      <c r="R155" s="4">
        <f t="shared" si="57"/>
        <v>2.0620174731673077E-6</v>
      </c>
      <c r="S155" s="4">
        <f t="shared" si="57"/>
        <v>4.9167589057899992E-6</v>
      </c>
      <c r="T155" s="4">
        <f t="shared" si="57"/>
        <v>9.7531088250859306E-6</v>
      </c>
      <c r="U155" s="4">
        <f t="shared" si="57"/>
        <v>1.8806224925511643E-5</v>
      </c>
      <c r="V155" s="4">
        <f t="shared" si="57"/>
        <v>1.6405851285227456E-4</v>
      </c>
      <c r="W155" s="4">
        <f t="shared" si="57"/>
        <v>1.4589383917350861E-2</v>
      </c>
      <c r="X155" s="4">
        <f t="shared" si="57"/>
        <v>5.4173695026700608E-2</v>
      </c>
      <c r="Y155" s="4">
        <f t="shared" si="57"/>
        <v>0.10720089085071588</v>
      </c>
      <c r="Z155" s="4">
        <f t="shared" si="57"/>
        <v>0.16394002076825981</v>
      </c>
      <c r="AA155" s="4">
        <f t="shared" si="57"/>
        <v>0.22152244189685966</v>
      </c>
      <c r="AB155" s="4">
        <f t="shared" si="57"/>
        <v>0.2764777638460803</v>
      </c>
      <c r="AC155" s="4">
        <f t="shared" si="57"/>
        <v>0.32085260858230524</v>
      </c>
      <c r="AD155" s="4">
        <f t="shared" si="57"/>
        <v>0.35667761498450917</v>
      </c>
      <c r="AE155" s="4">
        <f t="shared" si="57"/>
        <v>0.39099456123432597</v>
      </c>
      <c r="AF155" s="4">
        <f t="shared" si="57"/>
        <v>0.42790698605252037</v>
      </c>
      <c r="AG155" s="4">
        <f t="shared" si="57"/>
        <v>0.46766306835083871</v>
      </c>
      <c r="AH155" s="4">
        <f t="shared" si="57"/>
        <v>0.50827094807061779</v>
      </c>
      <c r="AI155" s="4">
        <f t="shared" si="57"/>
        <v>0.54847811731417673</v>
      </c>
      <c r="AJ155" s="4">
        <f t="shared" si="57"/>
        <v>0.58921452983137823</v>
      </c>
      <c r="AK155" s="4">
        <f t="shared" si="57"/>
        <v>0.63162058235958307</v>
      </c>
      <c r="AL155" s="4">
        <f t="shared" si="57"/>
        <v>0.67611063946077665</v>
      </c>
      <c r="AM155" s="4">
        <f t="shared" si="57"/>
        <v>0.72253533737543352</v>
      </c>
      <c r="AN155" s="4">
        <f t="shared" si="57"/>
        <v>0.77055564732784376</v>
      </c>
      <c r="AO155" s="4">
        <f t="shared" si="57"/>
        <v>0.82027918448935278</v>
      </c>
      <c r="AP155" s="5">
        <f t="shared" si="57"/>
        <v>0.87184601991387922</v>
      </c>
    </row>
    <row r="156" spans="1:48" x14ac:dyDescent="0.25">
      <c r="A156" t="s">
        <v>19</v>
      </c>
      <c r="B156" s="4">
        <f>(B148-B150)/B150</f>
        <v>0</v>
      </c>
      <c r="C156" s="4">
        <f t="shared" ref="C156:AP156" si="58">(C148-C150)/C150</f>
        <v>0</v>
      </c>
      <c r="D156" s="4">
        <f t="shared" si="58"/>
        <v>0</v>
      </c>
      <c r="E156" s="4">
        <f t="shared" si="58"/>
        <v>0</v>
      </c>
      <c r="F156" s="4">
        <f t="shared" si="58"/>
        <v>0</v>
      </c>
      <c r="G156" s="4">
        <f t="shared" si="58"/>
        <v>0</v>
      </c>
      <c r="H156" s="4">
        <f t="shared" si="58"/>
        <v>0</v>
      </c>
      <c r="I156" s="4">
        <f t="shared" si="58"/>
        <v>0</v>
      </c>
      <c r="J156" s="4">
        <f t="shared" si="58"/>
        <v>0</v>
      </c>
      <c r="K156" s="4">
        <f t="shared" si="58"/>
        <v>0</v>
      </c>
      <c r="L156" s="4">
        <f t="shared" si="58"/>
        <v>0</v>
      </c>
      <c r="M156" s="4">
        <f t="shared" si="58"/>
        <v>0</v>
      </c>
      <c r="N156" s="4">
        <f t="shared" si="58"/>
        <v>0</v>
      </c>
      <c r="O156" s="4">
        <f t="shared" si="58"/>
        <v>0</v>
      </c>
      <c r="P156" s="4">
        <f t="shared" si="58"/>
        <v>0</v>
      </c>
      <c r="Q156" s="4">
        <f t="shared" si="58"/>
        <v>3.61355023014675E-7</v>
      </c>
      <c r="R156" s="4">
        <f t="shared" si="58"/>
        <v>2.0620174731673077E-6</v>
      </c>
      <c r="S156" s="4">
        <f t="shared" si="58"/>
        <v>4.9167589057899992E-6</v>
      </c>
      <c r="T156" s="4">
        <f t="shared" si="58"/>
        <v>9.7531088250859306E-6</v>
      </c>
      <c r="U156" s="4">
        <f t="shared" si="58"/>
        <v>1.8806224925511643E-5</v>
      </c>
      <c r="V156" s="4">
        <f t="shared" si="58"/>
        <v>3.5401223675080934E-5</v>
      </c>
      <c r="W156" s="4">
        <f t="shared" si="58"/>
        <v>9.2864252266351074E-3</v>
      </c>
      <c r="X156" s="4">
        <f t="shared" si="58"/>
        <v>2.978559550590092E-2</v>
      </c>
      <c r="Y156" s="4">
        <f t="shared" si="58"/>
        <v>5.1740409996023855E-2</v>
      </c>
      <c r="Z156" s="4">
        <f t="shared" si="58"/>
        <v>7.1860303398989078E-2</v>
      </c>
      <c r="AA156" s="4">
        <f t="shared" si="58"/>
        <v>9.0958123904269217E-2</v>
      </c>
      <c r="AB156" s="4">
        <f t="shared" si="58"/>
        <v>0.11041960431437572</v>
      </c>
      <c r="AC156" s="4">
        <f t="shared" si="58"/>
        <v>0.13066268823461225</v>
      </c>
      <c r="AD156" s="4">
        <f t="shared" si="58"/>
        <v>0.15116801814547579</v>
      </c>
      <c r="AE156" s="4">
        <f t="shared" si="58"/>
        <v>0.17150090032491727</v>
      </c>
      <c r="AF156" s="4">
        <f t="shared" si="58"/>
        <v>0.19144082961363063</v>
      </c>
      <c r="AG156" s="4">
        <f t="shared" si="58"/>
        <v>0.2109489912073888</v>
      </c>
      <c r="AH156" s="4">
        <f t="shared" si="58"/>
        <v>0.2301149750675511</v>
      </c>
      <c r="AI156" s="4">
        <f t="shared" si="58"/>
        <v>0.24903525254426992</v>
      </c>
      <c r="AJ156" s="4">
        <f t="shared" si="58"/>
        <v>0.26804713197759189</v>
      </c>
      <c r="AK156" s="4">
        <f t="shared" si="58"/>
        <v>0.28719736199486862</v>
      </c>
      <c r="AL156" s="4">
        <f t="shared" si="58"/>
        <v>0.30625348155824167</v>
      </c>
      <c r="AM156" s="4">
        <f t="shared" si="58"/>
        <v>0.32507640918172903</v>
      </c>
      <c r="AN156" s="4">
        <f t="shared" si="58"/>
        <v>0.34374764274461045</v>
      </c>
      <c r="AO156" s="4">
        <f t="shared" si="58"/>
        <v>0.36248532014485285</v>
      </c>
      <c r="AP156" s="5">
        <f t="shared" si="58"/>
        <v>0.38105321171410944</v>
      </c>
    </row>
    <row r="157" spans="1:48" x14ac:dyDescent="0.25">
      <c r="A157" t="s">
        <v>20</v>
      </c>
      <c r="B157" s="4">
        <f>(B149-B150)/B150</f>
        <v>0</v>
      </c>
      <c r="C157" s="4">
        <f t="shared" ref="C157:AP157" si="59">(C149-C150)/C150</f>
        <v>0</v>
      </c>
      <c r="D157" s="4">
        <f t="shared" si="59"/>
        <v>0</v>
      </c>
      <c r="E157" s="4">
        <f t="shared" si="59"/>
        <v>0</v>
      </c>
      <c r="F157" s="4">
        <f t="shared" si="59"/>
        <v>0</v>
      </c>
      <c r="G157" s="4">
        <f t="shared" si="59"/>
        <v>0</v>
      </c>
      <c r="H157" s="4">
        <f t="shared" si="59"/>
        <v>0</v>
      </c>
      <c r="I157" s="4">
        <f t="shared" si="59"/>
        <v>0</v>
      </c>
      <c r="J157" s="4">
        <f t="shared" si="59"/>
        <v>0</v>
      </c>
      <c r="K157" s="4">
        <f t="shared" si="59"/>
        <v>0</v>
      </c>
      <c r="L157" s="4">
        <f t="shared" si="59"/>
        <v>0</v>
      </c>
      <c r="M157" s="4">
        <f t="shared" si="59"/>
        <v>0</v>
      </c>
      <c r="N157" s="4">
        <f t="shared" si="59"/>
        <v>0</v>
      </c>
      <c r="O157" s="4">
        <f t="shared" si="59"/>
        <v>0</v>
      </c>
      <c r="P157" s="4">
        <f t="shared" si="59"/>
        <v>0</v>
      </c>
      <c r="Q157" s="4">
        <f t="shared" si="59"/>
        <v>0</v>
      </c>
      <c r="R157" s="4">
        <f t="shared" si="59"/>
        <v>0</v>
      </c>
      <c r="S157" s="4">
        <f t="shared" si="59"/>
        <v>0</v>
      </c>
      <c r="T157" s="4">
        <f t="shared" si="59"/>
        <v>0</v>
      </c>
      <c r="U157" s="4">
        <f t="shared" si="59"/>
        <v>0</v>
      </c>
      <c r="V157" s="4">
        <f t="shared" si="59"/>
        <v>1.2882381786564321E-4</v>
      </c>
      <c r="W157" s="4">
        <f t="shared" si="59"/>
        <v>5.2705575821338311E-3</v>
      </c>
      <c r="X157" s="4">
        <f t="shared" si="59"/>
        <v>2.3893918899567664E-2</v>
      </c>
      <c r="Y157" s="4">
        <f t="shared" si="59"/>
        <v>5.3335806747198379E-2</v>
      </c>
      <c r="Z157" s="4">
        <f t="shared" si="59"/>
        <v>8.6829319414592085E-2</v>
      </c>
      <c r="AA157" s="4">
        <f t="shared" si="59"/>
        <v>0.12087449036370591</v>
      </c>
      <c r="AB157" s="4">
        <f t="shared" si="59"/>
        <v>0.1507487948548116</v>
      </c>
      <c r="AC157" s="4">
        <f t="shared" si="59"/>
        <v>0.16921689031305426</v>
      </c>
      <c r="AD157" s="4">
        <f t="shared" si="59"/>
        <v>0.17976822187098945</v>
      </c>
      <c r="AE157" s="4">
        <f t="shared" si="59"/>
        <v>0.18938514234027715</v>
      </c>
      <c r="AF157" s="4">
        <f t="shared" si="59"/>
        <v>0.20139024029035119</v>
      </c>
      <c r="AG157" s="4">
        <f t="shared" si="59"/>
        <v>0.21513279885181008</v>
      </c>
      <c r="AH157" s="4">
        <f t="shared" si="59"/>
        <v>0.22851403389048247</v>
      </c>
      <c r="AI157" s="4">
        <f t="shared" si="59"/>
        <v>0.23226640558593656</v>
      </c>
      <c r="AJ157" s="4">
        <f t="shared" si="59"/>
        <v>0.22152825567497056</v>
      </c>
      <c r="AK157" s="4">
        <f t="shared" si="59"/>
        <v>0.20527026475594193</v>
      </c>
      <c r="AL157" s="4">
        <f t="shared" si="59"/>
        <v>0.18798343530084213</v>
      </c>
      <c r="AM157" s="4">
        <f t="shared" si="59"/>
        <v>0.17304694547481433</v>
      </c>
      <c r="AN157" s="4">
        <f t="shared" si="59"/>
        <v>0.16056048512902274</v>
      </c>
      <c r="AO157" s="4">
        <f t="shared" si="59"/>
        <v>0.15293020493083065</v>
      </c>
      <c r="AP157" s="5">
        <f t="shared" si="59"/>
        <v>0.15395796732592557</v>
      </c>
    </row>
    <row r="158" spans="1:48" x14ac:dyDescent="0.2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5"/>
    </row>
    <row r="159" spans="1:48" x14ac:dyDescent="0.25">
      <c r="A159" t="s">
        <v>54</v>
      </c>
      <c r="B159">
        <v>60049328</v>
      </c>
      <c r="C159">
        <v>61237124</v>
      </c>
      <c r="D159">
        <v>62782796</v>
      </c>
      <c r="E159">
        <v>64717840</v>
      </c>
      <c r="F159">
        <v>67417656</v>
      </c>
      <c r="G159">
        <v>71524208</v>
      </c>
      <c r="H159">
        <v>76938688</v>
      </c>
      <c r="I159">
        <v>81957552</v>
      </c>
      <c r="J159">
        <v>85936224</v>
      </c>
      <c r="K159">
        <v>88573248</v>
      </c>
      <c r="L159">
        <v>89691056</v>
      </c>
      <c r="M159">
        <v>89878352</v>
      </c>
      <c r="N159">
        <v>90703728</v>
      </c>
      <c r="O159">
        <v>92692496</v>
      </c>
      <c r="P159">
        <v>95005584</v>
      </c>
      <c r="Q159">
        <v>96454016</v>
      </c>
      <c r="R159">
        <v>98224864</v>
      </c>
      <c r="S159">
        <v>99860592</v>
      </c>
      <c r="T159">
        <v>101311312</v>
      </c>
      <c r="U159">
        <v>102616064</v>
      </c>
      <c r="V159">
        <v>103931336</v>
      </c>
      <c r="W159">
        <v>105432744</v>
      </c>
      <c r="X159">
        <v>107524752</v>
      </c>
      <c r="Y159">
        <v>110094400</v>
      </c>
      <c r="Z159">
        <v>112820096</v>
      </c>
      <c r="AA159">
        <v>115546376</v>
      </c>
      <c r="AB159">
        <v>118209568</v>
      </c>
      <c r="AC159">
        <v>120731656</v>
      </c>
      <c r="AD159">
        <v>123187232</v>
      </c>
      <c r="AE159">
        <v>125714776</v>
      </c>
      <c r="AF159">
        <v>128360840</v>
      </c>
      <c r="AG159">
        <v>131115568</v>
      </c>
      <c r="AH159">
        <v>134003552</v>
      </c>
      <c r="AI159">
        <v>137045664</v>
      </c>
      <c r="AJ159">
        <v>140235648</v>
      </c>
      <c r="AK159">
        <v>143501392</v>
      </c>
      <c r="AL159">
        <v>146691168</v>
      </c>
      <c r="AM159">
        <v>149599776</v>
      </c>
      <c r="AN159">
        <v>152345648</v>
      </c>
      <c r="AO159">
        <v>155073920</v>
      </c>
      <c r="AP159">
        <v>157848288</v>
      </c>
      <c r="AT159" s="5"/>
      <c r="AU159" s="5"/>
      <c r="AV159" s="5"/>
    </row>
    <row r="160" spans="1:48" x14ac:dyDescent="0.25">
      <c r="A160" t="s">
        <v>8</v>
      </c>
      <c r="B160">
        <v>60049328</v>
      </c>
      <c r="C160">
        <v>61237124</v>
      </c>
      <c r="D160">
        <v>62782796</v>
      </c>
      <c r="E160">
        <v>64717840</v>
      </c>
      <c r="F160">
        <v>67417656</v>
      </c>
      <c r="G160">
        <v>71524208</v>
      </c>
      <c r="H160">
        <v>76938688</v>
      </c>
      <c r="I160">
        <v>81957552</v>
      </c>
      <c r="J160">
        <v>85936224</v>
      </c>
      <c r="K160">
        <v>88573248</v>
      </c>
      <c r="L160">
        <v>89691056</v>
      </c>
      <c r="M160">
        <v>89878352</v>
      </c>
      <c r="N160">
        <v>90703728</v>
      </c>
      <c r="O160">
        <v>92692496</v>
      </c>
      <c r="P160">
        <v>95005584</v>
      </c>
      <c r="Q160">
        <v>96454016</v>
      </c>
      <c r="R160">
        <v>98224864</v>
      </c>
      <c r="S160">
        <v>99860592</v>
      </c>
      <c r="T160">
        <v>101311312</v>
      </c>
      <c r="U160">
        <v>102616064</v>
      </c>
      <c r="V160">
        <v>103931336</v>
      </c>
      <c r="W160">
        <v>105432744</v>
      </c>
      <c r="X160">
        <v>107524752</v>
      </c>
      <c r="Y160">
        <v>110094400</v>
      </c>
      <c r="Z160">
        <v>112820096</v>
      </c>
      <c r="AA160">
        <v>115546376</v>
      </c>
      <c r="AB160">
        <v>118209568</v>
      </c>
      <c r="AC160">
        <v>120731656</v>
      </c>
      <c r="AD160">
        <v>123187232</v>
      </c>
      <c r="AE160">
        <v>125714776</v>
      </c>
      <c r="AF160">
        <v>128360840</v>
      </c>
      <c r="AG160">
        <v>131115568</v>
      </c>
      <c r="AH160">
        <v>134003552</v>
      </c>
      <c r="AI160">
        <v>137045664</v>
      </c>
      <c r="AJ160">
        <v>140235648</v>
      </c>
      <c r="AK160">
        <v>143501392</v>
      </c>
      <c r="AL160">
        <v>146691168</v>
      </c>
      <c r="AM160">
        <v>149599776</v>
      </c>
      <c r="AN160">
        <v>152345648</v>
      </c>
      <c r="AO160">
        <v>155073920</v>
      </c>
      <c r="AP160">
        <v>157848288</v>
      </c>
      <c r="AR160">
        <f>AP160-V160</f>
        <v>53916952</v>
      </c>
      <c r="AS160" s="4">
        <f>(AP160-V160)/V160</f>
        <v>0.51877474181607752</v>
      </c>
      <c r="AT160" s="5">
        <f>(AR160-AR163)/AR163</f>
        <v>0.34257417892664888</v>
      </c>
      <c r="AU160" s="5">
        <f>(AR160-AR161)/AR161</f>
        <v>0.28882646672536194</v>
      </c>
      <c r="AV160" s="5">
        <f>(AR160-AR162)/AR162</f>
        <v>7.3170308380341595E-2</v>
      </c>
    </row>
    <row r="161" spans="1:48" x14ac:dyDescent="0.25">
      <c r="A161" t="s">
        <v>9</v>
      </c>
      <c r="B161">
        <v>60049328</v>
      </c>
      <c r="C161">
        <v>61237124</v>
      </c>
      <c r="D161">
        <v>62782796</v>
      </c>
      <c r="E161">
        <v>64717840</v>
      </c>
      <c r="F161">
        <v>67417656</v>
      </c>
      <c r="G161">
        <v>71524208</v>
      </c>
      <c r="H161">
        <v>76938688</v>
      </c>
      <c r="I161">
        <v>81957552</v>
      </c>
      <c r="J161">
        <v>85936224</v>
      </c>
      <c r="K161">
        <v>88573248</v>
      </c>
      <c r="L161">
        <v>89691056</v>
      </c>
      <c r="M161">
        <v>89878352</v>
      </c>
      <c r="N161">
        <v>90703728</v>
      </c>
      <c r="O161">
        <v>92692496</v>
      </c>
      <c r="P161">
        <v>95005584</v>
      </c>
      <c r="Q161">
        <v>96454016</v>
      </c>
      <c r="R161">
        <v>98224864</v>
      </c>
      <c r="S161">
        <v>99860592</v>
      </c>
      <c r="T161">
        <v>101311312</v>
      </c>
      <c r="U161">
        <v>102616064</v>
      </c>
      <c r="V161">
        <v>103929344</v>
      </c>
      <c r="W161">
        <v>105350240</v>
      </c>
      <c r="X161">
        <v>107141248</v>
      </c>
      <c r="Y161">
        <v>109208312</v>
      </c>
      <c r="Z161">
        <v>111312408</v>
      </c>
      <c r="AA161">
        <v>113339872</v>
      </c>
      <c r="AB161">
        <v>115301600</v>
      </c>
      <c r="AC161">
        <v>117253200</v>
      </c>
      <c r="AD161">
        <v>119223024</v>
      </c>
      <c r="AE161">
        <v>121234096</v>
      </c>
      <c r="AF161">
        <v>123273472</v>
      </c>
      <c r="AG161">
        <v>125336568</v>
      </c>
      <c r="AH161">
        <v>127473736</v>
      </c>
      <c r="AI161">
        <v>129718528</v>
      </c>
      <c r="AJ161">
        <v>132058824</v>
      </c>
      <c r="AK161">
        <v>134414400</v>
      </c>
      <c r="AL161">
        <v>136740544</v>
      </c>
      <c r="AM161">
        <v>139002048</v>
      </c>
      <c r="AN161">
        <v>141234848</v>
      </c>
      <c r="AO161">
        <v>143487520</v>
      </c>
      <c r="AP161">
        <v>145763488</v>
      </c>
      <c r="AR161">
        <f>AP161-V161</f>
        <v>41834144</v>
      </c>
      <c r="AS161" s="4">
        <f>(AP161-V161)/V161</f>
        <v>0.40252485380837194</v>
      </c>
      <c r="AT161" s="5">
        <f>(AR161-AR163)/AR163</f>
        <v>4.170283089999588E-2</v>
      </c>
    </row>
    <row r="162" spans="1:48" x14ac:dyDescent="0.25">
      <c r="A162" t="s">
        <v>10</v>
      </c>
      <c r="B162">
        <v>60049328</v>
      </c>
      <c r="C162">
        <v>61237124</v>
      </c>
      <c r="D162">
        <v>62782796</v>
      </c>
      <c r="E162">
        <v>64717840</v>
      </c>
      <c r="F162">
        <v>67417656</v>
      </c>
      <c r="G162">
        <v>71524208</v>
      </c>
      <c r="H162">
        <v>76938688</v>
      </c>
      <c r="I162">
        <v>81957552</v>
      </c>
      <c r="J162">
        <v>85936224</v>
      </c>
      <c r="K162">
        <v>88573248</v>
      </c>
      <c r="L162">
        <v>89691056</v>
      </c>
      <c r="M162">
        <v>89878352</v>
      </c>
      <c r="N162">
        <v>90703728</v>
      </c>
      <c r="O162">
        <v>92692496</v>
      </c>
      <c r="P162">
        <v>95005584</v>
      </c>
      <c r="Q162">
        <v>96454016</v>
      </c>
      <c r="R162">
        <v>98224864</v>
      </c>
      <c r="S162">
        <v>99860592</v>
      </c>
      <c r="T162">
        <v>101311312</v>
      </c>
      <c r="U162">
        <v>102616048</v>
      </c>
      <c r="V162">
        <v>103931280</v>
      </c>
      <c r="W162">
        <v>105379568</v>
      </c>
      <c r="X162">
        <v>107340160</v>
      </c>
      <c r="Y162">
        <v>109788200</v>
      </c>
      <c r="Z162">
        <v>112426336</v>
      </c>
      <c r="AA162">
        <v>115082160</v>
      </c>
      <c r="AB162">
        <v>117671184</v>
      </c>
      <c r="AC162">
        <v>120111232</v>
      </c>
      <c r="AD162">
        <v>122480832</v>
      </c>
      <c r="AE162">
        <v>124916680</v>
      </c>
      <c r="AF162">
        <v>127460016</v>
      </c>
      <c r="AG162">
        <v>130098928</v>
      </c>
      <c r="AH162">
        <v>132860000</v>
      </c>
      <c r="AI162">
        <v>135720624</v>
      </c>
      <c r="AJ162">
        <v>138623184</v>
      </c>
      <c r="AK162">
        <v>141504960</v>
      </c>
      <c r="AL162">
        <v>144340176</v>
      </c>
      <c r="AM162">
        <v>147070560</v>
      </c>
      <c r="AN162">
        <v>149576208</v>
      </c>
      <c r="AO162">
        <v>151895760</v>
      </c>
      <c r="AP162">
        <v>154172096</v>
      </c>
      <c r="AR162">
        <f>AP162-V162</f>
        <v>50240816</v>
      </c>
      <c r="AS162" s="4">
        <f>(AP162-V162)/V162</f>
        <v>0.48340418784412159</v>
      </c>
      <c r="AT162" s="5">
        <f>(AR162-AR163)/AR163</f>
        <v>0.25103552385166067</v>
      </c>
    </row>
    <row r="163" spans="1:48" x14ac:dyDescent="0.25">
      <c r="A163" t="s">
        <v>11</v>
      </c>
      <c r="B163">
        <v>60049328</v>
      </c>
      <c r="C163">
        <v>61237124</v>
      </c>
      <c r="D163">
        <v>62782796</v>
      </c>
      <c r="E163">
        <v>64717840</v>
      </c>
      <c r="F163">
        <v>67417656</v>
      </c>
      <c r="G163">
        <v>71524208</v>
      </c>
      <c r="H163">
        <v>76938688</v>
      </c>
      <c r="I163">
        <v>81957552</v>
      </c>
      <c r="J163">
        <v>85936224</v>
      </c>
      <c r="K163">
        <v>88573248</v>
      </c>
      <c r="L163">
        <v>89691056</v>
      </c>
      <c r="M163">
        <v>89878352</v>
      </c>
      <c r="N163">
        <v>90703728</v>
      </c>
      <c r="O163">
        <v>92692496</v>
      </c>
      <c r="P163">
        <v>95005584</v>
      </c>
      <c r="Q163">
        <v>96454016</v>
      </c>
      <c r="R163">
        <v>98224864</v>
      </c>
      <c r="S163">
        <v>99860592</v>
      </c>
      <c r="T163">
        <v>101311312</v>
      </c>
      <c r="U163">
        <v>102616048</v>
      </c>
      <c r="V163">
        <v>103929288</v>
      </c>
      <c r="W163">
        <v>105297184</v>
      </c>
      <c r="X163">
        <v>106959248</v>
      </c>
      <c r="Y163">
        <v>108914760</v>
      </c>
      <c r="Z163">
        <v>110951248</v>
      </c>
      <c r="AA163">
        <v>112935216</v>
      </c>
      <c r="AB163">
        <v>114852048</v>
      </c>
      <c r="AC163">
        <v>116746640</v>
      </c>
      <c r="AD163">
        <v>118649648</v>
      </c>
      <c r="AE163">
        <v>120589056</v>
      </c>
      <c r="AF163">
        <v>122554776</v>
      </c>
      <c r="AG163">
        <v>124542208</v>
      </c>
      <c r="AH163">
        <v>126599824</v>
      </c>
      <c r="AI163">
        <v>128758888</v>
      </c>
      <c r="AJ163">
        <v>131005456</v>
      </c>
      <c r="AK163">
        <v>133260440</v>
      </c>
      <c r="AL163">
        <v>135482016</v>
      </c>
      <c r="AM163">
        <v>137637088</v>
      </c>
      <c r="AN163">
        <v>139763808</v>
      </c>
      <c r="AO163">
        <v>141912656</v>
      </c>
      <c r="AP163">
        <v>144088672</v>
      </c>
      <c r="AR163">
        <f>AP163-V163</f>
        <v>40159384</v>
      </c>
      <c r="AS163" s="4">
        <f>(AP163-V163)/V163</f>
        <v>0.38641065259679253</v>
      </c>
    </row>
    <row r="164" spans="1:48" x14ac:dyDescent="0.25">
      <c r="A164" t="s">
        <v>12</v>
      </c>
      <c r="B164">
        <v>60067400</v>
      </c>
      <c r="C164" t="s">
        <v>15</v>
      </c>
      <c r="D164" t="s">
        <v>15</v>
      </c>
      <c r="E164" t="s">
        <v>15</v>
      </c>
      <c r="F164" t="s">
        <v>15</v>
      </c>
      <c r="G164">
        <v>77188800</v>
      </c>
      <c r="H164" t="s">
        <v>15</v>
      </c>
      <c r="I164" t="s">
        <v>15</v>
      </c>
      <c r="J164" t="s">
        <v>15</v>
      </c>
      <c r="K164" t="s">
        <v>15</v>
      </c>
      <c r="L164">
        <v>86634496</v>
      </c>
      <c r="M164" t="s">
        <v>15</v>
      </c>
      <c r="N164" t="s">
        <v>15</v>
      </c>
      <c r="O164" t="s">
        <v>15</v>
      </c>
      <c r="P164">
        <v>93755000</v>
      </c>
      <c r="Q164" t="s">
        <v>15</v>
      </c>
      <c r="R164" t="s">
        <v>15</v>
      </c>
      <c r="S164" t="s">
        <v>15</v>
      </c>
      <c r="T164" t="s">
        <v>15</v>
      </c>
      <c r="U164" t="s">
        <v>15</v>
      </c>
      <c r="V164" t="s">
        <v>15</v>
      </c>
      <c r="W164" t="s">
        <v>15</v>
      </c>
      <c r="X164" t="s">
        <v>15</v>
      </c>
      <c r="Y164" t="s">
        <v>15</v>
      </c>
      <c r="Z164" t="s">
        <v>15</v>
      </c>
      <c r="AA164" t="s">
        <v>15</v>
      </c>
      <c r="AB164" t="s">
        <v>15</v>
      </c>
      <c r="AC164" t="s">
        <v>15</v>
      </c>
      <c r="AD164" t="s">
        <v>15</v>
      </c>
      <c r="AE164" t="s">
        <v>15</v>
      </c>
      <c r="AF164" t="s">
        <v>15</v>
      </c>
      <c r="AG164" t="s">
        <v>15</v>
      </c>
      <c r="AH164" t="s">
        <v>15</v>
      </c>
      <c r="AI164" t="s">
        <v>15</v>
      </c>
      <c r="AJ164" t="s">
        <v>15</v>
      </c>
      <c r="AK164" t="s">
        <v>15</v>
      </c>
      <c r="AL164" t="s">
        <v>15</v>
      </c>
      <c r="AM164" t="s">
        <v>15</v>
      </c>
      <c r="AN164" t="s">
        <v>15</v>
      </c>
      <c r="AO164" t="s">
        <v>15</v>
      </c>
      <c r="AP164" t="s">
        <v>15</v>
      </c>
    </row>
    <row r="165" spans="1:48" x14ac:dyDescent="0.25">
      <c r="A165" t="s">
        <v>13</v>
      </c>
      <c r="B165" t="s">
        <v>15</v>
      </c>
    </row>
    <row r="166" spans="1:48" x14ac:dyDescent="0.25">
      <c r="A166" t="s">
        <v>16</v>
      </c>
      <c r="B166" s="4">
        <f>(B160-B161)/B161</f>
        <v>0</v>
      </c>
      <c r="C166" s="4">
        <f t="shared" ref="C166:AP166" si="60">(C160-C161)/C161</f>
        <v>0</v>
      </c>
      <c r="D166" s="4">
        <f t="shared" si="60"/>
        <v>0</v>
      </c>
      <c r="E166" s="4">
        <f t="shared" si="60"/>
        <v>0</v>
      </c>
      <c r="F166" s="4">
        <f t="shared" si="60"/>
        <v>0</v>
      </c>
      <c r="G166" s="4">
        <f t="shared" si="60"/>
        <v>0</v>
      </c>
      <c r="H166" s="4">
        <f t="shared" si="60"/>
        <v>0</v>
      </c>
      <c r="I166" s="4">
        <f t="shared" si="60"/>
        <v>0</v>
      </c>
      <c r="J166" s="4">
        <f t="shared" si="60"/>
        <v>0</v>
      </c>
      <c r="K166" s="4">
        <f t="shared" si="60"/>
        <v>0</v>
      </c>
      <c r="L166" s="4">
        <f t="shared" si="60"/>
        <v>0</v>
      </c>
      <c r="M166" s="4">
        <f t="shared" si="60"/>
        <v>0</v>
      </c>
      <c r="N166" s="4">
        <f t="shared" si="60"/>
        <v>0</v>
      </c>
      <c r="O166" s="4">
        <f t="shared" si="60"/>
        <v>0</v>
      </c>
      <c r="P166" s="4">
        <f t="shared" si="60"/>
        <v>0</v>
      </c>
      <c r="Q166" s="4">
        <f t="shared" si="60"/>
        <v>0</v>
      </c>
      <c r="R166" s="4">
        <f t="shared" si="60"/>
        <v>0</v>
      </c>
      <c r="S166" s="4">
        <f t="shared" si="60"/>
        <v>0</v>
      </c>
      <c r="T166" s="4">
        <f t="shared" si="60"/>
        <v>0</v>
      </c>
      <c r="U166" s="4">
        <f t="shared" si="60"/>
        <v>0</v>
      </c>
      <c r="V166" s="4">
        <f t="shared" si="60"/>
        <v>1.916686782897427E-5</v>
      </c>
      <c r="W166" s="4">
        <f t="shared" si="60"/>
        <v>7.8314012383835102E-4</v>
      </c>
      <c r="X166" s="4">
        <f t="shared" si="60"/>
        <v>3.5794244248489619E-3</v>
      </c>
      <c r="Y166" s="4">
        <f t="shared" si="60"/>
        <v>8.1137413789529132E-3</v>
      </c>
      <c r="Z166" s="4">
        <f t="shared" si="60"/>
        <v>1.3544653530449185E-2</v>
      </c>
      <c r="AA166" s="4">
        <f t="shared" si="60"/>
        <v>1.9468029750377695E-2</v>
      </c>
      <c r="AB166" s="4">
        <f t="shared" si="60"/>
        <v>2.5220534667341997E-2</v>
      </c>
      <c r="AC166" s="4">
        <f t="shared" si="60"/>
        <v>2.9666192479181806E-2</v>
      </c>
      <c r="AD166" s="4">
        <f t="shared" si="60"/>
        <v>3.3250356072162708E-2</v>
      </c>
      <c r="AE166" s="4">
        <f t="shared" si="60"/>
        <v>3.6958909645352575E-2</v>
      </c>
      <c r="AF166" s="4">
        <f t="shared" si="60"/>
        <v>4.1268960121444459E-2</v>
      </c>
      <c r="AG166" s="4">
        <f t="shared" si="60"/>
        <v>4.6107852578187718E-2</v>
      </c>
      <c r="AH166" s="4">
        <f t="shared" si="60"/>
        <v>5.1224795043270717E-2</v>
      </c>
      <c r="AI166" s="4">
        <f t="shared" si="60"/>
        <v>5.6484883948112637E-2</v>
      </c>
      <c r="AJ166" s="4">
        <f t="shared" si="60"/>
        <v>6.1918043431917882E-2</v>
      </c>
      <c r="AK166" s="4">
        <f t="shared" si="60"/>
        <v>6.7604304300729681E-2</v>
      </c>
      <c r="AL166" s="4">
        <f t="shared" si="60"/>
        <v>7.2770106867499365E-2</v>
      </c>
      <c r="AM166" s="4">
        <f t="shared" si="60"/>
        <v>7.6241524153658508E-2</v>
      </c>
      <c r="AN166" s="4">
        <f t="shared" si="60"/>
        <v>7.8668969856504539E-2</v>
      </c>
      <c r="AO166" s="4">
        <f t="shared" si="60"/>
        <v>8.0748486000733727E-2</v>
      </c>
      <c r="AP166" s="5">
        <f t="shared" si="60"/>
        <v>8.2906907386848486E-2</v>
      </c>
    </row>
    <row r="167" spans="1:48" x14ac:dyDescent="0.25">
      <c r="A167" t="s">
        <v>17</v>
      </c>
      <c r="B167" s="4">
        <f>(B160-B162)/B162</f>
        <v>0</v>
      </c>
      <c r="C167" s="4">
        <f t="shared" ref="C167:AP167" si="61">(C160-C162)/C162</f>
        <v>0</v>
      </c>
      <c r="D167" s="4">
        <f t="shared" si="61"/>
        <v>0</v>
      </c>
      <c r="E167" s="4">
        <f t="shared" si="61"/>
        <v>0</v>
      </c>
      <c r="F167" s="4">
        <f t="shared" si="61"/>
        <v>0</v>
      </c>
      <c r="G167" s="4">
        <f t="shared" si="61"/>
        <v>0</v>
      </c>
      <c r="H167" s="4">
        <f t="shared" si="61"/>
        <v>0</v>
      </c>
      <c r="I167" s="4">
        <f t="shared" si="61"/>
        <v>0</v>
      </c>
      <c r="J167" s="4">
        <f t="shared" si="61"/>
        <v>0</v>
      </c>
      <c r="K167" s="4">
        <f t="shared" si="61"/>
        <v>0</v>
      </c>
      <c r="L167" s="4">
        <f t="shared" si="61"/>
        <v>0</v>
      </c>
      <c r="M167" s="4">
        <f t="shared" si="61"/>
        <v>0</v>
      </c>
      <c r="N167" s="4">
        <f t="shared" si="61"/>
        <v>0</v>
      </c>
      <c r="O167" s="4">
        <f t="shared" si="61"/>
        <v>0</v>
      </c>
      <c r="P167" s="4">
        <f t="shared" si="61"/>
        <v>0</v>
      </c>
      <c r="Q167" s="4">
        <f t="shared" si="61"/>
        <v>0</v>
      </c>
      <c r="R167" s="4">
        <f t="shared" si="61"/>
        <v>0</v>
      </c>
      <c r="S167" s="4">
        <f t="shared" si="61"/>
        <v>0</v>
      </c>
      <c r="T167" s="4">
        <f t="shared" si="61"/>
        <v>0</v>
      </c>
      <c r="U167" s="4">
        <f t="shared" si="61"/>
        <v>1.5592103098727793E-7</v>
      </c>
      <c r="V167" s="4">
        <f t="shared" si="61"/>
        <v>5.3881757253446703E-7</v>
      </c>
      <c r="W167" s="4">
        <f t="shared" si="61"/>
        <v>5.0461394945175713E-4</v>
      </c>
      <c r="X167" s="4">
        <f t="shared" si="61"/>
        <v>1.7196918655608489E-3</v>
      </c>
      <c r="Y167" s="4">
        <f t="shared" si="61"/>
        <v>2.7890064688190536E-3</v>
      </c>
      <c r="Z167" s="4">
        <f t="shared" si="61"/>
        <v>3.5023822176327084E-3</v>
      </c>
      <c r="AA167" s="4">
        <f t="shared" si="61"/>
        <v>4.0337789975440153E-3</v>
      </c>
      <c r="AB167" s="4">
        <f t="shared" si="61"/>
        <v>4.5753257653972446E-3</v>
      </c>
      <c r="AC167" s="4">
        <f t="shared" si="61"/>
        <v>5.1654120074299129E-3</v>
      </c>
      <c r="AD167" s="4">
        <f t="shared" si="61"/>
        <v>5.7674330625056497E-3</v>
      </c>
      <c r="AE167" s="4">
        <f t="shared" si="61"/>
        <v>6.3890266696169E-3</v>
      </c>
      <c r="AF167" s="4">
        <f t="shared" si="61"/>
        <v>7.0675026433387553E-3</v>
      </c>
      <c r="AG167" s="4">
        <f t="shared" si="61"/>
        <v>7.814361083743903E-3</v>
      </c>
      <c r="AH167" s="4">
        <f t="shared" si="61"/>
        <v>8.6071955441818452E-3</v>
      </c>
      <c r="AI167" s="4">
        <f t="shared" si="61"/>
        <v>9.7629966688039978E-3</v>
      </c>
      <c r="AJ167" s="4">
        <f t="shared" si="61"/>
        <v>1.163199367863315E-2</v>
      </c>
      <c r="AK167" s="4">
        <f t="shared" si="61"/>
        <v>1.4108565523074244E-2</v>
      </c>
      <c r="AL167" s="4">
        <f t="shared" si="61"/>
        <v>1.6287855988203866E-2</v>
      </c>
      <c r="AM167" s="4">
        <f t="shared" si="61"/>
        <v>1.7197296318175438E-2</v>
      </c>
      <c r="AN167" s="4">
        <f t="shared" si="61"/>
        <v>1.8515244082133703E-2</v>
      </c>
      <c r="AO167" s="4">
        <f t="shared" si="61"/>
        <v>2.0923296344809099E-2</v>
      </c>
      <c r="AP167" s="5">
        <f t="shared" si="61"/>
        <v>2.3844729982784953E-2</v>
      </c>
    </row>
    <row r="168" spans="1:48" x14ac:dyDescent="0.25">
      <c r="A168" t="s">
        <v>18</v>
      </c>
      <c r="B168" s="4">
        <f>(B160-B163)/B163</f>
        <v>0</v>
      </c>
      <c r="C168" s="4">
        <f t="shared" ref="C168:AP168" si="62">(C160-C163)/C163</f>
        <v>0</v>
      </c>
      <c r="D168" s="4">
        <f t="shared" si="62"/>
        <v>0</v>
      </c>
      <c r="E168" s="4">
        <f t="shared" si="62"/>
        <v>0</v>
      </c>
      <c r="F168" s="4">
        <f t="shared" si="62"/>
        <v>0</v>
      </c>
      <c r="G168" s="4">
        <f t="shared" si="62"/>
        <v>0</v>
      </c>
      <c r="H168" s="4">
        <f t="shared" si="62"/>
        <v>0</v>
      </c>
      <c r="I168" s="4">
        <f t="shared" si="62"/>
        <v>0</v>
      </c>
      <c r="J168" s="4">
        <f t="shared" si="62"/>
        <v>0</v>
      </c>
      <c r="K168" s="4">
        <f t="shared" si="62"/>
        <v>0</v>
      </c>
      <c r="L168" s="4">
        <f t="shared" si="62"/>
        <v>0</v>
      </c>
      <c r="M168" s="4">
        <f t="shared" si="62"/>
        <v>0</v>
      </c>
      <c r="N168" s="4">
        <f t="shared" si="62"/>
        <v>0</v>
      </c>
      <c r="O168" s="4">
        <f t="shared" si="62"/>
        <v>0</v>
      </c>
      <c r="P168" s="4">
        <f t="shared" si="62"/>
        <v>0</v>
      </c>
      <c r="Q168" s="4">
        <f t="shared" si="62"/>
        <v>0</v>
      </c>
      <c r="R168" s="4">
        <f t="shared" si="62"/>
        <v>0</v>
      </c>
      <c r="S168" s="4">
        <f t="shared" si="62"/>
        <v>0</v>
      </c>
      <c r="T168" s="4">
        <f t="shared" si="62"/>
        <v>0</v>
      </c>
      <c r="U168" s="4">
        <f t="shared" si="62"/>
        <v>1.5592103098727793E-7</v>
      </c>
      <c r="V168" s="4">
        <f t="shared" si="62"/>
        <v>1.9705706056602638E-5</v>
      </c>
      <c r="W168" s="4">
        <f t="shared" si="62"/>
        <v>1.2874038492805277E-3</v>
      </c>
      <c r="X168" s="4">
        <f t="shared" si="62"/>
        <v>5.2870977552123407E-3</v>
      </c>
      <c r="Y168" s="4">
        <f t="shared" si="62"/>
        <v>1.0830855248636639E-2</v>
      </c>
      <c r="Z168" s="4">
        <f t="shared" si="62"/>
        <v>1.6843866415995608E-2</v>
      </c>
      <c r="AA168" s="4">
        <f t="shared" si="62"/>
        <v>2.3120866037038439E-2</v>
      </c>
      <c r="AB168" s="4">
        <f t="shared" si="62"/>
        <v>2.9233436046347209E-2</v>
      </c>
      <c r="AC168" s="4">
        <f t="shared" si="62"/>
        <v>3.4133881711713505E-2</v>
      </c>
      <c r="AD168" s="4">
        <f t="shared" si="62"/>
        <v>3.8243552142691567E-2</v>
      </c>
      <c r="AE168" s="4">
        <f t="shared" si="62"/>
        <v>4.2505681444259751E-2</v>
      </c>
      <c r="AF168" s="4">
        <f t="shared" si="62"/>
        <v>4.7375256921851829E-2</v>
      </c>
      <c r="AG168" s="4">
        <f t="shared" si="62"/>
        <v>5.2780178748717863E-2</v>
      </c>
      <c r="AH168" s="4">
        <f t="shared" si="62"/>
        <v>5.8481345124144879E-2</v>
      </c>
      <c r="AI168" s="4">
        <f t="shared" si="62"/>
        <v>6.4358865851652902E-2</v>
      </c>
      <c r="AJ168" s="4">
        <f t="shared" si="62"/>
        <v>7.0456546481545007E-2</v>
      </c>
      <c r="AK168" s="4">
        <f t="shared" si="62"/>
        <v>7.6849153432181377E-2</v>
      </c>
      <c r="AL168" s="4">
        <f t="shared" si="62"/>
        <v>8.2735349907990738E-2</v>
      </c>
      <c r="AM168" s="4">
        <f t="shared" si="62"/>
        <v>8.691471298782491E-2</v>
      </c>
      <c r="AN168" s="4">
        <f t="shared" si="62"/>
        <v>9.0022160815767124E-2</v>
      </c>
      <c r="AO168" s="4">
        <f t="shared" si="62"/>
        <v>9.2742003222038211E-2</v>
      </c>
      <c r="AP168" s="5">
        <f t="shared" si="62"/>
        <v>9.5494085752972996E-2</v>
      </c>
    </row>
    <row r="169" spans="1:48" x14ac:dyDescent="0.25">
      <c r="A169" t="s">
        <v>19</v>
      </c>
      <c r="B169" s="4">
        <f>(B161-B163)/B163</f>
        <v>0</v>
      </c>
      <c r="C169" s="4">
        <f t="shared" ref="C169:AP169" si="63">(C161-C163)/C163</f>
        <v>0</v>
      </c>
      <c r="D169" s="4">
        <f t="shared" si="63"/>
        <v>0</v>
      </c>
      <c r="E169" s="4">
        <f t="shared" si="63"/>
        <v>0</v>
      </c>
      <c r="F169" s="4">
        <f t="shared" si="63"/>
        <v>0</v>
      </c>
      <c r="G169" s="4">
        <f t="shared" si="63"/>
        <v>0</v>
      </c>
      <c r="H169" s="4">
        <f t="shared" si="63"/>
        <v>0</v>
      </c>
      <c r="I169" s="4">
        <f t="shared" si="63"/>
        <v>0</v>
      </c>
      <c r="J169" s="4">
        <f t="shared" si="63"/>
        <v>0</v>
      </c>
      <c r="K169" s="4">
        <f t="shared" si="63"/>
        <v>0</v>
      </c>
      <c r="L169" s="4">
        <f t="shared" si="63"/>
        <v>0</v>
      </c>
      <c r="M169" s="4">
        <f t="shared" si="63"/>
        <v>0</v>
      </c>
      <c r="N169" s="4">
        <f t="shared" si="63"/>
        <v>0</v>
      </c>
      <c r="O169" s="4">
        <f t="shared" si="63"/>
        <v>0</v>
      </c>
      <c r="P169" s="4">
        <f t="shared" si="63"/>
        <v>0</v>
      </c>
      <c r="Q169" s="4">
        <f t="shared" si="63"/>
        <v>0</v>
      </c>
      <c r="R169" s="4">
        <f t="shared" si="63"/>
        <v>0</v>
      </c>
      <c r="S169" s="4">
        <f t="shared" si="63"/>
        <v>0</v>
      </c>
      <c r="T169" s="4">
        <f t="shared" si="63"/>
        <v>0</v>
      </c>
      <c r="U169" s="4">
        <f t="shared" si="63"/>
        <v>1.5592103098727793E-7</v>
      </c>
      <c r="V169" s="4">
        <f t="shared" si="63"/>
        <v>5.388278999852284E-7</v>
      </c>
      <c r="W169" s="4">
        <f t="shared" si="63"/>
        <v>5.038691253129808E-4</v>
      </c>
      <c r="X169" s="4">
        <f t="shared" si="63"/>
        <v>1.7015826438869504E-3</v>
      </c>
      <c r="Y169" s="4">
        <f t="shared" si="63"/>
        <v>2.6952453459935092E-3</v>
      </c>
      <c r="Z169" s="4">
        <f t="shared" si="63"/>
        <v>3.2551233673369768E-3</v>
      </c>
      <c r="AA169" s="4">
        <f t="shared" si="63"/>
        <v>3.5830807637539739E-3</v>
      </c>
      <c r="AB169" s="4">
        <f t="shared" si="63"/>
        <v>3.914183576421728E-3</v>
      </c>
      <c r="AC169" s="4">
        <f t="shared" si="63"/>
        <v>4.3389685561828588E-3</v>
      </c>
      <c r="AD169" s="4">
        <f t="shared" si="63"/>
        <v>4.8325132831409665E-3</v>
      </c>
      <c r="AE169" s="4">
        <f t="shared" si="63"/>
        <v>5.3490757900949157E-3</v>
      </c>
      <c r="AF169" s="4">
        <f t="shared" si="63"/>
        <v>5.8642839019182741E-3</v>
      </c>
      <c r="AG169" s="4">
        <f t="shared" si="63"/>
        <v>6.3782392552410826E-3</v>
      </c>
      <c r="AH169" s="4">
        <f t="shared" si="63"/>
        <v>6.9029479851409588E-3</v>
      </c>
      <c r="AI169" s="4">
        <f t="shared" si="63"/>
        <v>7.4530000600812893E-3</v>
      </c>
      <c r="AJ169" s="4">
        <f t="shared" si="63"/>
        <v>8.0406422156952002E-3</v>
      </c>
      <c r="AK169" s="4">
        <f t="shared" si="63"/>
        <v>8.6594341126293752E-3</v>
      </c>
      <c r="AL169" s="4">
        <f t="shared" si="63"/>
        <v>9.2892624213681621E-3</v>
      </c>
      <c r="AM169" s="4">
        <f t="shared" si="63"/>
        <v>9.9170944389640088E-3</v>
      </c>
      <c r="AN169" s="4">
        <f t="shared" si="63"/>
        <v>1.052518546146081E-2</v>
      </c>
      <c r="AO169" s="4">
        <f t="shared" si="63"/>
        <v>1.1097417555203815E-2</v>
      </c>
      <c r="AP169" s="5">
        <f t="shared" si="63"/>
        <v>1.1623509168021203E-2</v>
      </c>
    </row>
    <row r="170" spans="1:48" x14ac:dyDescent="0.25">
      <c r="A170" t="s">
        <v>20</v>
      </c>
      <c r="B170" s="4">
        <f>(B162-B163)/B163</f>
        <v>0</v>
      </c>
      <c r="C170" s="4">
        <f t="shared" ref="C170:AP170" si="64">(C162-C163)/C163</f>
        <v>0</v>
      </c>
      <c r="D170" s="4">
        <f t="shared" si="64"/>
        <v>0</v>
      </c>
      <c r="E170" s="4">
        <f t="shared" si="64"/>
        <v>0</v>
      </c>
      <c r="F170" s="4">
        <f t="shared" si="64"/>
        <v>0</v>
      </c>
      <c r="G170" s="4">
        <f t="shared" si="64"/>
        <v>0</v>
      </c>
      <c r="H170" s="4">
        <f t="shared" si="64"/>
        <v>0</v>
      </c>
      <c r="I170" s="4">
        <f t="shared" si="64"/>
        <v>0</v>
      </c>
      <c r="J170" s="4">
        <f t="shared" si="64"/>
        <v>0</v>
      </c>
      <c r="K170" s="4">
        <f t="shared" si="64"/>
        <v>0</v>
      </c>
      <c r="L170" s="4">
        <f t="shared" si="64"/>
        <v>0</v>
      </c>
      <c r="M170" s="4">
        <f t="shared" si="64"/>
        <v>0</v>
      </c>
      <c r="N170" s="4">
        <f t="shared" si="64"/>
        <v>0</v>
      </c>
      <c r="O170" s="4">
        <f t="shared" si="64"/>
        <v>0</v>
      </c>
      <c r="P170" s="4">
        <f t="shared" si="64"/>
        <v>0</v>
      </c>
      <c r="Q170" s="4">
        <f t="shared" si="64"/>
        <v>0</v>
      </c>
      <c r="R170" s="4">
        <f t="shared" si="64"/>
        <v>0</v>
      </c>
      <c r="S170" s="4">
        <f t="shared" si="64"/>
        <v>0</v>
      </c>
      <c r="T170" s="4">
        <f t="shared" si="64"/>
        <v>0</v>
      </c>
      <c r="U170" s="4">
        <f t="shared" si="64"/>
        <v>0</v>
      </c>
      <c r="V170" s="4">
        <f t="shared" si="64"/>
        <v>1.9166878156617409E-5</v>
      </c>
      <c r="W170" s="4">
        <f t="shared" si="64"/>
        <v>7.8239509235118764E-4</v>
      </c>
      <c r="X170" s="4">
        <f t="shared" si="64"/>
        <v>3.5612815826827804E-3</v>
      </c>
      <c r="Y170" s="4">
        <f t="shared" si="64"/>
        <v>8.0194823915509701E-3</v>
      </c>
      <c r="Z170" s="4">
        <f t="shared" si="64"/>
        <v>1.3294920305898678E-2</v>
      </c>
      <c r="AA170" s="4">
        <f t="shared" si="64"/>
        <v>1.9010403274032788E-2</v>
      </c>
      <c r="AB170" s="4">
        <f t="shared" si="64"/>
        <v>2.4545805225867631E-2</v>
      </c>
      <c r="AC170" s="4">
        <f t="shared" si="64"/>
        <v>2.8819604572774001E-2</v>
      </c>
      <c r="AD170" s="4">
        <f t="shared" si="64"/>
        <v>3.2289889305023474E-2</v>
      </c>
      <c r="AE170" s="4">
        <f t="shared" si="64"/>
        <v>3.5887369414352159E-2</v>
      </c>
      <c r="AF170" s="4">
        <f t="shared" si="64"/>
        <v>4.0024878345010395E-2</v>
      </c>
      <c r="AG170" s="4">
        <f t="shared" si="64"/>
        <v>4.4617163042428153E-2</v>
      </c>
      <c r="AH170" s="4">
        <f t="shared" si="64"/>
        <v>4.9448536358154813E-2</v>
      </c>
      <c r="AI170" s="4">
        <f t="shared" si="64"/>
        <v>5.4068003445323323E-2</v>
      </c>
      <c r="AJ170" s="4">
        <f t="shared" si="64"/>
        <v>5.814817361499814E-2</v>
      </c>
      <c r="AK170" s="4">
        <f t="shared" si="64"/>
        <v>6.1867723084210138E-2</v>
      </c>
      <c r="AL170" s="4">
        <f t="shared" si="64"/>
        <v>6.5382552323402093E-2</v>
      </c>
      <c r="AM170" s="4">
        <f t="shared" si="64"/>
        <v>6.8538735722162333E-2</v>
      </c>
      <c r="AN170" s="4">
        <f t="shared" si="64"/>
        <v>7.0207016683460716E-2</v>
      </c>
      <c r="AO170" s="4">
        <f t="shared" si="64"/>
        <v>7.0346819525384685E-2</v>
      </c>
      <c r="AP170" s="5">
        <f t="shared" si="64"/>
        <v>6.9980685226941369E-2</v>
      </c>
    </row>
    <row r="171" spans="1:48" x14ac:dyDescent="0.2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5"/>
    </row>
    <row r="172" spans="1:48" x14ac:dyDescent="0.25">
      <c r="A172" t="s">
        <v>55</v>
      </c>
      <c r="B172">
        <v>13063029</v>
      </c>
      <c r="C172">
        <v>13276511</v>
      </c>
      <c r="D172">
        <v>13514746</v>
      </c>
      <c r="E172">
        <v>13765199</v>
      </c>
      <c r="F172">
        <v>14194603</v>
      </c>
      <c r="G172">
        <v>14901898</v>
      </c>
      <c r="H172">
        <v>15532035</v>
      </c>
      <c r="I172">
        <v>15825017</v>
      </c>
      <c r="J172">
        <v>15988958</v>
      </c>
      <c r="K172">
        <v>16089210</v>
      </c>
      <c r="L172">
        <v>16319472</v>
      </c>
      <c r="M172">
        <v>16639928</v>
      </c>
      <c r="N172">
        <v>16898910</v>
      </c>
      <c r="O172">
        <v>17048006</v>
      </c>
      <c r="P172">
        <v>17144108</v>
      </c>
      <c r="Q172">
        <v>17073728</v>
      </c>
      <c r="R172">
        <v>17114712</v>
      </c>
      <c r="S172">
        <v>17306968</v>
      </c>
      <c r="T172">
        <v>17579768</v>
      </c>
      <c r="U172">
        <v>17844844</v>
      </c>
      <c r="V172">
        <v>18095780</v>
      </c>
      <c r="W172">
        <v>18477558</v>
      </c>
      <c r="X172">
        <v>19135630</v>
      </c>
      <c r="Y172">
        <v>19949442</v>
      </c>
      <c r="Z172">
        <v>20728034</v>
      </c>
      <c r="AA172">
        <v>21429704</v>
      </c>
      <c r="AB172">
        <v>22059760</v>
      </c>
      <c r="AC172">
        <v>22564650</v>
      </c>
      <c r="AD172">
        <v>23019148</v>
      </c>
      <c r="AE172">
        <v>23519334</v>
      </c>
      <c r="AF172">
        <v>24090788</v>
      </c>
      <c r="AG172">
        <v>24713952</v>
      </c>
      <c r="AH172">
        <v>25353696</v>
      </c>
      <c r="AI172">
        <v>26010632</v>
      </c>
      <c r="AJ172">
        <v>26699916</v>
      </c>
      <c r="AK172">
        <v>27414142</v>
      </c>
      <c r="AL172">
        <v>28143108</v>
      </c>
      <c r="AM172">
        <v>28859508</v>
      </c>
      <c r="AN172">
        <v>29509936</v>
      </c>
      <c r="AO172">
        <v>30059668</v>
      </c>
      <c r="AP172">
        <v>30476484</v>
      </c>
    </row>
    <row r="173" spans="1:48" x14ac:dyDescent="0.25">
      <c r="A173" t="s">
        <v>8</v>
      </c>
      <c r="B173">
        <v>13063029</v>
      </c>
      <c r="C173">
        <v>13276511</v>
      </c>
      <c r="D173">
        <v>13514746</v>
      </c>
      <c r="E173">
        <v>13765199</v>
      </c>
      <c r="F173">
        <v>14194603</v>
      </c>
      <c r="G173">
        <v>14901898</v>
      </c>
      <c r="H173">
        <v>15532035</v>
      </c>
      <c r="I173">
        <v>15825017</v>
      </c>
      <c r="J173">
        <v>15988958</v>
      </c>
      <c r="K173">
        <v>16089210</v>
      </c>
      <c r="L173">
        <v>16319472</v>
      </c>
      <c r="M173">
        <v>16639928</v>
      </c>
      <c r="N173">
        <v>16898910</v>
      </c>
      <c r="O173">
        <v>17048006</v>
      </c>
      <c r="P173">
        <v>17144108</v>
      </c>
      <c r="Q173">
        <v>17073728</v>
      </c>
      <c r="R173">
        <v>17114712</v>
      </c>
      <c r="S173">
        <v>17306968</v>
      </c>
      <c r="T173">
        <v>17579768</v>
      </c>
      <c r="U173">
        <v>17844844</v>
      </c>
      <c r="V173">
        <v>18095780</v>
      </c>
      <c r="W173">
        <v>18477558</v>
      </c>
      <c r="X173">
        <v>19135630</v>
      </c>
      <c r="Y173">
        <v>19949442</v>
      </c>
      <c r="Z173">
        <v>20728034</v>
      </c>
      <c r="AA173">
        <v>21429704</v>
      </c>
      <c r="AB173">
        <v>22059760</v>
      </c>
      <c r="AC173">
        <v>22564650</v>
      </c>
      <c r="AD173">
        <v>23019148</v>
      </c>
      <c r="AE173">
        <v>23519334</v>
      </c>
      <c r="AF173">
        <v>24090788</v>
      </c>
      <c r="AG173">
        <v>24713952</v>
      </c>
      <c r="AH173">
        <v>25353696</v>
      </c>
      <c r="AI173">
        <v>26010632</v>
      </c>
      <c r="AJ173">
        <v>26699916</v>
      </c>
      <c r="AK173">
        <v>27414142</v>
      </c>
      <c r="AL173">
        <v>28143108</v>
      </c>
      <c r="AM173">
        <v>28859508</v>
      </c>
      <c r="AN173">
        <v>29509936</v>
      </c>
      <c r="AO173">
        <v>30059668</v>
      </c>
      <c r="AP173">
        <v>30476484</v>
      </c>
      <c r="AR173">
        <f>AP173-V173</f>
        <v>12380704</v>
      </c>
      <c r="AS173" s="4">
        <f>(AP173-V173)/V173</f>
        <v>0.68417631071995788</v>
      </c>
      <c r="AT173" s="5">
        <f>(AR173-AR176)/AR176</f>
        <v>1.7152667389526948</v>
      </c>
      <c r="AU173" s="5">
        <f>(AR173-AR174)/AR174</f>
        <v>1.2644831803095544</v>
      </c>
      <c r="AV173" s="5">
        <f>(AR173-AR175)/AR175</f>
        <v>0.65848464917274718</v>
      </c>
    </row>
    <row r="174" spans="1:48" x14ac:dyDescent="0.25">
      <c r="A174" t="s">
        <v>9</v>
      </c>
      <c r="B174">
        <v>13063029</v>
      </c>
      <c r="C174">
        <v>13276511</v>
      </c>
      <c r="D174">
        <v>13514746</v>
      </c>
      <c r="E174">
        <v>13765199</v>
      </c>
      <c r="F174">
        <v>14194603</v>
      </c>
      <c r="G174">
        <v>14901898</v>
      </c>
      <c r="H174">
        <v>15532035</v>
      </c>
      <c r="I174">
        <v>15825017</v>
      </c>
      <c r="J174">
        <v>15988958</v>
      </c>
      <c r="K174">
        <v>16089210</v>
      </c>
      <c r="L174">
        <v>16319472</v>
      </c>
      <c r="M174">
        <v>16639928</v>
      </c>
      <c r="N174">
        <v>16898910</v>
      </c>
      <c r="O174">
        <v>17048006</v>
      </c>
      <c r="P174">
        <v>17144108</v>
      </c>
      <c r="Q174">
        <v>17073728</v>
      </c>
      <c r="R174">
        <v>17114712</v>
      </c>
      <c r="S174">
        <v>17306968</v>
      </c>
      <c r="T174">
        <v>17579768</v>
      </c>
      <c r="U174">
        <v>17844844</v>
      </c>
      <c r="V174">
        <v>18094168</v>
      </c>
      <c r="W174">
        <v>18410444</v>
      </c>
      <c r="X174">
        <v>18825488</v>
      </c>
      <c r="Y174">
        <v>19244396</v>
      </c>
      <c r="Z174">
        <v>19565622</v>
      </c>
      <c r="AA174">
        <v>19798596</v>
      </c>
      <c r="AB174">
        <v>20007252</v>
      </c>
      <c r="AC174">
        <v>20231114</v>
      </c>
      <c r="AD174">
        <v>20493568</v>
      </c>
      <c r="AE174">
        <v>20788004</v>
      </c>
      <c r="AF174">
        <v>21088960</v>
      </c>
      <c r="AG174">
        <v>21387000</v>
      </c>
      <c r="AH174">
        <v>21680708</v>
      </c>
      <c r="AI174">
        <v>21987154</v>
      </c>
      <c r="AJ174">
        <v>22315216</v>
      </c>
      <c r="AK174">
        <v>22646210</v>
      </c>
      <c r="AL174">
        <v>22963792</v>
      </c>
      <c r="AM174">
        <v>23246296</v>
      </c>
      <c r="AN174">
        <v>23455546</v>
      </c>
      <c r="AO174">
        <v>23568140</v>
      </c>
      <c r="AP174">
        <v>23561510</v>
      </c>
      <c r="AR174">
        <f>AP174-V174</f>
        <v>5467342</v>
      </c>
      <c r="AS174" s="4">
        <f>(AP174-V174)/V174</f>
        <v>0.30216045302552735</v>
      </c>
      <c r="AT174" s="5">
        <f>(AR174-AR176)/AR176</f>
        <v>0.19906686106695581</v>
      </c>
    </row>
    <row r="175" spans="1:48" x14ac:dyDescent="0.25">
      <c r="A175" t="s">
        <v>10</v>
      </c>
      <c r="B175">
        <v>13063029</v>
      </c>
      <c r="C175">
        <v>13276511</v>
      </c>
      <c r="D175">
        <v>13514746</v>
      </c>
      <c r="E175">
        <v>13765199</v>
      </c>
      <c r="F175">
        <v>14194603</v>
      </c>
      <c r="G175">
        <v>14901898</v>
      </c>
      <c r="H175">
        <v>15532035</v>
      </c>
      <c r="I175">
        <v>15825017</v>
      </c>
      <c r="J175">
        <v>15988958</v>
      </c>
      <c r="K175">
        <v>16089210</v>
      </c>
      <c r="L175">
        <v>16319472</v>
      </c>
      <c r="M175">
        <v>16639928</v>
      </c>
      <c r="N175">
        <v>16898910</v>
      </c>
      <c r="O175">
        <v>17048006</v>
      </c>
      <c r="P175">
        <v>17144108</v>
      </c>
      <c r="Q175">
        <v>17073728</v>
      </c>
      <c r="R175">
        <v>17114712</v>
      </c>
      <c r="S175">
        <v>17306966</v>
      </c>
      <c r="T175">
        <v>17579752</v>
      </c>
      <c r="U175">
        <v>17844788</v>
      </c>
      <c r="V175">
        <v>18095626</v>
      </c>
      <c r="W175">
        <v>18409326</v>
      </c>
      <c r="X175">
        <v>18930280</v>
      </c>
      <c r="Y175">
        <v>19629908</v>
      </c>
      <c r="Z175">
        <v>20344572</v>
      </c>
      <c r="AA175">
        <v>21012896</v>
      </c>
      <c r="AB175">
        <v>21610642</v>
      </c>
      <c r="AC175">
        <v>22073808</v>
      </c>
      <c r="AD175">
        <v>22482096</v>
      </c>
      <c r="AE175">
        <v>22933996</v>
      </c>
      <c r="AF175">
        <v>23452300</v>
      </c>
      <c r="AG175">
        <v>24015354</v>
      </c>
      <c r="AH175">
        <v>24588364</v>
      </c>
      <c r="AI175">
        <v>25056630</v>
      </c>
      <c r="AJ175">
        <v>25325414</v>
      </c>
      <c r="AK175">
        <v>25457472</v>
      </c>
      <c r="AL175">
        <v>25517472</v>
      </c>
      <c r="AM175">
        <v>25543488</v>
      </c>
      <c r="AN175">
        <v>25554408</v>
      </c>
      <c r="AO175">
        <v>25558890</v>
      </c>
      <c r="AP175">
        <v>25560696</v>
      </c>
      <c r="AR175">
        <f>AP175-V175</f>
        <v>7465070</v>
      </c>
      <c r="AS175" s="4">
        <f>(AP175-V175)/V175</f>
        <v>0.41253449866835223</v>
      </c>
      <c r="AT175" s="5">
        <f>(AR175-AR176)/AR176</f>
        <v>0.63719738998312159</v>
      </c>
    </row>
    <row r="176" spans="1:48" x14ac:dyDescent="0.25">
      <c r="A176" t="s">
        <v>11</v>
      </c>
      <c r="B176">
        <v>13063029</v>
      </c>
      <c r="C176">
        <v>13276511</v>
      </c>
      <c r="D176">
        <v>13514746</v>
      </c>
      <c r="E176">
        <v>13765199</v>
      </c>
      <c r="F176">
        <v>14194603</v>
      </c>
      <c r="G176">
        <v>14901898</v>
      </c>
      <c r="H176">
        <v>15532035</v>
      </c>
      <c r="I176">
        <v>15825017</v>
      </c>
      <c r="J176">
        <v>15988958</v>
      </c>
      <c r="K176">
        <v>16089210</v>
      </c>
      <c r="L176">
        <v>16319472</v>
      </c>
      <c r="M176">
        <v>16639928</v>
      </c>
      <c r="N176">
        <v>16898910</v>
      </c>
      <c r="O176">
        <v>17048006</v>
      </c>
      <c r="P176">
        <v>17144108</v>
      </c>
      <c r="Q176">
        <v>17073728</v>
      </c>
      <c r="R176">
        <v>17114712</v>
      </c>
      <c r="S176">
        <v>17306966</v>
      </c>
      <c r="T176">
        <v>17579752</v>
      </c>
      <c r="U176">
        <v>17844788</v>
      </c>
      <c r="V176">
        <v>18094012</v>
      </c>
      <c r="W176">
        <v>18342340</v>
      </c>
      <c r="X176">
        <v>18622216</v>
      </c>
      <c r="Y176">
        <v>18934154</v>
      </c>
      <c r="Z176">
        <v>19205140</v>
      </c>
      <c r="AA176">
        <v>19423008</v>
      </c>
      <c r="AB176">
        <v>19619192</v>
      </c>
      <c r="AC176">
        <v>19817044</v>
      </c>
      <c r="AD176">
        <v>20042104</v>
      </c>
      <c r="AE176">
        <v>20296160</v>
      </c>
      <c r="AF176">
        <v>20559264</v>
      </c>
      <c r="AG176">
        <v>20821968</v>
      </c>
      <c r="AH176">
        <v>21080080</v>
      </c>
      <c r="AI176">
        <v>21347660</v>
      </c>
      <c r="AJ176">
        <v>21631792</v>
      </c>
      <c r="AK176">
        <v>21915568</v>
      </c>
      <c r="AL176">
        <v>22186034</v>
      </c>
      <c r="AM176">
        <v>22424102</v>
      </c>
      <c r="AN176">
        <v>22595150</v>
      </c>
      <c r="AO176">
        <v>22678496</v>
      </c>
      <c r="AP176">
        <v>22653676</v>
      </c>
      <c r="AR176">
        <f>AP176-V176</f>
        <v>4559664</v>
      </c>
      <c r="AS176" s="4">
        <f>(AP176-V176)/V176</f>
        <v>0.25199850646722244</v>
      </c>
    </row>
    <row r="177" spans="1:48" x14ac:dyDescent="0.25">
      <c r="A177" t="s">
        <v>12</v>
      </c>
      <c r="B177" t="s">
        <v>15</v>
      </c>
    </row>
    <row r="178" spans="1:48" x14ac:dyDescent="0.25">
      <c r="A178" t="s">
        <v>13</v>
      </c>
      <c r="B178">
        <v>13053300</v>
      </c>
      <c r="C178" t="s">
        <v>15</v>
      </c>
      <c r="D178" t="s">
        <v>15</v>
      </c>
      <c r="E178" t="s">
        <v>15</v>
      </c>
      <c r="F178" t="s">
        <v>15</v>
      </c>
      <c r="G178">
        <v>14846600</v>
      </c>
      <c r="H178" t="s">
        <v>15</v>
      </c>
      <c r="I178" t="s">
        <v>15</v>
      </c>
      <c r="J178" t="s">
        <v>15</v>
      </c>
      <c r="K178" t="s">
        <v>15</v>
      </c>
      <c r="L178">
        <v>16386400</v>
      </c>
      <c r="M178" t="s">
        <v>15</v>
      </c>
      <c r="N178" t="s">
        <v>15</v>
      </c>
      <c r="O178" t="s">
        <v>15</v>
      </c>
      <c r="P178">
        <v>17136800</v>
      </c>
      <c r="Q178" t="s">
        <v>15</v>
      </c>
      <c r="R178" t="s">
        <v>15</v>
      </c>
      <c r="S178" t="s">
        <v>15</v>
      </c>
      <c r="T178" t="s">
        <v>15</v>
      </c>
      <c r="U178" t="s">
        <v>15</v>
      </c>
      <c r="V178" t="s">
        <v>15</v>
      </c>
      <c r="W178" t="s">
        <v>15</v>
      </c>
      <c r="X178" t="s">
        <v>15</v>
      </c>
      <c r="Y178" t="s">
        <v>15</v>
      </c>
      <c r="Z178" t="s">
        <v>15</v>
      </c>
      <c r="AA178" t="s">
        <v>15</v>
      </c>
      <c r="AB178" t="s">
        <v>15</v>
      </c>
      <c r="AC178" t="s">
        <v>15</v>
      </c>
      <c r="AD178" t="s">
        <v>15</v>
      </c>
      <c r="AE178" t="s">
        <v>15</v>
      </c>
      <c r="AF178" t="s">
        <v>15</v>
      </c>
      <c r="AG178" t="s">
        <v>15</v>
      </c>
      <c r="AH178" t="s">
        <v>15</v>
      </c>
      <c r="AI178" t="s">
        <v>15</v>
      </c>
      <c r="AJ178" t="s">
        <v>15</v>
      </c>
      <c r="AK178" t="s">
        <v>15</v>
      </c>
      <c r="AL178" t="s">
        <v>15</v>
      </c>
      <c r="AM178" t="s">
        <v>15</v>
      </c>
      <c r="AN178" t="s">
        <v>15</v>
      </c>
      <c r="AO178" t="s">
        <v>15</v>
      </c>
      <c r="AP178" t="s">
        <v>15</v>
      </c>
    </row>
    <row r="179" spans="1:48" x14ac:dyDescent="0.25">
      <c r="A179" t="s">
        <v>16</v>
      </c>
      <c r="B179" s="4">
        <f>(B173-B174)/B174</f>
        <v>0</v>
      </c>
      <c r="C179" s="4">
        <f t="shared" ref="C179:AP179" si="65">(C173-C174)/C174</f>
        <v>0</v>
      </c>
      <c r="D179" s="4">
        <f t="shared" si="65"/>
        <v>0</v>
      </c>
      <c r="E179" s="4">
        <f t="shared" si="65"/>
        <v>0</v>
      </c>
      <c r="F179" s="4">
        <f t="shared" si="65"/>
        <v>0</v>
      </c>
      <c r="G179" s="4">
        <f t="shared" si="65"/>
        <v>0</v>
      </c>
      <c r="H179" s="4">
        <f t="shared" si="65"/>
        <v>0</v>
      </c>
      <c r="I179" s="4">
        <f t="shared" si="65"/>
        <v>0</v>
      </c>
      <c r="J179" s="4">
        <f t="shared" si="65"/>
        <v>0</v>
      </c>
      <c r="K179" s="4">
        <f t="shared" si="65"/>
        <v>0</v>
      </c>
      <c r="L179" s="4">
        <f t="shared" si="65"/>
        <v>0</v>
      </c>
      <c r="M179" s="4">
        <f t="shared" si="65"/>
        <v>0</v>
      </c>
      <c r="N179" s="4">
        <f t="shared" si="65"/>
        <v>0</v>
      </c>
      <c r="O179" s="4">
        <f t="shared" si="65"/>
        <v>0</v>
      </c>
      <c r="P179" s="4">
        <f t="shared" si="65"/>
        <v>0</v>
      </c>
      <c r="Q179" s="4">
        <f t="shared" si="65"/>
        <v>0</v>
      </c>
      <c r="R179" s="4">
        <f t="shared" si="65"/>
        <v>0</v>
      </c>
      <c r="S179" s="4">
        <f t="shared" si="65"/>
        <v>0</v>
      </c>
      <c r="T179" s="4">
        <f t="shared" si="65"/>
        <v>0</v>
      </c>
      <c r="U179" s="4">
        <f t="shared" si="65"/>
        <v>0</v>
      </c>
      <c r="V179" s="4">
        <f t="shared" si="65"/>
        <v>8.9089478996768465E-5</v>
      </c>
      <c r="W179" s="4">
        <f t="shared" si="65"/>
        <v>3.6454308217661671E-3</v>
      </c>
      <c r="X179" s="4">
        <f t="shared" si="65"/>
        <v>1.6474579569995741E-2</v>
      </c>
      <c r="Y179" s="4">
        <f t="shared" si="65"/>
        <v>3.6636431717576377E-2</v>
      </c>
      <c r="Z179" s="4">
        <f t="shared" si="65"/>
        <v>5.9410940270644093E-2</v>
      </c>
      <c r="AA179" s="4">
        <f t="shared" si="65"/>
        <v>8.2385033767040858E-2</v>
      </c>
      <c r="AB179" s="4">
        <f t="shared" si="65"/>
        <v>0.10258820151812953</v>
      </c>
      <c r="AC179" s="4">
        <f t="shared" si="65"/>
        <v>0.11534392026064408</v>
      </c>
      <c r="AD179" s="4">
        <f t="shared" si="65"/>
        <v>0.12323769096723421</v>
      </c>
      <c r="AE179" s="4">
        <f t="shared" si="65"/>
        <v>0.13138971880128558</v>
      </c>
      <c r="AF179" s="4">
        <f t="shared" si="65"/>
        <v>0.14234120601490069</v>
      </c>
      <c r="AG179" s="4">
        <f t="shared" si="65"/>
        <v>0.1555595455183055</v>
      </c>
      <c r="AH179" s="4">
        <f t="shared" si="65"/>
        <v>0.16941273320041025</v>
      </c>
      <c r="AI179" s="4">
        <f t="shared" si="65"/>
        <v>0.18299221445394889</v>
      </c>
      <c r="AJ179" s="4">
        <f t="shared" si="65"/>
        <v>0.19648924751613428</v>
      </c>
      <c r="AK179" s="4">
        <f t="shared" si="65"/>
        <v>0.21053995348449034</v>
      </c>
      <c r="AL179" s="4">
        <f t="shared" si="65"/>
        <v>0.22554271524493863</v>
      </c>
      <c r="AM179" s="4">
        <f t="shared" si="65"/>
        <v>0.24146694165814631</v>
      </c>
      <c r="AN179" s="4">
        <f t="shared" si="65"/>
        <v>0.25812189577680261</v>
      </c>
      <c r="AO179" s="4">
        <f t="shared" si="65"/>
        <v>0.27543658515266795</v>
      </c>
      <c r="AP179" s="5">
        <f t="shared" si="65"/>
        <v>0.29348602869680251</v>
      </c>
    </row>
    <row r="180" spans="1:48" x14ac:dyDescent="0.25">
      <c r="A180" t="s">
        <v>17</v>
      </c>
      <c r="B180" s="4">
        <f>(B173-B175)/B175</f>
        <v>0</v>
      </c>
      <c r="C180" s="4">
        <f t="shared" ref="C180:AP180" si="66">(C173-C175)/C175</f>
        <v>0</v>
      </c>
      <c r="D180" s="4">
        <f t="shared" si="66"/>
        <v>0</v>
      </c>
      <c r="E180" s="4">
        <f t="shared" si="66"/>
        <v>0</v>
      </c>
      <c r="F180" s="4">
        <f t="shared" si="66"/>
        <v>0</v>
      </c>
      <c r="G180" s="4">
        <f t="shared" si="66"/>
        <v>0</v>
      </c>
      <c r="H180" s="4">
        <f t="shared" si="66"/>
        <v>0</v>
      </c>
      <c r="I180" s="4">
        <f t="shared" si="66"/>
        <v>0</v>
      </c>
      <c r="J180" s="4">
        <f t="shared" si="66"/>
        <v>0</v>
      </c>
      <c r="K180" s="4">
        <f t="shared" si="66"/>
        <v>0</v>
      </c>
      <c r="L180" s="4">
        <f t="shared" si="66"/>
        <v>0</v>
      </c>
      <c r="M180" s="4">
        <f t="shared" si="66"/>
        <v>0</v>
      </c>
      <c r="N180" s="4">
        <f t="shared" si="66"/>
        <v>0</v>
      </c>
      <c r="O180" s="4">
        <f t="shared" si="66"/>
        <v>0</v>
      </c>
      <c r="P180" s="4">
        <f t="shared" si="66"/>
        <v>0</v>
      </c>
      <c r="Q180" s="4">
        <f t="shared" si="66"/>
        <v>0</v>
      </c>
      <c r="R180" s="4">
        <f t="shared" si="66"/>
        <v>0</v>
      </c>
      <c r="S180" s="4">
        <f t="shared" si="66"/>
        <v>1.1556040498375048E-7</v>
      </c>
      <c r="T180" s="4">
        <f t="shared" si="66"/>
        <v>9.1013798146868059E-7</v>
      </c>
      <c r="U180" s="4">
        <f t="shared" si="66"/>
        <v>3.1381712127933379E-6</v>
      </c>
      <c r="V180" s="4">
        <f t="shared" si="66"/>
        <v>8.5103438808914374E-6</v>
      </c>
      <c r="W180" s="4">
        <f t="shared" si="66"/>
        <v>3.7063822977549533E-3</v>
      </c>
      <c r="X180" s="4">
        <f t="shared" si="66"/>
        <v>1.0847700086844991E-2</v>
      </c>
      <c r="Y180" s="4">
        <f t="shared" si="66"/>
        <v>1.6277916330529923E-2</v>
      </c>
      <c r="Z180" s="4">
        <f t="shared" si="66"/>
        <v>1.8848368990018564E-2</v>
      </c>
      <c r="AA180" s="4">
        <f t="shared" si="66"/>
        <v>1.98358189180587E-2</v>
      </c>
      <c r="AB180" s="4">
        <f t="shared" si="66"/>
        <v>2.0782260887945856E-2</v>
      </c>
      <c r="AC180" s="4">
        <f t="shared" si="66"/>
        <v>2.2236398903170671E-2</v>
      </c>
      <c r="AD180" s="4">
        <f t="shared" si="66"/>
        <v>2.3887986244698893E-2</v>
      </c>
      <c r="AE180" s="4">
        <f t="shared" si="66"/>
        <v>2.5522721814375478E-2</v>
      </c>
      <c r="AF180" s="4">
        <f t="shared" si="66"/>
        <v>2.7224963010024604E-2</v>
      </c>
      <c r="AG180" s="4">
        <f t="shared" si="66"/>
        <v>2.9089639902872139E-2</v>
      </c>
      <c r="AH180" s="4">
        <f t="shared" si="66"/>
        <v>3.1125779657402177E-2</v>
      </c>
      <c r="AI180" s="4">
        <f t="shared" si="66"/>
        <v>3.8073835148621345E-2</v>
      </c>
      <c r="AJ180" s="4">
        <f t="shared" si="66"/>
        <v>5.4273624115285933E-2</v>
      </c>
      <c r="AK180" s="4">
        <f t="shared" si="66"/>
        <v>7.6860341828128106E-2</v>
      </c>
      <c r="AL180" s="4">
        <f t="shared" si="66"/>
        <v>0.10289561599205438</v>
      </c>
      <c r="AM180" s="4">
        <f t="shared" si="66"/>
        <v>0.12981860582235286</v>
      </c>
      <c r="AN180" s="4">
        <f t="shared" si="66"/>
        <v>0.15478848111057786</v>
      </c>
      <c r="AO180" s="4">
        <f t="shared" si="66"/>
        <v>0.17609442350587212</v>
      </c>
      <c r="AP180" s="5">
        <f t="shared" si="66"/>
        <v>0.19231823734377185</v>
      </c>
    </row>
    <row r="181" spans="1:48" x14ac:dyDescent="0.25">
      <c r="A181" t="s">
        <v>18</v>
      </c>
      <c r="B181" s="4">
        <f>(B173-B176)/B176</f>
        <v>0</v>
      </c>
      <c r="C181" s="4">
        <f t="shared" ref="C181:AP181" si="67">(C173-C176)/C176</f>
        <v>0</v>
      </c>
      <c r="D181" s="4">
        <f t="shared" si="67"/>
        <v>0</v>
      </c>
      <c r="E181" s="4">
        <f t="shared" si="67"/>
        <v>0</v>
      </c>
      <c r="F181" s="4">
        <f t="shared" si="67"/>
        <v>0</v>
      </c>
      <c r="G181" s="4">
        <f t="shared" si="67"/>
        <v>0</v>
      </c>
      <c r="H181" s="4">
        <f t="shared" si="67"/>
        <v>0</v>
      </c>
      <c r="I181" s="4">
        <f t="shared" si="67"/>
        <v>0</v>
      </c>
      <c r="J181" s="4">
        <f t="shared" si="67"/>
        <v>0</v>
      </c>
      <c r="K181" s="4">
        <f t="shared" si="67"/>
        <v>0</v>
      </c>
      <c r="L181" s="4">
        <f t="shared" si="67"/>
        <v>0</v>
      </c>
      <c r="M181" s="4">
        <f t="shared" si="67"/>
        <v>0</v>
      </c>
      <c r="N181" s="4">
        <f t="shared" si="67"/>
        <v>0</v>
      </c>
      <c r="O181" s="4">
        <f t="shared" si="67"/>
        <v>0</v>
      </c>
      <c r="P181" s="4">
        <f t="shared" si="67"/>
        <v>0</v>
      </c>
      <c r="Q181" s="4">
        <f t="shared" si="67"/>
        <v>0</v>
      </c>
      <c r="R181" s="4">
        <f t="shared" si="67"/>
        <v>0</v>
      </c>
      <c r="S181" s="4">
        <f t="shared" si="67"/>
        <v>1.1556040498375048E-7</v>
      </c>
      <c r="T181" s="4">
        <f t="shared" si="67"/>
        <v>9.1013798146868059E-7</v>
      </c>
      <c r="U181" s="4">
        <f t="shared" si="67"/>
        <v>3.1381712127933379E-6</v>
      </c>
      <c r="V181" s="4">
        <f t="shared" si="67"/>
        <v>9.7711883909439213E-5</v>
      </c>
      <c r="W181" s="4">
        <f t="shared" si="67"/>
        <v>7.371905656530192E-3</v>
      </c>
      <c r="X181" s="4">
        <f t="shared" si="67"/>
        <v>2.7569973412401617E-2</v>
      </c>
      <c r="Y181" s="4">
        <f t="shared" si="67"/>
        <v>5.3622041945998747E-2</v>
      </c>
      <c r="Z181" s="4">
        <f t="shared" si="67"/>
        <v>7.9296167588468497E-2</v>
      </c>
      <c r="AA181" s="4">
        <f t="shared" si="67"/>
        <v>0.1033154082004188</v>
      </c>
      <c r="AB181" s="4">
        <f t="shared" si="67"/>
        <v>0.12439696803007994</v>
      </c>
      <c r="AC181" s="4">
        <f t="shared" si="67"/>
        <v>0.13864862993693711</v>
      </c>
      <c r="AD181" s="4">
        <f t="shared" si="67"/>
        <v>0.14853949465585051</v>
      </c>
      <c r="AE181" s="4">
        <f t="shared" si="67"/>
        <v>0.15880708468991178</v>
      </c>
      <c r="AF181" s="4">
        <f t="shared" si="67"/>
        <v>0.17177288058560852</v>
      </c>
      <c r="AG181" s="4">
        <f t="shared" si="67"/>
        <v>0.18691720206274451</v>
      </c>
      <c r="AH181" s="4">
        <f t="shared" si="67"/>
        <v>0.20273243744805522</v>
      </c>
      <c r="AI181" s="4">
        <f t="shared" si="67"/>
        <v>0.21843012302050904</v>
      </c>
      <c r="AJ181" s="4">
        <f t="shared" si="67"/>
        <v>0.23429052942077105</v>
      </c>
      <c r="AK181" s="4">
        <f t="shared" si="67"/>
        <v>0.25089808304306782</v>
      </c>
      <c r="AL181" s="4">
        <f t="shared" si="67"/>
        <v>0.26850558328721574</v>
      </c>
      <c r="AM181" s="4">
        <f t="shared" si="67"/>
        <v>0.28698611877523567</v>
      </c>
      <c r="AN181" s="4">
        <f t="shared" si="67"/>
        <v>0.3060296568068811</v>
      </c>
      <c r="AO181" s="4">
        <f t="shared" si="67"/>
        <v>0.32547008408317729</v>
      </c>
      <c r="AP181" s="5">
        <f t="shared" si="67"/>
        <v>0.34532179236606014</v>
      </c>
    </row>
    <row r="182" spans="1:48" x14ac:dyDescent="0.25">
      <c r="A182" t="s">
        <v>19</v>
      </c>
      <c r="B182" s="4">
        <f>(B174-B176)/B176</f>
        <v>0</v>
      </c>
      <c r="C182" s="4">
        <f t="shared" ref="C182:AP182" si="68">(C174-C176)/C176</f>
        <v>0</v>
      </c>
      <c r="D182" s="4">
        <f t="shared" si="68"/>
        <v>0</v>
      </c>
      <c r="E182" s="4">
        <f t="shared" si="68"/>
        <v>0</v>
      </c>
      <c r="F182" s="4">
        <f t="shared" si="68"/>
        <v>0</v>
      </c>
      <c r="G182" s="4">
        <f t="shared" si="68"/>
        <v>0</v>
      </c>
      <c r="H182" s="4">
        <f t="shared" si="68"/>
        <v>0</v>
      </c>
      <c r="I182" s="4">
        <f t="shared" si="68"/>
        <v>0</v>
      </c>
      <c r="J182" s="4">
        <f t="shared" si="68"/>
        <v>0</v>
      </c>
      <c r="K182" s="4">
        <f t="shared" si="68"/>
        <v>0</v>
      </c>
      <c r="L182" s="4">
        <f t="shared" si="68"/>
        <v>0</v>
      </c>
      <c r="M182" s="4">
        <f t="shared" si="68"/>
        <v>0</v>
      </c>
      <c r="N182" s="4">
        <f t="shared" si="68"/>
        <v>0</v>
      </c>
      <c r="O182" s="4">
        <f t="shared" si="68"/>
        <v>0</v>
      </c>
      <c r="P182" s="4">
        <f t="shared" si="68"/>
        <v>0</v>
      </c>
      <c r="Q182" s="4">
        <f t="shared" si="68"/>
        <v>0</v>
      </c>
      <c r="R182" s="4">
        <f t="shared" si="68"/>
        <v>0</v>
      </c>
      <c r="S182" s="4">
        <f t="shared" si="68"/>
        <v>1.1556040498375048E-7</v>
      </c>
      <c r="T182" s="4">
        <f t="shared" si="68"/>
        <v>9.1013798146868059E-7</v>
      </c>
      <c r="U182" s="4">
        <f t="shared" si="68"/>
        <v>3.1381712127933379E-6</v>
      </c>
      <c r="V182" s="4">
        <f t="shared" si="68"/>
        <v>8.6216368155387536E-6</v>
      </c>
      <c r="W182" s="4">
        <f t="shared" si="68"/>
        <v>3.7129395704146801E-3</v>
      </c>
      <c r="X182" s="4">
        <f t="shared" si="68"/>
        <v>1.0915564506393869E-2</v>
      </c>
      <c r="Y182" s="4">
        <f t="shared" si="68"/>
        <v>1.638531090430552E-2</v>
      </c>
      <c r="Z182" s="4">
        <f t="shared" si="68"/>
        <v>1.8770079260031429E-2</v>
      </c>
      <c r="AA182" s="4">
        <f t="shared" si="68"/>
        <v>1.9337272578994973E-2</v>
      </c>
      <c r="AB182" s="4">
        <f t="shared" si="68"/>
        <v>1.9779611718973952E-2</v>
      </c>
      <c r="AC182" s="4">
        <f t="shared" si="68"/>
        <v>2.0894639987679292E-2</v>
      </c>
      <c r="AD182" s="4">
        <f t="shared" si="68"/>
        <v>2.2525778730616307E-2</v>
      </c>
      <c r="AE182" s="4">
        <f t="shared" si="68"/>
        <v>2.4233352515943902E-2</v>
      </c>
      <c r="AF182" s="4">
        <f t="shared" si="68"/>
        <v>2.5764346427965514E-2</v>
      </c>
      <c r="AG182" s="4">
        <f t="shared" si="68"/>
        <v>2.7136339850296572E-2</v>
      </c>
      <c r="AH182" s="4">
        <f t="shared" si="68"/>
        <v>2.8492681242196425E-2</v>
      </c>
      <c r="AI182" s="4">
        <f t="shared" si="68"/>
        <v>2.9956163813738838E-2</v>
      </c>
      <c r="AJ182" s="4">
        <f t="shared" si="68"/>
        <v>3.1593499049916901E-2</v>
      </c>
      <c r="AK182" s="4">
        <f t="shared" si="68"/>
        <v>3.3338948823959297E-2</v>
      </c>
      <c r="AL182" s="4">
        <f t="shared" si="68"/>
        <v>3.5056197966702833E-2</v>
      </c>
      <c r="AM182" s="4">
        <f t="shared" si="68"/>
        <v>3.6665637714277256E-2</v>
      </c>
      <c r="AN182" s="4">
        <f t="shared" si="68"/>
        <v>3.8078791245023821E-2</v>
      </c>
      <c r="AO182" s="4">
        <f t="shared" si="68"/>
        <v>3.9228527323857808E-2</v>
      </c>
      <c r="AP182" s="5">
        <f t="shared" si="68"/>
        <v>4.0074467384454512E-2</v>
      </c>
    </row>
    <row r="183" spans="1:48" x14ac:dyDescent="0.25">
      <c r="A183" t="s">
        <v>20</v>
      </c>
      <c r="B183" s="4">
        <f>(B175-B176)/B176</f>
        <v>0</v>
      </c>
      <c r="C183" s="4">
        <f t="shared" ref="C183:AP183" si="69">(C175-C176)/C176</f>
        <v>0</v>
      </c>
      <c r="D183" s="4">
        <f t="shared" si="69"/>
        <v>0</v>
      </c>
      <c r="E183" s="4">
        <f t="shared" si="69"/>
        <v>0</v>
      </c>
      <c r="F183" s="4">
        <f t="shared" si="69"/>
        <v>0</v>
      </c>
      <c r="G183" s="4">
        <f t="shared" si="69"/>
        <v>0</v>
      </c>
      <c r="H183" s="4">
        <f t="shared" si="69"/>
        <v>0</v>
      </c>
      <c r="I183" s="4">
        <f t="shared" si="69"/>
        <v>0</v>
      </c>
      <c r="J183" s="4">
        <f t="shared" si="69"/>
        <v>0</v>
      </c>
      <c r="K183" s="4">
        <f t="shared" si="69"/>
        <v>0</v>
      </c>
      <c r="L183" s="4">
        <f t="shared" si="69"/>
        <v>0</v>
      </c>
      <c r="M183" s="4">
        <f t="shared" si="69"/>
        <v>0</v>
      </c>
      <c r="N183" s="4">
        <f t="shared" si="69"/>
        <v>0</v>
      </c>
      <c r="O183" s="4">
        <f t="shared" si="69"/>
        <v>0</v>
      </c>
      <c r="P183" s="4">
        <f t="shared" si="69"/>
        <v>0</v>
      </c>
      <c r="Q183" s="4">
        <f t="shared" si="69"/>
        <v>0</v>
      </c>
      <c r="R183" s="4">
        <f t="shared" si="69"/>
        <v>0</v>
      </c>
      <c r="S183" s="4">
        <f t="shared" si="69"/>
        <v>0</v>
      </c>
      <c r="T183" s="4">
        <f t="shared" si="69"/>
        <v>0</v>
      </c>
      <c r="U183" s="4">
        <f t="shared" si="69"/>
        <v>0</v>
      </c>
      <c r="V183" s="4">
        <f t="shared" si="69"/>
        <v>8.9200780899227877E-5</v>
      </c>
      <c r="W183" s="4">
        <f t="shared" si="69"/>
        <v>3.6519876962263268E-3</v>
      </c>
      <c r="X183" s="4">
        <f t="shared" si="69"/>
        <v>1.6542821756551421E-2</v>
      </c>
      <c r="Y183" s="4">
        <f t="shared" si="69"/>
        <v>3.6745977665545555E-2</v>
      </c>
      <c r="Z183" s="4">
        <f t="shared" si="69"/>
        <v>5.9329533656094148E-2</v>
      </c>
      <c r="AA183" s="4">
        <f t="shared" si="69"/>
        <v>8.1855910268893467E-2</v>
      </c>
      <c r="AB183" s="4">
        <f t="shared" si="69"/>
        <v>0.10150519960251167</v>
      </c>
      <c r="AC183" s="4">
        <f t="shared" si="69"/>
        <v>0.11387995101590329</v>
      </c>
      <c r="AD183" s="4">
        <f t="shared" si="69"/>
        <v>0.12174330599222517</v>
      </c>
      <c r="AE183" s="4">
        <f t="shared" si="69"/>
        <v>0.1299672450355141</v>
      </c>
      <c r="AF183" s="4">
        <f t="shared" si="69"/>
        <v>0.14071690504095866</v>
      </c>
      <c r="AG183" s="4">
        <f t="shared" si="69"/>
        <v>0.15336619478043573</v>
      </c>
      <c r="AH183" s="4">
        <f t="shared" si="69"/>
        <v>0.16642650312522533</v>
      </c>
      <c r="AI183" s="4">
        <f t="shared" si="69"/>
        <v>0.17374129061452168</v>
      </c>
      <c r="AJ183" s="4">
        <f t="shared" si="69"/>
        <v>0.17074970025599359</v>
      </c>
      <c r="AK183" s="4">
        <f t="shared" si="69"/>
        <v>0.16161588875999017</v>
      </c>
      <c r="AL183" s="4">
        <f t="shared" si="69"/>
        <v>0.15015923981726523</v>
      </c>
      <c r="AM183" s="4">
        <f t="shared" si="69"/>
        <v>0.13910862517482306</v>
      </c>
      <c r="AN183" s="4">
        <f t="shared" si="69"/>
        <v>0.13096872558934108</v>
      </c>
      <c r="AO183" s="4">
        <f t="shared" si="69"/>
        <v>0.12700992164559766</v>
      </c>
      <c r="AP183" s="5">
        <f t="shared" si="69"/>
        <v>0.12832442734680236</v>
      </c>
    </row>
    <row r="184" spans="1:48" x14ac:dyDescent="0.25"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5"/>
    </row>
    <row r="185" spans="1:48" x14ac:dyDescent="0.25">
      <c r="A185" t="s">
        <v>56</v>
      </c>
      <c r="B185">
        <v>338521</v>
      </c>
      <c r="C185">
        <v>344556.5</v>
      </c>
      <c r="D185">
        <v>350684.71875</v>
      </c>
      <c r="E185">
        <v>356926</v>
      </c>
      <c r="F185">
        <v>363284.125</v>
      </c>
      <c r="G185">
        <v>369755.25</v>
      </c>
      <c r="H185">
        <v>376336.15625</v>
      </c>
      <c r="I185">
        <v>383016.3125</v>
      </c>
      <c r="J185">
        <v>389783.1875</v>
      </c>
      <c r="K185">
        <v>396712.8125</v>
      </c>
      <c r="L185">
        <v>403631.625</v>
      </c>
      <c r="M185">
        <v>410648.21875</v>
      </c>
      <c r="N185">
        <v>417777.0625</v>
      </c>
      <c r="O185">
        <v>425010.84375</v>
      </c>
      <c r="P185">
        <v>432326.21875</v>
      </c>
      <c r="Q185">
        <v>439735.5625</v>
      </c>
      <c r="R185">
        <v>447245.28125</v>
      </c>
      <c r="S185">
        <v>454847.6875</v>
      </c>
      <c r="T185">
        <v>462536.46875</v>
      </c>
      <c r="U185">
        <v>470326.375</v>
      </c>
      <c r="V185">
        <v>478211</v>
      </c>
      <c r="W185">
        <v>486180.78125</v>
      </c>
      <c r="X185">
        <v>494244.28125</v>
      </c>
      <c r="Y185">
        <v>502422.71875</v>
      </c>
      <c r="Z185">
        <v>510759.96875</v>
      </c>
      <c r="AA185">
        <v>519314.03125</v>
      </c>
      <c r="AB185">
        <v>528113</v>
      </c>
      <c r="AC185">
        <v>537164.625</v>
      </c>
      <c r="AD185">
        <v>546468.625</v>
      </c>
      <c r="AE185">
        <v>556001.875</v>
      </c>
      <c r="AF185">
        <v>565724.375</v>
      </c>
      <c r="AG185">
        <v>575582.875</v>
      </c>
      <c r="AH185">
        <v>585551.75</v>
      </c>
      <c r="AI185">
        <v>595642</v>
      </c>
      <c r="AJ185">
        <v>605842.3125</v>
      </c>
      <c r="AK185">
        <v>616142.125</v>
      </c>
      <c r="AL185">
        <v>626538.625</v>
      </c>
      <c r="AM185">
        <v>637032.9375</v>
      </c>
      <c r="AN185">
        <v>647641.4375</v>
      </c>
      <c r="AO185">
        <v>658372.6875</v>
      </c>
      <c r="AP185">
        <v>669195.5</v>
      </c>
      <c r="AT185" s="5"/>
      <c r="AU185" s="5"/>
      <c r="AV185" s="5"/>
    </row>
    <row r="186" spans="1:48" x14ac:dyDescent="0.25">
      <c r="A186" t="s">
        <v>8</v>
      </c>
      <c r="B186">
        <v>338521</v>
      </c>
      <c r="C186">
        <v>344556.5</v>
      </c>
      <c r="D186">
        <v>350684.71875</v>
      </c>
      <c r="E186">
        <v>356926</v>
      </c>
      <c r="F186">
        <v>363284.125</v>
      </c>
      <c r="G186">
        <v>369755.25</v>
      </c>
      <c r="H186">
        <v>376336.15625</v>
      </c>
      <c r="I186">
        <v>383016.3125</v>
      </c>
      <c r="J186">
        <v>389783.1875</v>
      </c>
      <c r="K186">
        <v>396712.8125</v>
      </c>
      <c r="L186">
        <v>403631.625</v>
      </c>
      <c r="M186">
        <v>410648.21875</v>
      </c>
      <c r="N186">
        <v>417777.0625</v>
      </c>
      <c r="O186">
        <v>425010.84375</v>
      </c>
      <c r="P186">
        <v>432326.21875</v>
      </c>
      <c r="Q186">
        <v>439735.5625</v>
      </c>
      <c r="R186">
        <v>447245.28125</v>
      </c>
      <c r="S186">
        <v>454847.6875</v>
      </c>
      <c r="T186">
        <v>462536.46875</v>
      </c>
      <c r="U186">
        <v>470326.375</v>
      </c>
      <c r="V186">
        <v>478211</v>
      </c>
      <c r="W186">
        <v>486180.78125</v>
      </c>
      <c r="X186">
        <v>494244.28125</v>
      </c>
      <c r="Y186">
        <v>502422.71875</v>
      </c>
      <c r="Z186">
        <v>510759.96875</v>
      </c>
      <c r="AA186">
        <v>519314.03125</v>
      </c>
      <c r="AB186">
        <v>528113</v>
      </c>
      <c r="AC186">
        <v>537164.625</v>
      </c>
      <c r="AD186">
        <v>546468.625</v>
      </c>
      <c r="AE186">
        <v>556001.875</v>
      </c>
      <c r="AF186">
        <v>565724.375</v>
      </c>
      <c r="AG186">
        <v>575582.875</v>
      </c>
      <c r="AH186">
        <v>585551.75</v>
      </c>
      <c r="AI186">
        <v>595642</v>
      </c>
      <c r="AJ186">
        <v>605842.3125</v>
      </c>
      <c r="AK186">
        <v>616142.125</v>
      </c>
      <c r="AL186">
        <v>626538.625</v>
      </c>
      <c r="AM186">
        <v>637032.9375</v>
      </c>
      <c r="AN186">
        <v>647641.4375</v>
      </c>
      <c r="AO186">
        <v>658372.6875</v>
      </c>
      <c r="AP186">
        <v>669195.5</v>
      </c>
      <c r="AR186">
        <f>AP186-V186</f>
        <v>190984.5</v>
      </c>
      <c r="AS186" s="4">
        <f>(AP186-V186)/V186</f>
        <v>0.39937287097118218</v>
      </c>
      <c r="AT186" s="5">
        <f>(AR186-AR189)/AR189</f>
        <v>0.11148931650590109</v>
      </c>
      <c r="AU186" s="5">
        <f>(AR186-AR187)/AR187</f>
        <v>9.8779127111662784E-2</v>
      </c>
      <c r="AV186" s="5">
        <f>(AR186-AR188)/AR188</f>
        <v>3.8883436045857374E-2</v>
      </c>
    </row>
    <row r="187" spans="1:48" x14ac:dyDescent="0.25">
      <c r="A187" t="s">
        <v>9</v>
      </c>
      <c r="B187">
        <v>338521</v>
      </c>
      <c r="C187">
        <v>344556.5</v>
      </c>
      <c r="D187">
        <v>350684.71875</v>
      </c>
      <c r="E187">
        <v>356926</v>
      </c>
      <c r="F187">
        <v>363284.125</v>
      </c>
      <c r="G187">
        <v>369755.25</v>
      </c>
      <c r="H187">
        <v>376336.15625</v>
      </c>
      <c r="I187">
        <v>383016.3125</v>
      </c>
      <c r="J187">
        <v>389783.1875</v>
      </c>
      <c r="K187">
        <v>396712.8125</v>
      </c>
      <c r="L187">
        <v>403631.625</v>
      </c>
      <c r="M187">
        <v>410648.21875</v>
      </c>
      <c r="N187">
        <v>417777.0625</v>
      </c>
      <c r="O187">
        <v>425010.84375</v>
      </c>
      <c r="P187">
        <v>432326.21875</v>
      </c>
      <c r="Q187">
        <v>439735.5625</v>
      </c>
      <c r="R187">
        <v>447245.28125</v>
      </c>
      <c r="S187">
        <v>454847.6875</v>
      </c>
      <c r="T187">
        <v>462536.46875</v>
      </c>
      <c r="U187">
        <v>470326.375</v>
      </c>
      <c r="V187">
        <v>478210.9375</v>
      </c>
      <c r="W187">
        <v>486177.1875</v>
      </c>
      <c r="X187">
        <v>494223.75</v>
      </c>
      <c r="Y187">
        <v>502356.75</v>
      </c>
      <c r="Z187">
        <v>510587.21875</v>
      </c>
      <c r="AA187">
        <v>518920.65625</v>
      </c>
      <c r="AB187">
        <v>527349.4375</v>
      </c>
      <c r="AC187">
        <v>535870.6875</v>
      </c>
      <c r="AD187">
        <v>544477</v>
      </c>
      <c r="AE187">
        <v>553166.75</v>
      </c>
      <c r="AF187">
        <v>561939.25</v>
      </c>
      <c r="AG187">
        <v>570790.375</v>
      </c>
      <c r="AH187">
        <v>579693.75</v>
      </c>
      <c r="AI187">
        <v>588636.75</v>
      </c>
      <c r="AJ187">
        <v>597613.25</v>
      </c>
      <c r="AK187">
        <v>606619</v>
      </c>
      <c r="AL187">
        <v>615652.6875</v>
      </c>
      <c r="AM187">
        <v>624711.625</v>
      </c>
      <c r="AN187">
        <v>633795.0625</v>
      </c>
      <c r="AO187">
        <v>642901.875</v>
      </c>
      <c r="AP187">
        <v>652026.125</v>
      </c>
      <c r="AR187">
        <f>AP187-V187</f>
        <v>173815.1875</v>
      </c>
      <c r="AS187" s="4">
        <f>(AP187-V187)/V187</f>
        <v>0.36346970315792915</v>
      </c>
      <c r="AT187" s="5">
        <f>(AR187-AR189)/AR189</f>
        <v>1.1567556281897441E-2</v>
      </c>
    </row>
    <row r="188" spans="1:48" x14ac:dyDescent="0.25">
      <c r="A188" t="s">
        <v>10</v>
      </c>
      <c r="B188">
        <v>338521</v>
      </c>
      <c r="C188">
        <v>344556.5</v>
      </c>
      <c r="D188">
        <v>350684.71875</v>
      </c>
      <c r="E188">
        <v>356926</v>
      </c>
      <c r="F188">
        <v>363284.125</v>
      </c>
      <c r="G188">
        <v>369755.25</v>
      </c>
      <c r="H188">
        <v>376336.15625</v>
      </c>
      <c r="I188">
        <v>383016.3125</v>
      </c>
      <c r="J188">
        <v>389783.1875</v>
      </c>
      <c r="K188">
        <v>396712.8125</v>
      </c>
      <c r="L188">
        <v>403631.625</v>
      </c>
      <c r="M188">
        <v>410648.21875</v>
      </c>
      <c r="N188">
        <v>417777.0625</v>
      </c>
      <c r="O188">
        <v>425010.84375</v>
      </c>
      <c r="P188">
        <v>432326.21875</v>
      </c>
      <c r="Q188">
        <v>439735.5625</v>
      </c>
      <c r="R188">
        <v>447245.375</v>
      </c>
      <c r="S188">
        <v>454847.8125</v>
      </c>
      <c r="T188">
        <v>462536.59375</v>
      </c>
      <c r="U188">
        <v>470326.53125</v>
      </c>
      <c r="V188">
        <v>478211</v>
      </c>
      <c r="W188">
        <v>486180.4375</v>
      </c>
      <c r="X188">
        <v>494242.46875</v>
      </c>
      <c r="Y188">
        <v>502411</v>
      </c>
      <c r="Z188">
        <v>510714.65625</v>
      </c>
      <c r="AA188">
        <v>519198.28125</v>
      </c>
      <c r="AB188">
        <v>527902.625</v>
      </c>
      <c r="AC188">
        <v>536840.9375</v>
      </c>
      <c r="AD188">
        <v>546012</v>
      </c>
      <c r="AE188">
        <v>555394.5625</v>
      </c>
      <c r="AF188">
        <v>564950</v>
      </c>
      <c r="AG188">
        <v>574643.5625</v>
      </c>
      <c r="AH188">
        <v>584460</v>
      </c>
      <c r="AI188">
        <v>594393.625</v>
      </c>
      <c r="AJ188">
        <v>604327</v>
      </c>
      <c r="AK188">
        <v>614163.5</v>
      </c>
      <c r="AL188">
        <v>623857.0625</v>
      </c>
      <c r="AM188">
        <v>633446.25</v>
      </c>
      <c r="AN188">
        <v>643007.625</v>
      </c>
      <c r="AO188">
        <v>652547.5625</v>
      </c>
      <c r="AP188">
        <v>662047.3125</v>
      </c>
      <c r="AR188">
        <f>AP188-V188</f>
        <v>183836.3125</v>
      </c>
      <c r="AS188" s="4">
        <f>(AP188-V188)/V188</f>
        <v>0.38442510209928255</v>
      </c>
      <c r="AT188" s="5">
        <f>(AR188-AR189)/AR189</f>
        <v>6.9888380101999062E-2</v>
      </c>
    </row>
    <row r="189" spans="1:48" x14ac:dyDescent="0.25">
      <c r="A189" t="s">
        <v>11</v>
      </c>
      <c r="B189">
        <v>338521</v>
      </c>
      <c r="C189">
        <v>344556.5</v>
      </c>
      <c r="D189">
        <v>350684.71875</v>
      </c>
      <c r="E189">
        <v>356926</v>
      </c>
      <c r="F189">
        <v>363284.125</v>
      </c>
      <c r="G189">
        <v>369755.25</v>
      </c>
      <c r="H189">
        <v>376336.15625</v>
      </c>
      <c r="I189">
        <v>383016.3125</v>
      </c>
      <c r="J189">
        <v>389783.1875</v>
      </c>
      <c r="K189">
        <v>396712.8125</v>
      </c>
      <c r="L189">
        <v>403631.625</v>
      </c>
      <c r="M189">
        <v>410648.21875</v>
      </c>
      <c r="N189">
        <v>417777.0625</v>
      </c>
      <c r="O189">
        <v>425010.84375</v>
      </c>
      <c r="P189">
        <v>432326.21875</v>
      </c>
      <c r="Q189">
        <v>439735.5625</v>
      </c>
      <c r="R189">
        <v>447245.375</v>
      </c>
      <c r="S189">
        <v>454847.8125</v>
      </c>
      <c r="T189">
        <v>462536.59375</v>
      </c>
      <c r="U189">
        <v>470326.53125</v>
      </c>
      <c r="V189">
        <v>478210.875</v>
      </c>
      <c r="W189">
        <v>486176.78125</v>
      </c>
      <c r="X189">
        <v>494221.9375</v>
      </c>
      <c r="Y189">
        <v>502345.9375</v>
      </c>
      <c r="Z189">
        <v>510548.4375</v>
      </c>
      <c r="AA189">
        <v>518829.84375</v>
      </c>
      <c r="AB189">
        <v>527186.875</v>
      </c>
      <c r="AC189">
        <v>535623.875</v>
      </c>
      <c r="AD189">
        <v>544138.8125</v>
      </c>
      <c r="AE189">
        <v>552731.125</v>
      </c>
      <c r="AF189">
        <v>561399.125</v>
      </c>
      <c r="AG189">
        <v>570136.5625</v>
      </c>
      <c r="AH189">
        <v>578915.75</v>
      </c>
      <c r="AI189">
        <v>587727.375</v>
      </c>
      <c r="AJ189">
        <v>596567.5625</v>
      </c>
      <c r="AK189">
        <v>605432.5</v>
      </c>
      <c r="AL189">
        <v>614320.25</v>
      </c>
      <c r="AM189">
        <v>623227.125</v>
      </c>
      <c r="AN189">
        <v>632150.75</v>
      </c>
      <c r="AO189">
        <v>641089.25</v>
      </c>
      <c r="AP189">
        <v>650038.4375</v>
      </c>
      <c r="AR189">
        <f>AP189-V189</f>
        <v>171827.5625</v>
      </c>
      <c r="AS189" s="4">
        <f>(AP189-V189)/V189</f>
        <v>0.35931337299679772</v>
      </c>
    </row>
    <row r="190" spans="1:48" x14ac:dyDescent="0.25">
      <c r="A190" t="s">
        <v>12</v>
      </c>
      <c r="B190" t="s">
        <v>15</v>
      </c>
      <c r="C190" t="s">
        <v>15</v>
      </c>
      <c r="D190" t="s">
        <v>15</v>
      </c>
      <c r="E190" t="s">
        <v>15</v>
      </c>
      <c r="F190" t="s">
        <v>15</v>
      </c>
      <c r="G190" t="s">
        <v>15</v>
      </c>
      <c r="H190" t="s">
        <v>15</v>
      </c>
      <c r="I190" t="s">
        <v>15</v>
      </c>
      <c r="J190" t="s">
        <v>15</v>
      </c>
      <c r="K190" t="s">
        <v>15</v>
      </c>
      <c r="L190">
        <v>403494</v>
      </c>
      <c r="M190" t="s">
        <v>15</v>
      </c>
      <c r="N190" t="s">
        <v>15</v>
      </c>
      <c r="O190" t="s">
        <v>15</v>
      </c>
      <c r="P190" t="s">
        <v>15</v>
      </c>
      <c r="Q190">
        <v>443721</v>
      </c>
      <c r="R190" t="s">
        <v>15</v>
      </c>
      <c r="S190">
        <v>459157</v>
      </c>
      <c r="T190" t="s">
        <v>15</v>
      </c>
      <c r="U190" t="s">
        <v>15</v>
      </c>
      <c r="V190">
        <v>482163</v>
      </c>
      <c r="W190" t="s">
        <v>15</v>
      </c>
      <c r="X190" t="s">
        <v>15</v>
      </c>
      <c r="Y190" t="s">
        <v>15</v>
      </c>
      <c r="Z190" t="s">
        <v>15</v>
      </c>
      <c r="AA190" t="s">
        <v>15</v>
      </c>
      <c r="AB190" t="s">
        <v>15</v>
      </c>
      <c r="AC190" t="s">
        <v>15</v>
      </c>
      <c r="AD190" t="s">
        <v>15</v>
      </c>
      <c r="AE190" t="s">
        <v>15</v>
      </c>
      <c r="AF190">
        <v>559055</v>
      </c>
      <c r="AG190" t="s">
        <v>15</v>
      </c>
      <c r="AH190" t="s">
        <v>15</v>
      </c>
      <c r="AI190" t="s">
        <v>15</v>
      </c>
      <c r="AJ190" t="s">
        <v>15</v>
      </c>
      <c r="AK190">
        <v>597566</v>
      </c>
      <c r="AL190" t="s">
        <v>15</v>
      </c>
      <c r="AM190" t="s">
        <v>15</v>
      </c>
      <c r="AN190" t="s">
        <v>15</v>
      </c>
      <c r="AO190" t="s">
        <v>15</v>
      </c>
      <c r="AP190">
        <v>636059</v>
      </c>
    </row>
    <row r="191" spans="1:48" x14ac:dyDescent="0.25">
      <c r="A191" t="s">
        <v>13</v>
      </c>
      <c r="B191" t="s">
        <v>15</v>
      </c>
    </row>
    <row r="192" spans="1:48" x14ac:dyDescent="0.25">
      <c r="A192" t="s">
        <v>16</v>
      </c>
      <c r="B192" s="4">
        <f>(B186-B187)/B187</f>
        <v>0</v>
      </c>
      <c r="C192" s="4">
        <f t="shared" ref="C192:AP192" si="70">(C186-C187)/C187</f>
        <v>0</v>
      </c>
      <c r="D192" s="4">
        <f t="shared" si="70"/>
        <v>0</v>
      </c>
      <c r="E192" s="4">
        <f t="shared" si="70"/>
        <v>0</v>
      </c>
      <c r="F192" s="4">
        <f t="shared" si="70"/>
        <v>0</v>
      </c>
      <c r="G192" s="4">
        <f t="shared" si="70"/>
        <v>0</v>
      </c>
      <c r="H192" s="4">
        <f t="shared" si="70"/>
        <v>0</v>
      </c>
      <c r="I192" s="4">
        <f t="shared" si="70"/>
        <v>0</v>
      </c>
      <c r="J192" s="4">
        <f t="shared" si="70"/>
        <v>0</v>
      </c>
      <c r="K192" s="4">
        <f t="shared" si="70"/>
        <v>0</v>
      </c>
      <c r="L192" s="4">
        <f t="shared" si="70"/>
        <v>0</v>
      </c>
      <c r="M192" s="4">
        <f t="shared" si="70"/>
        <v>0</v>
      </c>
      <c r="N192" s="4">
        <f t="shared" si="70"/>
        <v>0</v>
      </c>
      <c r="O192" s="4">
        <f t="shared" si="70"/>
        <v>0</v>
      </c>
      <c r="P192" s="4">
        <f t="shared" si="70"/>
        <v>0</v>
      </c>
      <c r="Q192" s="4">
        <f t="shared" si="70"/>
        <v>0</v>
      </c>
      <c r="R192" s="4">
        <f t="shared" si="70"/>
        <v>0</v>
      </c>
      <c r="S192" s="4">
        <f t="shared" si="70"/>
        <v>0</v>
      </c>
      <c r="T192" s="4">
        <f t="shared" si="70"/>
        <v>0</v>
      </c>
      <c r="U192" s="4">
        <f t="shared" si="70"/>
        <v>0</v>
      </c>
      <c r="V192" s="4">
        <f t="shared" si="70"/>
        <v>1.306954632337325E-7</v>
      </c>
      <c r="W192" s="4">
        <f t="shared" si="70"/>
        <v>7.3918523789230653E-6</v>
      </c>
      <c r="X192" s="4">
        <f t="shared" si="70"/>
        <v>4.1542418793107374E-5</v>
      </c>
      <c r="Y192" s="4">
        <f t="shared" si="70"/>
        <v>1.3131853010833438E-4</v>
      </c>
      <c r="Z192" s="4">
        <f t="shared" si="70"/>
        <v>3.3833592705849534E-4</v>
      </c>
      <c r="AA192" s="4">
        <f t="shared" si="70"/>
        <v>7.5806386826598787E-4</v>
      </c>
      <c r="AB192" s="4">
        <f t="shared" si="70"/>
        <v>1.4479251246001376E-3</v>
      </c>
      <c r="AC192" s="4">
        <f t="shared" si="70"/>
        <v>2.4146450443792936E-3</v>
      </c>
      <c r="AD192" s="4">
        <f t="shared" si="70"/>
        <v>3.6578680091170056E-3</v>
      </c>
      <c r="AE192" s="4">
        <f t="shared" si="70"/>
        <v>5.1252628615150861E-3</v>
      </c>
      <c r="AF192" s="4">
        <f t="shared" si="70"/>
        <v>6.7358259811892479E-3</v>
      </c>
      <c r="AG192" s="4">
        <f t="shared" si="70"/>
        <v>8.3962523019068085E-3</v>
      </c>
      <c r="AH192" s="4">
        <f t="shared" si="70"/>
        <v>1.0105335791527854E-2</v>
      </c>
      <c r="AI192" s="4">
        <f t="shared" si="70"/>
        <v>1.1900802999472935E-2</v>
      </c>
      <c r="AJ192" s="4">
        <f t="shared" si="70"/>
        <v>1.37698796002264E-2</v>
      </c>
      <c r="AK192" s="4">
        <f t="shared" si="70"/>
        <v>1.5698692259886352E-2</v>
      </c>
      <c r="AL192" s="4">
        <f t="shared" si="70"/>
        <v>1.7681945877967113E-2</v>
      </c>
      <c r="AM192" s="4">
        <f t="shared" si="70"/>
        <v>1.972320028461132E-2</v>
      </c>
      <c r="AN192" s="4">
        <f t="shared" si="70"/>
        <v>2.1846770066940999E-2</v>
      </c>
      <c r="AO192" s="4">
        <f t="shared" si="70"/>
        <v>2.4064033877642679E-2</v>
      </c>
      <c r="AP192" s="7">
        <f t="shared" si="70"/>
        <v>2.6332342128162427E-2</v>
      </c>
    </row>
    <row r="193" spans="1:48" x14ac:dyDescent="0.25">
      <c r="A193" t="s">
        <v>17</v>
      </c>
      <c r="B193" s="4">
        <f>(B186-B188)/B188</f>
        <v>0</v>
      </c>
      <c r="C193" s="4">
        <f t="shared" ref="C193:AP193" si="71">(C186-C188)/C188</f>
        <v>0</v>
      </c>
      <c r="D193" s="4">
        <f t="shared" si="71"/>
        <v>0</v>
      </c>
      <c r="E193" s="4">
        <f t="shared" si="71"/>
        <v>0</v>
      </c>
      <c r="F193" s="4">
        <f t="shared" si="71"/>
        <v>0</v>
      </c>
      <c r="G193" s="4">
        <f t="shared" si="71"/>
        <v>0</v>
      </c>
      <c r="H193" s="4">
        <f t="shared" si="71"/>
        <v>0</v>
      </c>
      <c r="I193" s="4">
        <f t="shared" si="71"/>
        <v>0</v>
      </c>
      <c r="J193" s="4">
        <f t="shared" si="71"/>
        <v>0</v>
      </c>
      <c r="K193" s="4">
        <f t="shared" si="71"/>
        <v>0</v>
      </c>
      <c r="L193" s="4">
        <f t="shared" si="71"/>
        <v>0</v>
      </c>
      <c r="M193" s="4">
        <f t="shared" si="71"/>
        <v>0</v>
      </c>
      <c r="N193" s="4">
        <f t="shared" si="71"/>
        <v>0</v>
      </c>
      <c r="O193" s="4">
        <f t="shared" si="71"/>
        <v>0</v>
      </c>
      <c r="P193" s="4">
        <f t="shared" si="71"/>
        <v>0</v>
      </c>
      <c r="Q193" s="4">
        <f t="shared" si="71"/>
        <v>0</v>
      </c>
      <c r="R193" s="4">
        <f t="shared" si="71"/>
        <v>-2.0961647730845734E-7</v>
      </c>
      <c r="S193" s="4">
        <f t="shared" si="71"/>
        <v>-2.7481719503707628E-7</v>
      </c>
      <c r="T193" s="4">
        <f t="shared" si="71"/>
        <v>-2.7024888774003084E-7</v>
      </c>
      <c r="U193" s="4">
        <f t="shared" si="71"/>
        <v>-3.3221600232657508E-7</v>
      </c>
      <c r="V193" s="4">
        <f t="shared" si="71"/>
        <v>0</v>
      </c>
      <c r="W193" s="4">
        <f t="shared" si="71"/>
        <v>7.0704202284979844E-7</v>
      </c>
      <c r="X193" s="4">
        <f t="shared" si="71"/>
        <v>3.6672283638110572E-6</v>
      </c>
      <c r="Y193" s="4">
        <f t="shared" si="71"/>
        <v>2.3325026721150613E-5</v>
      </c>
      <c r="Z193" s="4">
        <f t="shared" si="71"/>
        <v>8.8723711852551715E-5</v>
      </c>
      <c r="AA193" s="4">
        <f t="shared" si="71"/>
        <v>2.2293987515005858E-4</v>
      </c>
      <c r="AB193" s="4">
        <f t="shared" si="71"/>
        <v>3.9851099433347204E-4</v>
      </c>
      <c r="AC193" s="4">
        <f t="shared" si="71"/>
        <v>6.0294861548258879E-4</v>
      </c>
      <c r="AD193" s="4">
        <f t="shared" si="71"/>
        <v>8.3629114378438573E-4</v>
      </c>
      <c r="AE193" s="4">
        <f t="shared" si="71"/>
        <v>1.0934793766548623E-3</v>
      </c>
      <c r="AF193" s="4">
        <f t="shared" si="71"/>
        <v>1.3706965218160899E-3</v>
      </c>
      <c r="AG193" s="4">
        <f t="shared" si="71"/>
        <v>1.6346002309910153E-3</v>
      </c>
      <c r="AH193" s="4">
        <f t="shared" si="71"/>
        <v>1.8679635903226909E-3</v>
      </c>
      <c r="AI193" s="4">
        <f t="shared" si="71"/>
        <v>2.1002496451741049E-3</v>
      </c>
      <c r="AJ193" s="4">
        <f t="shared" si="71"/>
        <v>2.507438026101763E-3</v>
      </c>
      <c r="AK193" s="4">
        <f t="shared" si="71"/>
        <v>3.2216584020378939E-3</v>
      </c>
      <c r="AL193" s="4">
        <f t="shared" si="71"/>
        <v>4.2983604116848479E-3</v>
      </c>
      <c r="AM193" s="4">
        <f t="shared" si="71"/>
        <v>5.6621812821529846E-3</v>
      </c>
      <c r="AN193" s="4">
        <f t="shared" si="71"/>
        <v>7.2064658642267271E-3</v>
      </c>
      <c r="AO193" s="4">
        <f t="shared" si="71"/>
        <v>8.92674394136596E-3</v>
      </c>
      <c r="AP193" s="7">
        <f t="shared" si="71"/>
        <v>1.0797094656282591E-2</v>
      </c>
    </row>
    <row r="194" spans="1:48" x14ac:dyDescent="0.25">
      <c r="A194" t="s">
        <v>18</v>
      </c>
      <c r="B194" s="4">
        <f>(B186-B189)/B189</f>
        <v>0</v>
      </c>
      <c r="C194" s="4">
        <f t="shared" ref="C194:AP194" si="72">(C186-C189)/C189</f>
        <v>0</v>
      </c>
      <c r="D194" s="4">
        <f t="shared" si="72"/>
        <v>0</v>
      </c>
      <c r="E194" s="4">
        <f t="shared" si="72"/>
        <v>0</v>
      </c>
      <c r="F194" s="4">
        <f t="shared" si="72"/>
        <v>0</v>
      </c>
      <c r="G194" s="4">
        <f t="shared" si="72"/>
        <v>0</v>
      </c>
      <c r="H194" s="4">
        <f t="shared" si="72"/>
        <v>0</v>
      </c>
      <c r="I194" s="4">
        <f t="shared" si="72"/>
        <v>0</v>
      </c>
      <c r="J194" s="4">
        <f t="shared" si="72"/>
        <v>0</v>
      </c>
      <c r="K194" s="4">
        <f t="shared" si="72"/>
        <v>0</v>
      </c>
      <c r="L194" s="4">
        <f t="shared" si="72"/>
        <v>0</v>
      </c>
      <c r="M194" s="4">
        <f t="shared" si="72"/>
        <v>0</v>
      </c>
      <c r="N194" s="4">
        <f t="shared" si="72"/>
        <v>0</v>
      </c>
      <c r="O194" s="4">
        <f t="shared" si="72"/>
        <v>0</v>
      </c>
      <c r="P194" s="4">
        <f t="shared" si="72"/>
        <v>0</v>
      </c>
      <c r="Q194" s="4">
        <f t="shared" si="72"/>
        <v>0</v>
      </c>
      <c r="R194" s="4">
        <f t="shared" si="72"/>
        <v>-2.0961647730845734E-7</v>
      </c>
      <c r="S194" s="4">
        <f t="shared" si="72"/>
        <v>-2.7481719503707628E-7</v>
      </c>
      <c r="T194" s="4">
        <f t="shared" si="72"/>
        <v>-2.7024888774003084E-7</v>
      </c>
      <c r="U194" s="4">
        <f t="shared" si="72"/>
        <v>-3.3221600232657508E-7</v>
      </c>
      <c r="V194" s="4">
        <f t="shared" si="72"/>
        <v>2.6139096063007766E-7</v>
      </c>
      <c r="W194" s="4">
        <f t="shared" si="72"/>
        <v>8.2274599574987422E-6</v>
      </c>
      <c r="X194" s="4">
        <f t="shared" si="72"/>
        <v>4.5209951854878961E-5</v>
      </c>
      <c r="Y194" s="4">
        <f t="shared" si="72"/>
        <v>1.5284536863603083E-4</v>
      </c>
      <c r="Z194" s="4">
        <f t="shared" si="72"/>
        <v>4.143216088091544E-4</v>
      </c>
      <c r="AA194" s="4">
        <f t="shared" si="72"/>
        <v>9.3322985528432225E-4</v>
      </c>
      <c r="AB194" s="4">
        <f t="shared" si="72"/>
        <v>1.7567300020509804E-3</v>
      </c>
      <c r="AC194" s="4">
        <f t="shared" si="72"/>
        <v>2.8765521327816092E-3</v>
      </c>
      <c r="AD194" s="4">
        <f t="shared" si="72"/>
        <v>4.2816510171290161E-3</v>
      </c>
      <c r="AE194" s="4">
        <f t="shared" si="72"/>
        <v>5.9174340869622638E-3</v>
      </c>
      <c r="AF194" s="4">
        <f t="shared" si="72"/>
        <v>7.7044117231212282E-3</v>
      </c>
      <c r="AG194" s="4">
        <f t="shared" si="72"/>
        <v>9.5526455558618897E-3</v>
      </c>
      <c r="AH194" s="4">
        <f t="shared" si="72"/>
        <v>1.1462807843801106E-2</v>
      </c>
      <c r="AI194" s="4">
        <f t="shared" si="72"/>
        <v>1.3466490309388771E-2</v>
      </c>
      <c r="AJ194" s="4">
        <f t="shared" si="72"/>
        <v>1.554685601934651E-2</v>
      </c>
      <c r="AK194" s="4">
        <f t="shared" si="72"/>
        <v>1.7689213909065006E-2</v>
      </c>
      <c r="AL194" s="4">
        <f t="shared" si="72"/>
        <v>1.9889259714293971E-2</v>
      </c>
      <c r="AM194" s="4">
        <f t="shared" si="72"/>
        <v>2.2152136751108192E-2</v>
      </c>
      <c r="AN194" s="4">
        <f t="shared" si="72"/>
        <v>2.4504736409788331E-2</v>
      </c>
      <c r="AO194" s="4">
        <f t="shared" si="72"/>
        <v>2.6959487310074221E-2</v>
      </c>
      <c r="AP194" s="7">
        <f t="shared" si="72"/>
        <v>2.947066110994398E-2</v>
      </c>
    </row>
    <row r="195" spans="1:48" x14ac:dyDescent="0.25">
      <c r="A195" t="s">
        <v>19</v>
      </c>
      <c r="B195" s="4">
        <f>(B187-B189)/B189</f>
        <v>0</v>
      </c>
      <c r="C195" s="4">
        <f t="shared" ref="C195:AP195" si="73">(C187-C189)/C189</f>
        <v>0</v>
      </c>
      <c r="D195" s="4">
        <f t="shared" si="73"/>
        <v>0</v>
      </c>
      <c r="E195" s="4">
        <f t="shared" si="73"/>
        <v>0</v>
      </c>
      <c r="F195" s="4">
        <f t="shared" si="73"/>
        <v>0</v>
      </c>
      <c r="G195" s="4">
        <f t="shared" si="73"/>
        <v>0</v>
      </c>
      <c r="H195" s="4">
        <f t="shared" si="73"/>
        <v>0</v>
      </c>
      <c r="I195" s="4">
        <f t="shared" si="73"/>
        <v>0</v>
      </c>
      <c r="J195" s="4">
        <f t="shared" si="73"/>
        <v>0</v>
      </c>
      <c r="K195" s="4">
        <f t="shared" si="73"/>
        <v>0</v>
      </c>
      <c r="L195" s="4">
        <f t="shared" si="73"/>
        <v>0</v>
      </c>
      <c r="M195" s="4">
        <f t="shared" si="73"/>
        <v>0</v>
      </c>
      <c r="N195" s="4">
        <f t="shared" si="73"/>
        <v>0</v>
      </c>
      <c r="O195" s="4">
        <f t="shared" si="73"/>
        <v>0</v>
      </c>
      <c r="P195" s="4">
        <f t="shared" si="73"/>
        <v>0</v>
      </c>
      <c r="Q195" s="4">
        <f t="shared" si="73"/>
        <v>0</v>
      </c>
      <c r="R195" s="4">
        <f t="shared" si="73"/>
        <v>-2.0961647730845734E-7</v>
      </c>
      <c r="S195" s="4">
        <f t="shared" si="73"/>
        <v>-2.7481719503707628E-7</v>
      </c>
      <c r="T195" s="4">
        <f t="shared" si="73"/>
        <v>-2.7024888774003084E-7</v>
      </c>
      <c r="U195" s="4">
        <f t="shared" si="73"/>
        <v>-3.3221600232657508E-7</v>
      </c>
      <c r="V195" s="4">
        <f t="shared" si="73"/>
        <v>1.3069548031503883E-7</v>
      </c>
      <c r="W195" s="4">
        <f t="shared" si="73"/>
        <v>8.3560140193346598E-7</v>
      </c>
      <c r="X195" s="4">
        <f t="shared" si="73"/>
        <v>3.6673807099062656E-6</v>
      </c>
      <c r="Y195" s="4">
        <f t="shared" si="73"/>
        <v>2.1524012026075159E-5</v>
      </c>
      <c r="Z195" s="4">
        <f t="shared" si="73"/>
        <v>7.5959981759810989E-5</v>
      </c>
      <c r="AA195" s="4">
        <f t="shared" si="73"/>
        <v>1.7503330059740805E-4</v>
      </c>
      <c r="AB195" s="4">
        <f t="shared" si="73"/>
        <v>3.0835839757960591E-4</v>
      </c>
      <c r="AC195" s="4">
        <f t="shared" si="73"/>
        <v>4.6079443340721137E-4</v>
      </c>
      <c r="AD195" s="4">
        <f t="shared" si="73"/>
        <v>6.2150960789991434E-4</v>
      </c>
      <c r="AE195" s="4">
        <f t="shared" si="73"/>
        <v>7.8813184258440304E-4</v>
      </c>
      <c r="AF195" s="4">
        <f t="shared" si="73"/>
        <v>9.6210516893840904E-4</v>
      </c>
      <c r="AG195" s="4">
        <f t="shared" si="73"/>
        <v>1.1467647279681348E-3</v>
      </c>
      <c r="AH195" s="4">
        <f t="shared" si="73"/>
        <v>1.3438915766240598E-3</v>
      </c>
      <c r="AI195" s="4">
        <f t="shared" si="73"/>
        <v>1.5472735126554212E-3</v>
      </c>
      <c r="AJ195" s="4">
        <f t="shared" si="73"/>
        <v>1.7528400230443304E-3</v>
      </c>
      <c r="AK195" s="4">
        <f t="shared" si="73"/>
        <v>1.9597560421682021E-3</v>
      </c>
      <c r="AL195" s="4">
        <f t="shared" si="73"/>
        <v>2.168962361243993E-3</v>
      </c>
      <c r="AM195" s="4">
        <f t="shared" si="73"/>
        <v>2.3819566582568112E-3</v>
      </c>
      <c r="AN195" s="4">
        <f t="shared" si="73"/>
        <v>2.601139838875458E-3</v>
      </c>
      <c r="AO195" s="4">
        <f t="shared" si="73"/>
        <v>2.8274144356655491E-3</v>
      </c>
      <c r="AP195" s="7">
        <f t="shared" si="73"/>
        <v>3.0577999474069562E-3</v>
      </c>
    </row>
    <row r="196" spans="1:48" x14ac:dyDescent="0.25">
      <c r="A196" t="s">
        <v>20</v>
      </c>
      <c r="B196" s="4">
        <f>(B188-B189)/B189</f>
        <v>0</v>
      </c>
      <c r="C196" s="4">
        <f t="shared" ref="C196:AP196" si="74">(C188-C189)/C189</f>
        <v>0</v>
      </c>
      <c r="D196" s="4">
        <f t="shared" si="74"/>
        <v>0</v>
      </c>
      <c r="E196" s="4">
        <f t="shared" si="74"/>
        <v>0</v>
      </c>
      <c r="F196" s="4">
        <f t="shared" si="74"/>
        <v>0</v>
      </c>
      <c r="G196" s="4">
        <f t="shared" si="74"/>
        <v>0</v>
      </c>
      <c r="H196" s="4">
        <f t="shared" si="74"/>
        <v>0</v>
      </c>
      <c r="I196" s="4">
        <f t="shared" si="74"/>
        <v>0</v>
      </c>
      <c r="J196" s="4">
        <f t="shared" si="74"/>
        <v>0</v>
      </c>
      <c r="K196" s="4">
        <f t="shared" si="74"/>
        <v>0</v>
      </c>
      <c r="L196" s="4">
        <f t="shared" si="74"/>
        <v>0</v>
      </c>
      <c r="M196" s="4">
        <f t="shared" si="74"/>
        <v>0</v>
      </c>
      <c r="N196" s="4">
        <f t="shared" si="74"/>
        <v>0</v>
      </c>
      <c r="O196" s="4">
        <f t="shared" si="74"/>
        <v>0</v>
      </c>
      <c r="P196" s="4">
        <f t="shared" si="74"/>
        <v>0</v>
      </c>
      <c r="Q196" s="4">
        <f t="shared" si="74"/>
        <v>0</v>
      </c>
      <c r="R196" s="4">
        <f t="shared" si="74"/>
        <v>0</v>
      </c>
      <c r="S196" s="4">
        <f t="shared" si="74"/>
        <v>0</v>
      </c>
      <c r="T196" s="4">
        <f t="shared" si="74"/>
        <v>0</v>
      </c>
      <c r="U196" s="4">
        <f t="shared" si="74"/>
        <v>0</v>
      </c>
      <c r="V196" s="4">
        <f t="shared" si="74"/>
        <v>2.6139096063007766E-7</v>
      </c>
      <c r="W196" s="4">
        <f t="shared" si="74"/>
        <v>7.5204126174011933E-6</v>
      </c>
      <c r="X196" s="4">
        <f t="shared" si="74"/>
        <v>4.1542571144972696E-5</v>
      </c>
      <c r="Y196" s="4">
        <f t="shared" si="74"/>
        <v>1.2951732091990889E-4</v>
      </c>
      <c r="Z196" s="4">
        <f t="shared" si="74"/>
        <v>3.25569011265459E-4</v>
      </c>
      <c r="AA196" s="4">
        <f t="shared" si="74"/>
        <v>7.1013166346986956E-4</v>
      </c>
      <c r="AB196" s="4">
        <f t="shared" si="74"/>
        <v>1.3576779581244316E-3</v>
      </c>
      <c r="AC196" s="4">
        <f t="shared" si="74"/>
        <v>2.2722334772698471E-3</v>
      </c>
      <c r="AD196" s="4">
        <f t="shared" si="74"/>
        <v>3.4424809570076384E-3</v>
      </c>
      <c r="AE196" s="4">
        <f t="shared" si="74"/>
        <v>4.8186855770063607E-3</v>
      </c>
      <c r="AF196" s="4">
        <f t="shared" si="74"/>
        <v>6.3250454834606305E-3</v>
      </c>
      <c r="AG196" s="4">
        <f t="shared" si="74"/>
        <v>7.905123607995234E-3</v>
      </c>
      <c r="AH196" s="4">
        <f t="shared" si="74"/>
        <v>9.5769548505114949E-3</v>
      </c>
      <c r="AI196" s="4">
        <f t="shared" si="74"/>
        <v>1.1342418753252731E-2</v>
      </c>
      <c r="AJ196" s="4">
        <f t="shared" si="74"/>
        <v>1.3006804237701073E-2</v>
      </c>
      <c r="AK196" s="4">
        <f t="shared" si="74"/>
        <v>1.4421095663017761E-2</v>
      </c>
      <c r="AL196" s="4">
        <f t="shared" si="74"/>
        <v>1.5524170821326498E-2</v>
      </c>
      <c r="AM196" s="4">
        <f t="shared" si="74"/>
        <v>1.6397112048035456E-2</v>
      </c>
      <c r="AN196" s="4">
        <f t="shared" si="74"/>
        <v>1.7174503075413579E-2</v>
      </c>
      <c r="AO196" s="4">
        <f t="shared" si="74"/>
        <v>1.7873193942965038E-2</v>
      </c>
      <c r="AP196" s="7">
        <f t="shared" si="74"/>
        <v>1.8474099848903167E-2</v>
      </c>
    </row>
    <row r="197" spans="1:48" x14ac:dyDescent="0.2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5"/>
    </row>
    <row r="198" spans="1:48" x14ac:dyDescent="0.25">
      <c r="A198" t="s">
        <v>57</v>
      </c>
      <c r="B198">
        <v>38146</v>
      </c>
      <c r="C198">
        <v>38313.585939999997</v>
      </c>
      <c r="D198">
        <v>38481.183590000001</v>
      </c>
      <c r="E198">
        <v>38649.089840000001</v>
      </c>
      <c r="F198">
        <v>38816.953130000002</v>
      </c>
      <c r="G198">
        <v>38984.980470000002</v>
      </c>
      <c r="H198">
        <v>39153.398439999997</v>
      </c>
      <c r="I198">
        <v>39321.777340000001</v>
      </c>
      <c r="J198">
        <v>39489.808590000001</v>
      </c>
      <c r="K198">
        <v>39759.882810000003</v>
      </c>
      <c r="L198">
        <v>39956.964840000001</v>
      </c>
      <c r="M198">
        <v>40118.269529999998</v>
      </c>
      <c r="N198">
        <v>40404.503909999999</v>
      </c>
      <c r="O198">
        <v>40819.972659999999</v>
      </c>
      <c r="P198">
        <v>41313.660159999999</v>
      </c>
      <c r="Q198">
        <v>41895.679689999997</v>
      </c>
      <c r="R198">
        <v>42525.105470000002</v>
      </c>
      <c r="S198">
        <v>43133.660159999999</v>
      </c>
      <c r="T198">
        <v>43709.71875</v>
      </c>
      <c r="U198">
        <v>44277.519529999998</v>
      </c>
      <c r="V198">
        <v>44843.921880000002</v>
      </c>
      <c r="W198">
        <v>45405.167970000002</v>
      </c>
      <c r="X198">
        <v>45953.789060000003</v>
      </c>
      <c r="Y198">
        <v>46499.109380000002</v>
      </c>
      <c r="Z198">
        <v>47070.96875</v>
      </c>
      <c r="AA198">
        <v>47711.605470000002</v>
      </c>
      <c r="AB198">
        <v>48451.679689999997</v>
      </c>
      <c r="AC198">
        <v>49310.3125</v>
      </c>
      <c r="AD198">
        <v>50290.855470000002</v>
      </c>
      <c r="AE198">
        <v>51376.117189999997</v>
      </c>
      <c r="AF198">
        <v>52533.695310000003</v>
      </c>
      <c r="AG198">
        <v>53733.738279999998</v>
      </c>
      <c r="AH198">
        <v>54984.3125</v>
      </c>
      <c r="AI198">
        <v>56293.5</v>
      </c>
      <c r="AJ198">
        <v>57650.347659999999</v>
      </c>
      <c r="AK198">
        <v>59045.242189999997</v>
      </c>
      <c r="AL198">
        <v>60478.085939999997</v>
      </c>
      <c r="AM198">
        <v>61954.695310000003</v>
      </c>
      <c r="AN198">
        <v>63491.871090000001</v>
      </c>
      <c r="AO198">
        <v>65101.742189999997</v>
      </c>
      <c r="AP198">
        <v>66777.507809999996</v>
      </c>
    </row>
    <row r="199" spans="1:48" x14ac:dyDescent="0.25">
      <c r="A199" t="s">
        <v>8</v>
      </c>
      <c r="B199">
        <v>38146</v>
      </c>
      <c r="C199">
        <v>38313.585939999997</v>
      </c>
      <c r="D199">
        <v>38481.183590000001</v>
      </c>
      <c r="E199">
        <v>38649.089840000001</v>
      </c>
      <c r="F199">
        <v>38816.953130000002</v>
      </c>
      <c r="G199">
        <v>38984.980470000002</v>
      </c>
      <c r="H199">
        <v>39153.398439999997</v>
      </c>
      <c r="I199">
        <v>39321.777340000001</v>
      </c>
      <c r="J199">
        <v>39489.808590000001</v>
      </c>
      <c r="K199">
        <v>39759.882810000003</v>
      </c>
      <c r="L199">
        <v>39956.964840000001</v>
      </c>
      <c r="M199">
        <v>40118.269529999998</v>
      </c>
      <c r="N199">
        <v>40404.503909999999</v>
      </c>
      <c r="O199">
        <v>40819.972659999999</v>
      </c>
      <c r="P199">
        <v>41313.660159999999</v>
      </c>
      <c r="Q199">
        <v>41895.679689999997</v>
      </c>
      <c r="R199">
        <v>42525.105470000002</v>
      </c>
      <c r="S199">
        <v>43133.660159999999</v>
      </c>
      <c r="T199">
        <v>43709.71875</v>
      </c>
      <c r="U199">
        <v>44277.519529999998</v>
      </c>
      <c r="V199">
        <v>44843.921880000002</v>
      </c>
      <c r="W199">
        <v>45405.167970000002</v>
      </c>
      <c r="X199">
        <v>45953.789060000003</v>
      </c>
      <c r="Y199">
        <v>46499.109380000002</v>
      </c>
      <c r="Z199">
        <v>47070.96875</v>
      </c>
      <c r="AA199">
        <v>47711.605470000002</v>
      </c>
      <c r="AB199">
        <v>48451.679689999997</v>
      </c>
      <c r="AC199">
        <v>49310.3125</v>
      </c>
      <c r="AD199">
        <v>50290.855470000002</v>
      </c>
      <c r="AE199">
        <v>51376.117189999997</v>
      </c>
      <c r="AF199">
        <v>52533.695310000003</v>
      </c>
      <c r="AG199">
        <v>53733.738279999998</v>
      </c>
      <c r="AH199">
        <v>54984.3125</v>
      </c>
      <c r="AI199">
        <v>56293.5</v>
      </c>
      <c r="AJ199">
        <v>57650.347659999999</v>
      </c>
      <c r="AK199">
        <v>59045.242189999997</v>
      </c>
      <c r="AL199">
        <v>60478.085939999997</v>
      </c>
      <c r="AM199">
        <v>61954.695310000003</v>
      </c>
      <c r="AN199">
        <v>63491.871090000001</v>
      </c>
      <c r="AO199">
        <v>65101.742189999997</v>
      </c>
      <c r="AP199">
        <v>66777.507809999996</v>
      </c>
      <c r="AR199">
        <f>AP199-V199</f>
        <v>21933.585929999994</v>
      </c>
      <c r="AS199" s="4">
        <f>(AP199-V199)/V199</f>
        <v>0.48910944918450994</v>
      </c>
      <c r="AT199" s="5">
        <f>(AR199-AR202)/AR202</f>
        <v>1.2321988530429466</v>
      </c>
      <c r="AU199" s="5">
        <f>(AR199-AR200)/AR200</f>
        <v>0.98881587312563735</v>
      </c>
      <c r="AV199" s="5">
        <f>(AR199-AR201)/AR201</f>
        <v>0.26265562456720537</v>
      </c>
    </row>
    <row r="200" spans="1:48" x14ac:dyDescent="0.25">
      <c r="A200" t="s">
        <v>9</v>
      </c>
      <c r="B200">
        <v>38146</v>
      </c>
      <c r="C200">
        <v>38313.585939999997</v>
      </c>
      <c r="D200">
        <v>38481.183590000001</v>
      </c>
      <c r="E200">
        <v>38649.089840000001</v>
      </c>
      <c r="F200">
        <v>38816.953130000002</v>
      </c>
      <c r="G200">
        <v>38984.980470000002</v>
      </c>
      <c r="H200">
        <v>39153.398439999997</v>
      </c>
      <c r="I200">
        <v>39321.777340000001</v>
      </c>
      <c r="J200">
        <v>39489.808590000001</v>
      </c>
      <c r="K200">
        <v>39759.882810000003</v>
      </c>
      <c r="L200">
        <v>39956.964840000001</v>
      </c>
      <c r="M200">
        <v>40118.269529999998</v>
      </c>
      <c r="N200">
        <v>40404.503909999999</v>
      </c>
      <c r="O200">
        <v>40819.972659999999</v>
      </c>
      <c r="P200">
        <v>41313.660159999999</v>
      </c>
      <c r="Q200">
        <v>41895.679689999997</v>
      </c>
      <c r="R200">
        <v>42525.105470000002</v>
      </c>
      <c r="S200">
        <v>43133.660159999999</v>
      </c>
      <c r="T200">
        <v>43709.71875</v>
      </c>
      <c r="U200">
        <v>44277.519529999998</v>
      </c>
      <c r="V200">
        <v>44843.875</v>
      </c>
      <c r="W200">
        <v>45402.789060000003</v>
      </c>
      <c r="X200">
        <v>45940.167970000002</v>
      </c>
      <c r="Y200">
        <v>46455.515630000002</v>
      </c>
      <c r="Z200">
        <v>46957.144529999998</v>
      </c>
      <c r="AA200">
        <v>47452.964840000001</v>
      </c>
      <c r="AB200">
        <v>47950.996090000001</v>
      </c>
      <c r="AC200">
        <v>48464.523439999997</v>
      </c>
      <c r="AD200">
        <v>48993.660159999999</v>
      </c>
      <c r="AE200">
        <v>49536.707029999998</v>
      </c>
      <c r="AF200">
        <v>50088.417970000002</v>
      </c>
      <c r="AG200">
        <v>50646.792970000002</v>
      </c>
      <c r="AH200">
        <v>51217.371090000001</v>
      </c>
      <c r="AI200">
        <v>51796.949220000002</v>
      </c>
      <c r="AJ200">
        <v>52378.042970000002</v>
      </c>
      <c r="AK200">
        <v>52955.230470000002</v>
      </c>
      <c r="AL200">
        <v>53529.441409999999</v>
      </c>
      <c r="AM200">
        <v>54103.6875</v>
      </c>
      <c r="AN200">
        <v>54683.230470000002</v>
      </c>
      <c r="AO200">
        <v>55273.535159999999</v>
      </c>
      <c r="AP200">
        <v>55872.339840000001</v>
      </c>
      <c r="AR200">
        <f>AP200-V200</f>
        <v>11028.464840000001</v>
      </c>
      <c r="AS200" s="4">
        <f>(AP200-V200)/V200</f>
        <v>0.24593023774149761</v>
      </c>
      <c r="AT200" s="5">
        <f>(AR200-AR202)/AR202</f>
        <v>0.1223758233258702</v>
      </c>
    </row>
    <row r="201" spans="1:48" x14ac:dyDescent="0.25">
      <c r="A201" t="s">
        <v>10</v>
      </c>
      <c r="B201">
        <v>38146</v>
      </c>
      <c r="C201">
        <v>38313.585939999997</v>
      </c>
      <c r="D201">
        <v>38481.183590000001</v>
      </c>
      <c r="E201">
        <v>38649.089840000001</v>
      </c>
      <c r="F201">
        <v>38816.953130000002</v>
      </c>
      <c r="G201">
        <v>38984.980470000002</v>
      </c>
      <c r="H201">
        <v>39153.398439999997</v>
      </c>
      <c r="I201">
        <v>39321.777340000001</v>
      </c>
      <c r="J201">
        <v>39489.808590000001</v>
      </c>
      <c r="K201">
        <v>39759.882810000003</v>
      </c>
      <c r="L201">
        <v>39956.964840000001</v>
      </c>
      <c r="M201">
        <v>40118.269529999998</v>
      </c>
      <c r="N201">
        <v>40404.503909999999</v>
      </c>
      <c r="O201">
        <v>40819.972659999999</v>
      </c>
      <c r="P201">
        <v>41313.660159999999</v>
      </c>
      <c r="Q201">
        <v>41895.6875</v>
      </c>
      <c r="R201">
        <v>42525.15625</v>
      </c>
      <c r="S201">
        <v>43133.761720000002</v>
      </c>
      <c r="T201">
        <v>43709.84375</v>
      </c>
      <c r="U201">
        <v>44277.625</v>
      </c>
      <c r="V201">
        <v>44843.925779999998</v>
      </c>
      <c r="W201">
        <v>45404.953130000002</v>
      </c>
      <c r="X201">
        <v>45952.570310000003</v>
      </c>
      <c r="Y201">
        <v>46491.253909999999</v>
      </c>
      <c r="Z201">
        <v>47040.898439999997</v>
      </c>
      <c r="AA201">
        <v>47635.195310000003</v>
      </c>
      <c r="AB201">
        <v>48313.507810000003</v>
      </c>
      <c r="AC201">
        <v>49098.757810000003</v>
      </c>
      <c r="AD201">
        <v>49993.90625</v>
      </c>
      <c r="AE201">
        <v>50983.085939999997</v>
      </c>
      <c r="AF201">
        <v>52034.84375</v>
      </c>
      <c r="AG201">
        <v>53132.902340000001</v>
      </c>
      <c r="AH201">
        <v>54291.539060000003</v>
      </c>
      <c r="AI201">
        <v>55507.121090000001</v>
      </c>
      <c r="AJ201">
        <v>56698.144529999998</v>
      </c>
      <c r="AK201">
        <v>57798.980470000002</v>
      </c>
      <c r="AL201">
        <v>58781.835939999997</v>
      </c>
      <c r="AM201">
        <v>59678.441409999999</v>
      </c>
      <c r="AN201">
        <v>60545.597659999999</v>
      </c>
      <c r="AO201">
        <v>61393.890630000002</v>
      </c>
      <c r="AP201">
        <v>62214.921880000002</v>
      </c>
      <c r="AR201">
        <f>AP201-V201</f>
        <v>17370.996100000004</v>
      </c>
      <c r="AS201" s="4">
        <f>(AP201-V201)/V201</f>
        <v>0.38736564200958779</v>
      </c>
      <c r="AT201" s="5">
        <f>(AR201-AR202)/AR202</f>
        <v>0.76786038062283779</v>
      </c>
    </row>
    <row r="202" spans="1:48" x14ac:dyDescent="0.25">
      <c r="A202" t="s">
        <v>11</v>
      </c>
      <c r="B202">
        <v>38146</v>
      </c>
      <c r="C202">
        <v>38313.585939999997</v>
      </c>
      <c r="D202">
        <v>38481.183590000001</v>
      </c>
      <c r="E202">
        <v>38649.089840000001</v>
      </c>
      <c r="F202">
        <v>38816.953130000002</v>
      </c>
      <c r="G202">
        <v>38984.980470000002</v>
      </c>
      <c r="H202">
        <v>39153.398439999997</v>
      </c>
      <c r="I202">
        <v>39321.777340000001</v>
      </c>
      <c r="J202">
        <v>39489.808590000001</v>
      </c>
      <c r="K202">
        <v>39759.882810000003</v>
      </c>
      <c r="L202">
        <v>39956.964840000001</v>
      </c>
      <c r="M202">
        <v>40118.269529999998</v>
      </c>
      <c r="N202">
        <v>40404.503909999999</v>
      </c>
      <c r="O202">
        <v>40819.972659999999</v>
      </c>
      <c r="P202">
        <v>41313.660159999999</v>
      </c>
      <c r="Q202">
        <v>41895.6875</v>
      </c>
      <c r="R202">
        <v>42525.15625</v>
      </c>
      <c r="S202">
        <v>43133.761720000002</v>
      </c>
      <c r="T202">
        <v>43709.84375</v>
      </c>
      <c r="U202">
        <v>44277.625</v>
      </c>
      <c r="V202">
        <v>44843.875</v>
      </c>
      <c r="W202">
        <v>45402.558590000001</v>
      </c>
      <c r="X202">
        <v>45938.984380000002</v>
      </c>
      <c r="Y202">
        <v>46448.3125</v>
      </c>
      <c r="Z202">
        <v>46931.46875</v>
      </c>
      <c r="AA202">
        <v>47393.089840000001</v>
      </c>
      <c r="AB202">
        <v>47844.3125</v>
      </c>
      <c r="AC202">
        <v>48303.355470000002</v>
      </c>
      <c r="AD202">
        <v>48773.980470000002</v>
      </c>
      <c r="AE202">
        <v>49255.15625</v>
      </c>
      <c r="AF202">
        <v>49741.109380000002</v>
      </c>
      <c r="AG202">
        <v>50229.328130000002</v>
      </c>
      <c r="AH202">
        <v>50724.953130000002</v>
      </c>
      <c r="AI202">
        <v>51225.832029999998</v>
      </c>
      <c r="AJ202">
        <v>51725.816409999999</v>
      </c>
      <c r="AK202">
        <v>52219.9375</v>
      </c>
      <c r="AL202">
        <v>52708.527340000001</v>
      </c>
      <c r="AM202">
        <v>53193.828130000002</v>
      </c>
      <c r="AN202">
        <v>53680.132810000003</v>
      </c>
      <c r="AO202">
        <v>54172.542970000002</v>
      </c>
      <c r="AP202">
        <v>54669.875</v>
      </c>
      <c r="AR202">
        <f>AP202-V202</f>
        <v>9826</v>
      </c>
      <c r="AS202" s="4">
        <f>(AP202-V202)/V202</f>
        <v>0.21911576553096715</v>
      </c>
    </row>
    <row r="203" spans="1:48" x14ac:dyDescent="0.25">
      <c r="A203" t="s">
        <v>12</v>
      </c>
      <c r="B203" t="s">
        <v>15</v>
      </c>
    </row>
    <row r="204" spans="1:48" x14ac:dyDescent="0.25">
      <c r="A204" t="s">
        <v>13</v>
      </c>
      <c r="B204">
        <v>38146</v>
      </c>
      <c r="C204" t="s">
        <v>15</v>
      </c>
      <c r="D204" t="s">
        <v>15</v>
      </c>
      <c r="E204" t="s">
        <v>15</v>
      </c>
      <c r="F204" t="s">
        <v>15</v>
      </c>
      <c r="G204" t="s">
        <v>15</v>
      </c>
      <c r="H204" t="s">
        <v>15</v>
      </c>
      <c r="I204" t="s">
        <v>15</v>
      </c>
      <c r="J204" t="s">
        <v>15</v>
      </c>
      <c r="K204" t="s">
        <v>15</v>
      </c>
      <c r="L204">
        <v>39748</v>
      </c>
      <c r="M204" t="s">
        <v>15</v>
      </c>
      <c r="N204" t="s">
        <v>15</v>
      </c>
      <c r="O204" t="s">
        <v>15</v>
      </c>
      <c r="P204">
        <v>41814</v>
      </c>
      <c r="Q204" t="s">
        <v>15</v>
      </c>
      <c r="R204" t="s">
        <v>15</v>
      </c>
      <c r="S204" t="s">
        <v>15</v>
      </c>
      <c r="T204" t="s">
        <v>15</v>
      </c>
      <c r="U204">
        <v>44934</v>
      </c>
      <c r="V204" t="s">
        <v>15</v>
      </c>
      <c r="W204" t="s">
        <v>15</v>
      </c>
      <c r="X204" t="s">
        <v>15</v>
      </c>
      <c r="Y204" t="s">
        <v>15</v>
      </c>
      <c r="Z204" t="s">
        <v>15</v>
      </c>
      <c r="AA204" t="s">
        <v>15</v>
      </c>
      <c r="AB204" t="s">
        <v>15</v>
      </c>
      <c r="AC204" t="s">
        <v>15</v>
      </c>
      <c r="AD204" t="s">
        <v>15</v>
      </c>
      <c r="AE204" t="s">
        <v>15</v>
      </c>
      <c r="AF204" t="s">
        <v>15</v>
      </c>
      <c r="AG204" t="s">
        <v>15</v>
      </c>
      <c r="AH204" t="s">
        <v>15</v>
      </c>
      <c r="AI204" t="s">
        <v>15</v>
      </c>
      <c r="AJ204" t="s">
        <v>15</v>
      </c>
      <c r="AK204" t="s">
        <v>15</v>
      </c>
      <c r="AL204" t="s">
        <v>15</v>
      </c>
      <c r="AM204" t="s">
        <v>15</v>
      </c>
      <c r="AN204" t="s">
        <v>15</v>
      </c>
      <c r="AO204" t="s">
        <v>15</v>
      </c>
      <c r="AP204" t="s">
        <v>15</v>
      </c>
    </row>
    <row r="205" spans="1:48" x14ac:dyDescent="0.25">
      <c r="A205" t="s">
        <v>16</v>
      </c>
      <c r="B205" s="4">
        <f>(B199-B200)/B200</f>
        <v>0</v>
      </c>
      <c r="C205" s="4">
        <f t="shared" ref="C205:AP205" si="75">(C199-C200)/C200</f>
        <v>0</v>
      </c>
      <c r="D205" s="4">
        <f t="shared" si="75"/>
        <v>0</v>
      </c>
      <c r="E205" s="4">
        <f t="shared" si="75"/>
        <v>0</v>
      </c>
      <c r="F205" s="4">
        <f t="shared" si="75"/>
        <v>0</v>
      </c>
      <c r="G205" s="4">
        <f t="shared" si="75"/>
        <v>0</v>
      </c>
      <c r="H205" s="4">
        <f t="shared" si="75"/>
        <v>0</v>
      </c>
      <c r="I205" s="4">
        <f t="shared" si="75"/>
        <v>0</v>
      </c>
      <c r="J205" s="4">
        <f t="shared" si="75"/>
        <v>0</v>
      </c>
      <c r="K205" s="4">
        <f t="shared" si="75"/>
        <v>0</v>
      </c>
      <c r="L205" s="4">
        <f t="shared" si="75"/>
        <v>0</v>
      </c>
      <c r="M205" s="4">
        <f t="shared" si="75"/>
        <v>0</v>
      </c>
      <c r="N205" s="4">
        <f t="shared" si="75"/>
        <v>0</v>
      </c>
      <c r="O205" s="4">
        <f t="shared" si="75"/>
        <v>0</v>
      </c>
      <c r="P205" s="4">
        <f t="shared" si="75"/>
        <v>0</v>
      </c>
      <c r="Q205" s="4">
        <f t="shared" si="75"/>
        <v>0</v>
      </c>
      <c r="R205" s="4">
        <f t="shared" si="75"/>
        <v>0</v>
      </c>
      <c r="S205" s="4">
        <f t="shared" si="75"/>
        <v>0</v>
      </c>
      <c r="T205" s="4">
        <f t="shared" si="75"/>
        <v>0</v>
      </c>
      <c r="U205" s="4">
        <f t="shared" si="75"/>
        <v>0</v>
      </c>
      <c r="V205" s="4">
        <f t="shared" si="75"/>
        <v>1.0454047515227593E-6</v>
      </c>
      <c r="W205" s="4">
        <f t="shared" si="75"/>
        <v>5.2395679852524248E-5</v>
      </c>
      <c r="X205" s="4">
        <f t="shared" si="75"/>
        <v>2.9649630382055719E-4</v>
      </c>
      <c r="Y205" s="4">
        <f t="shared" si="75"/>
        <v>9.383977211060825E-4</v>
      </c>
      <c r="Z205" s="4">
        <f t="shared" si="75"/>
        <v>2.4240021649374823E-3</v>
      </c>
      <c r="AA205" s="4">
        <f t="shared" si="75"/>
        <v>5.4504630189509927E-3</v>
      </c>
      <c r="AB205" s="4">
        <f t="shared" si="75"/>
        <v>1.0441568284843458E-2</v>
      </c>
      <c r="AC205" s="4">
        <f t="shared" si="75"/>
        <v>1.7451715192188071E-2</v>
      </c>
      <c r="AD205" s="4">
        <f t="shared" si="75"/>
        <v>2.6476799360646151E-2</v>
      </c>
      <c r="AE205" s="4">
        <f t="shared" si="75"/>
        <v>3.7132265551806494E-2</v>
      </c>
      <c r="AF205" s="4">
        <f t="shared" si="75"/>
        <v>4.881921687893151E-2</v>
      </c>
      <c r="AG205" s="4">
        <f t="shared" si="75"/>
        <v>6.0950459623939253E-2</v>
      </c>
      <c r="AH205" s="4">
        <f t="shared" si="75"/>
        <v>7.3548121073623018E-2</v>
      </c>
      <c r="AI205" s="4">
        <f t="shared" si="75"/>
        <v>8.6811112386205466E-2</v>
      </c>
      <c r="AJ205" s="4">
        <f t="shared" si="75"/>
        <v>0.10065868045164951</v>
      </c>
      <c r="AK205" s="4">
        <f t="shared" si="75"/>
        <v>0.11500302549811553</v>
      </c>
      <c r="AL205" s="4">
        <f t="shared" si="75"/>
        <v>0.12980977097776888</v>
      </c>
      <c r="AM205" s="4">
        <f t="shared" si="75"/>
        <v>0.14511040139362041</v>
      </c>
      <c r="AN205" s="4">
        <f t="shared" si="75"/>
        <v>0.16108486174445277</v>
      </c>
      <c r="AO205" s="4">
        <f t="shared" si="75"/>
        <v>0.17781035719083899</v>
      </c>
      <c r="AP205" s="5">
        <f t="shared" si="75"/>
        <v>0.19518008376289248</v>
      </c>
    </row>
    <row r="206" spans="1:48" x14ac:dyDescent="0.25">
      <c r="A206" t="s">
        <v>17</v>
      </c>
      <c r="B206" s="4">
        <f>(B199-B201)/B201</f>
        <v>0</v>
      </c>
      <c r="C206" s="4">
        <f t="shared" ref="C206:AP206" si="76">(C199-C201)/C201</f>
        <v>0</v>
      </c>
      <c r="D206" s="4">
        <f t="shared" si="76"/>
        <v>0</v>
      </c>
      <c r="E206" s="4">
        <f t="shared" si="76"/>
        <v>0</v>
      </c>
      <c r="F206" s="4">
        <f t="shared" si="76"/>
        <v>0</v>
      </c>
      <c r="G206" s="4">
        <f t="shared" si="76"/>
        <v>0</v>
      </c>
      <c r="H206" s="4">
        <f t="shared" si="76"/>
        <v>0</v>
      </c>
      <c r="I206" s="4">
        <f t="shared" si="76"/>
        <v>0</v>
      </c>
      <c r="J206" s="4">
        <f t="shared" si="76"/>
        <v>0</v>
      </c>
      <c r="K206" s="4">
        <f t="shared" si="76"/>
        <v>0</v>
      </c>
      <c r="L206" s="4">
        <f t="shared" si="76"/>
        <v>0</v>
      </c>
      <c r="M206" s="4">
        <f t="shared" si="76"/>
        <v>0</v>
      </c>
      <c r="N206" s="4">
        <f t="shared" si="76"/>
        <v>0</v>
      </c>
      <c r="O206" s="4">
        <f t="shared" si="76"/>
        <v>0</v>
      </c>
      <c r="P206" s="4">
        <f t="shared" si="76"/>
        <v>0</v>
      </c>
      <c r="Q206" s="4">
        <f t="shared" si="76"/>
        <v>-1.8641536799680492E-7</v>
      </c>
      <c r="R206" s="4">
        <f t="shared" si="76"/>
        <v>-1.1941167176254137E-6</v>
      </c>
      <c r="S206" s="4">
        <f t="shared" si="76"/>
        <v>-2.354536120963939E-6</v>
      </c>
      <c r="T206" s="4">
        <f t="shared" si="76"/>
        <v>-2.8597677153673192E-6</v>
      </c>
      <c r="U206" s="4">
        <f t="shared" si="76"/>
        <v>-2.3820157472818869E-6</v>
      </c>
      <c r="V206" s="4">
        <f t="shared" si="76"/>
        <v>-8.69683001260458E-8</v>
      </c>
      <c r="W206" s="4">
        <f t="shared" si="76"/>
        <v>4.7316423691802075E-6</v>
      </c>
      <c r="X206" s="4">
        <f t="shared" si="76"/>
        <v>2.6521911435599955E-5</v>
      </c>
      <c r="Y206" s="4">
        <f t="shared" si="76"/>
        <v>1.6896661929594839E-4</v>
      </c>
      <c r="Z206" s="4">
        <f t="shared" si="76"/>
        <v>6.3923757830342139E-4</v>
      </c>
      <c r="AA206" s="4">
        <f t="shared" si="76"/>
        <v>1.6040694176383224E-3</v>
      </c>
      <c r="AB206" s="4">
        <f t="shared" si="76"/>
        <v>2.8599016354468759E-3</v>
      </c>
      <c r="AC206" s="4">
        <f t="shared" si="76"/>
        <v>4.3087584989148055E-3</v>
      </c>
      <c r="AD206" s="4">
        <f t="shared" si="76"/>
        <v>5.939708301949345E-3</v>
      </c>
      <c r="AE206" s="4">
        <f t="shared" si="76"/>
        <v>7.7090517914616451E-3</v>
      </c>
      <c r="AF206" s="4">
        <f t="shared" si="76"/>
        <v>9.5868753329350163E-3</v>
      </c>
      <c r="AG206" s="4">
        <f t="shared" si="76"/>
        <v>1.1308170898612297E-2</v>
      </c>
      <c r="AH206" s="4">
        <f t="shared" si="76"/>
        <v>1.2760246844989647E-2</v>
      </c>
      <c r="AI206" s="4">
        <f t="shared" si="76"/>
        <v>1.4167171608935618E-2</v>
      </c>
      <c r="AJ206" s="4">
        <f t="shared" si="76"/>
        <v>1.6794255577379152E-2</v>
      </c>
      <c r="AK206" s="4">
        <f t="shared" si="76"/>
        <v>2.1562001783869786E-2</v>
      </c>
      <c r="AL206" s="4">
        <f t="shared" si="76"/>
        <v>2.8856703314462689E-2</v>
      </c>
      <c r="AM206" s="4">
        <f t="shared" si="76"/>
        <v>3.8141979686798312E-2</v>
      </c>
      <c r="AN206" s="4">
        <f t="shared" si="76"/>
        <v>4.8662058743644765E-2</v>
      </c>
      <c r="AO206" s="4">
        <f t="shared" si="76"/>
        <v>6.0394471207989568E-2</v>
      </c>
      <c r="AP206" s="5">
        <f t="shared" si="76"/>
        <v>7.3335878148337127E-2</v>
      </c>
    </row>
    <row r="207" spans="1:48" x14ac:dyDescent="0.25">
      <c r="A207" t="s">
        <v>18</v>
      </c>
      <c r="B207" s="4">
        <f>(B199-B202)/B202</f>
        <v>0</v>
      </c>
      <c r="C207" s="4">
        <f t="shared" ref="C207:AP207" si="77">(C199-C202)/C202</f>
        <v>0</v>
      </c>
      <c r="D207" s="4">
        <f t="shared" si="77"/>
        <v>0</v>
      </c>
      <c r="E207" s="4">
        <f t="shared" si="77"/>
        <v>0</v>
      </c>
      <c r="F207" s="4">
        <f t="shared" si="77"/>
        <v>0</v>
      </c>
      <c r="G207" s="4">
        <f t="shared" si="77"/>
        <v>0</v>
      </c>
      <c r="H207" s="4">
        <f t="shared" si="77"/>
        <v>0</v>
      </c>
      <c r="I207" s="4">
        <f t="shared" si="77"/>
        <v>0</v>
      </c>
      <c r="J207" s="4">
        <f t="shared" si="77"/>
        <v>0</v>
      </c>
      <c r="K207" s="4">
        <f t="shared" si="77"/>
        <v>0</v>
      </c>
      <c r="L207" s="4">
        <f t="shared" si="77"/>
        <v>0</v>
      </c>
      <c r="M207" s="4">
        <f t="shared" si="77"/>
        <v>0</v>
      </c>
      <c r="N207" s="4">
        <f t="shared" si="77"/>
        <v>0</v>
      </c>
      <c r="O207" s="4">
        <f t="shared" si="77"/>
        <v>0</v>
      </c>
      <c r="P207" s="4">
        <f t="shared" si="77"/>
        <v>0</v>
      </c>
      <c r="Q207" s="4">
        <f t="shared" si="77"/>
        <v>-1.8641536799680492E-7</v>
      </c>
      <c r="R207" s="4">
        <f t="shared" si="77"/>
        <v>-1.1941167176254137E-6</v>
      </c>
      <c r="S207" s="4">
        <f t="shared" si="77"/>
        <v>-2.354536120963939E-6</v>
      </c>
      <c r="T207" s="4">
        <f t="shared" si="77"/>
        <v>-2.8597677153673192E-6</v>
      </c>
      <c r="U207" s="4">
        <f t="shared" si="77"/>
        <v>-2.3820157472818869E-6</v>
      </c>
      <c r="V207" s="4">
        <f t="shared" si="77"/>
        <v>1.0454047515227593E-6</v>
      </c>
      <c r="W207" s="4">
        <f t="shared" si="77"/>
        <v>5.7472091464387504E-5</v>
      </c>
      <c r="X207" s="4">
        <f t="shared" si="77"/>
        <v>3.2226833483167873E-4</v>
      </c>
      <c r="Y207" s="4">
        <f t="shared" si="77"/>
        <v>1.0936216466422045E-3</v>
      </c>
      <c r="Z207" s="4">
        <f t="shared" si="77"/>
        <v>2.9724192256395127E-3</v>
      </c>
      <c r="AA207" s="4">
        <f t="shared" si="77"/>
        <v>6.7207188025789561E-3</v>
      </c>
      <c r="AB207" s="4">
        <f t="shared" si="77"/>
        <v>1.2694658116364348E-2</v>
      </c>
      <c r="AC207" s="4">
        <f t="shared" si="77"/>
        <v>2.0846523397849523E-2</v>
      </c>
      <c r="AD207" s="4">
        <f t="shared" si="77"/>
        <v>3.1100086262858994E-2</v>
      </c>
      <c r="AE207" s="4">
        <f t="shared" si="77"/>
        <v>4.3060688493907623E-2</v>
      </c>
      <c r="AF207" s="4">
        <f t="shared" si="77"/>
        <v>5.6142413484707061E-2</v>
      </c>
      <c r="AG207" s="4">
        <f t="shared" si="77"/>
        <v>6.9768206752241019E-2</v>
      </c>
      <c r="AH207" s="4">
        <f t="shared" si="77"/>
        <v>8.3969705385117582E-2</v>
      </c>
      <c r="AI207" s="4">
        <f t="shared" si="77"/>
        <v>9.8927977724835456E-2</v>
      </c>
      <c r="AJ207" s="4">
        <f t="shared" si="77"/>
        <v>0.11453722069922956</v>
      </c>
      <c r="AK207" s="4">
        <f t="shared" si="77"/>
        <v>0.13070304210915606</v>
      </c>
      <c r="AL207" s="4">
        <f t="shared" si="77"/>
        <v>0.14740610280917016</v>
      </c>
      <c r="AM207" s="4">
        <f t="shared" si="77"/>
        <v>0.16469706144459809</v>
      </c>
      <c r="AN207" s="4">
        <f t="shared" si="77"/>
        <v>0.18278155746612054</v>
      </c>
      <c r="AO207" s="4">
        <f t="shared" si="77"/>
        <v>0.2017479450069832</v>
      </c>
      <c r="AP207" s="5">
        <f t="shared" si="77"/>
        <v>0.22146809024165495</v>
      </c>
    </row>
    <row r="208" spans="1:48" x14ac:dyDescent="0.25">
      <c r="A208" t="s">
        <v>19</v>
      </c>
      <c r="B208" s="4">
        <f>(B200-B202)/B202</f>
        <v>0</v>
      </c>
      <c r="C208" s="4">
        <f t="shared" ref="C208:AP208" si="78">(C200-C202)/C202</f>
        <v>0</v>
      </c>
      <c r="D208" s="4">
        <f t="shared" si="78"/>
        <v>0</v>
      </c>
      <c r="E208" s="4">
        <f t="shared" si="78"/>
        <v>0</v>
      </c>
      <c r="F208" s="4">
        <f t="shared" si="78"/>
        <v>0</v>
      </c>
      <c r="G208" s="4">
        <f t="shared" si="78"/>
        <v>0</v>
      </c>
      <c r="H208" s="4">
        <f t="shared" si="78"/>
        <v>0</v>
      </c>
      <c r="I208" s="4">
        <f t="shared" si="78"/>
        <v>0</v>
      </c>
      <c r="J208" s="4">
        <f t="shared" si="78"/>
        <v>0</v>
      </c>
      <c r="K208" s="4">
        <f t="shared" si="78"/>
        <v>0</v>
      </c>
      <c r="L208" s="4">
        <f t="shared" si="78"/>
        <v>0</v>
      </c>
      <c r="M208" s="4">
        <f t="shared" si="78"/>
        <v>0</v>
      </c>
      <c r="N208" s="4">
        <f t="shared" si="78"/>
        <v>0</v>
      </c>
      <c r="O208" s="4">
        <f t="shared" si="78"/>
        <v>0</v>
      </c>
      <c r="P208" s="4">
        <f t="shared" si="78"/>
        <v>0</v>
      </c>
      <c r="Q208" s="4">
        <f t="shared" si="78"/>
        <v>-1.8641536799680492E-7</v>
      </c>
      <c r="R208" s="4">
        <f t="shared" si="78"/>
        <v>-1.1941167176254137E-6</v>
      </c>
      <c r="S208" s="4">
        <f t="shared" si="78"/>
        <v>-2.354536120963939E-6</v>
      </c>
      <c r="T208" s="4">
        <f t="shared" si="78"/>
        <v>-2.8597677153673192E-6</v>
      </c>
      <c r="U208" s="4">
        <f t="shared" si="78"/>
        <v>-2.3820157472818869E-6</v>
      </c>
      <c r="V208" s="4">
        <f t="shared" si="78"/>
        <v>0</v>
      </c>
      <c r="W208" s="4">
        <f t="shared" si="78"/>
        <v>5.0761456437612218E-6</v>
      </c>
      <c r="X208" s="4">
        <f t="shared" si="78"/>
        <v>2.5764391964134001E-5</v>
      </c>
      <c r="Y208" s="4">
        <f t="shared" si="78"/>
        <v>1.550784003186702E-4</v>
      </c>
      <c r="Z208" s="4">
        <f t="shared" si="78"/>
        <v>5.4709091114898804E-4</v>
      </c>
      <c r="AA208" s="4">
        <f t="shared" si="78"/>
        <v>1.2633698330735382E-3</v>
      </c>
      <c r="AB208" s="4">
        <f t="shared" si="78"/>
        <v>2.2298071479238111E-3</v>
      </c>
      <c r="AC208" s="4">
        <f t="shared" si="78"/>
        <v>3.3365791761628722E-3</v>
      </c>
      <c r="AD208" s="4">
        <f t="shared" si="78"/>
        <v>4.5040344848441931E-3</v>
      </c>
      <c r="AE208" s="4">
        <f t="shared" si="78"/>
        <v>5.7161686498557757E-3</v>
      </c>
      <c r="AF208" s="4">
        <f t="shared" si="78"/>
        <v>6.9823249688043152E-3</v>
      </c>
      <c r="AG208" s="4">
        <f t="shared" si="78"/>
        <v>8.3111770661066283E-3</v>
      </c>
      <c r="AH208" s="4">
        <f t="shared" si="78"/>
        <v>9.7076079841416467E-3</v>
      </c>
      <c r="AI208" s="4">
        <f t="shared" si="78"/>
        <v>1.1149007587920373E-2</v>
      </c>
      <c r="AJ208" s="4">
        <f t="shared" si="78"/>
        <v>1.2609304313926879E-2</v>
      </c>
      <c r="AK208" s="4">
        <f t="shared" si="78"/>
        <v>1.4080694179306557E-2</v>
      </c>
      <c r="AL208" s="4">
        <f t="shared" si="78"/>
        <v>1.5574596966153806E-2</v>
      </c>
      <c r="AM208" s="4">
        <f t="shared" si="78"/>
        <v>1.7104604086331215E-2</v>
      </c>
      <c r="AN208" s="4">
        <f t="shared" si="78"/>
        <v>1.8686571874746438E-2</v>
      </c>
      <c r="AO208" s="4">
        <f t="shared" si="78"/>
        <v>2.0323804821378078E-2</v>
      </c>
      <c r="AP208" s="5">
        <f t="shared" si="78"/>
        <v>2.1995017182680598E-2</v>
      </c>
    </row>
    <row r="209" spans="1:48" x14ac:dyDescent="0.25">
      <c r="A209" t="s">
        <v>20</v>
      </c>
      <c r="B209" s="4">
        <f>(B201-B202)/B202</f>
        <v>0</v>
      </c>
      <c r="C209" s="4">
        <f t="shared" ref="C209:AP209" si="79">(C201-C202)/C202</f>
        <v>0</v>
      </c>
      <c r="D209" s="4">
        <f t="shared" si="79"/>
        <v>0</v>
      </c>
      <c r="E209" s="4">
        <f t="shared" si="79"/>
        <v>0</v>
      </c>
      <c r="F209" s="4">
        <f t="shared" si="79"/>
        <v>0</v>
      </c>
      <c r="G209" s="4">
        <f t="shared" si="79"/>
        <v>0</v>
      </c>
      <c r="H209" s="4">
        <f t="shared" si="79"/>
        <v>0</v>
      </c>
      <c r="I209" s="4">
        <f t="shared" si="79"/>
        <v>0</v>
      </c>
      <c r="J209" s="4">
        <f t="shared" si="79"/>
        <v>0</v>
      </c>
      <c r="K209" s="4">
        <f t="shared" si="79"/>
        <v>0</v>
      </c>
      <c r="L209" s="4">
        <f t="shared" si="79"/>
        <v>0</v>
      </c>
      <c r="M209" s="4">
        <f t="shared" si="79"/>
        <v>0</v>
      </c>
      <c r="N209" s="4">
        <f t="shared" si="79"/>
        <v>0</v>
      </c>
      <c r="O209" s="4">
        <f t="shared" si="79"/>
        <v>0</v>
      </c>
      <c r="P209" s="4">
        <f t="shared" si="79"/>
        <v>0</v>
      </c>
      <c r="Q209" s="4">
        <f t="shared" si="79"/>
        <v>0</v>
      </c>
      <c r="R209" s="4">
        <f t="shared" si="79"/>
        <v>0</v>
      </c>
      <c r="S209" s="4">
        <f t="shared" si="79"/>
        <v>0</v>
      </c>
      <c r="T209" s="4">
        <f t="shared" si="79"/>
        <v>0</v>
      </c>
      <c r="U209" s="4">
        <f t="shared" si="79"/>
        <v>0</v>
      </c>
      <c r="V209" s="4">
        <f t="shared" si="79"/>
        <v>1.132373150129373E-6</v>
      </c>
      <c r="W209" s="4">
        <f t="shared" si="79"/>
        <v>5.2740199547444561E-5</v>
      </c>
      <c r="X209" s="4">
        <f t="shared" si="79"/>
        <v>2.9573857984365603E-4</v>
      </c>
      <c r="Y209" s="4">
        <f t="shared" si="79"/>
        <v>9.2449881790645139E-4</v>
      </c>
      <c r="Z209" s="4">
        <f t="shared" si="79"/>
        <v>2.331691142736657E-3</v>
      </c>
      <c r="AA209" s="4">
        <f t="shared" si="79"/>
        <v>5.1084550683940435E-3</v>
      </c>
      <c r="AB209" s="4">
        <f t="shared" si="79"/>
        <v>9.8067102542230659E-3</v>
      </c>
      <c r="AC209" s="4">
        <f t="shared" si="79"/>
        <v>1.6466813376847182E-2</v>
      </c>
      <c r="AD209" s="4">
        <f t="shared" si="79"/>
        <v>2.5011815075260305E-2</v>
      </c>
      <c r="AE209" s="4">
        <f t="shared" si="79"/>
        <v>3.508119396129207E-2</v>
      </c>
      <c r="AF209" s="4">
        <f t="shared" si="79"/>
        <v>4.6113454215041441E-2</v>
      </c>
      <c r="AG209" s="4">
        <f t="shared" si="79"/>
        <v>5.7806351749025452E-2</v>
      </c>
      <c r="AH209" s="4">
        <f t="shared" si="79"/>
        <v>7.0312256787293775E-2</v>
      </c>
      <c r="AI209" s="4">
        <f t="shared" si="79"/>
        <v>8.3576759817052856E-2</v>
      </c>
      <c r="AJ209" s="4">
        <f t="shared" si="79"/>
        <v>9.6128557557937602E-2</v>
      </c>
      <c r="AK209" s="4">
        <f t="shared" si="79"/>
        <v>0.10683741186017318</v>
      </c>
      <c r="AL209" s="4">
        <f t="shared" si="79"/>
        <v>0.11522440308042946</v>
      </c>
      <c r="AM209" s="4">
        <f t="shared" si="79"/>
        <v>0.12190536962582012</v>
      </c>
      <c r="AN209" s="4">
        <f t="shared" si="79"/>
        <v>0.12789582459306134</v>
      </c>
      <c r="AO209" s="4">
        <f t="shared" si="79"/>
        <v>0.13330272614300348</v>
      </c>
      <c r="AP209" s="5">
        <f t="shared" si="79"/>
        <v>0.13801105050999296</v>
      </c>
    </row>
    <row r="210" spans="1:48" x14ac:dyDescent="0.2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5"/>
    </row>
    <row r="211" spans="1:48" x14ac:dyDescent="0.25">
      <c r="A211" t="s">
        <v>58</v>
      </c>
      <c r="B211">
        <v>5.2900000000000004E-3</v>
      </c>
      <c r="C211">
        <v>5.1999999999999998E-3</v>
      </c>
      <c r="D211">
        <v>5.1900000000000002E-3</v>
      </c>
      <c r="E211">
        <v>5.2199999999999998E-3</v>
      </c>
      <c r="F211">
        <v>5.2599999999999999E-3</v>
      </c>
      <c r="G211">
        <v>5.3E-3</v>
      </c>
      <c r="H211">
        <v>5.3099999999999996E-3</v>
      </c>
      <c r="I211">
        <v>5.3E-3</v>
      </c>
      <c r="J211">
        <v>5.2700000000000004E-3</v>
      </c>
      <c r="K211">
        <v>5.2399999999999999E-3</v>
      </c>
      <c r="L211">
        <v>5.2199999999999998E-3</v>
      </c>
      <c r="M211">
        <v>5.2100000000000002E-3</v>
      </c>
      <c r="N211">
        <v>5.1999999999999998E-3</v>
      </c>
      <c r="O211">
        <v>5.1999999999999998E-3</v>
      </c>
      <c r="P211">
        <v>5.1999999999999998E-3</v>
      </c>
      <c r="Q211">
        <v>5.2300000000000003E-3</v>
      </c>
      <c r="R211">
        <v>5.2300000000000003E-3</v>
      </c>
      <c r="S211">
        <v>5.2199999999999998E-3</v>
      </c>
      <c r="T211">
        <v>5.2199999999999998E-3</v>
      </c>
      <c r="U211">
        <v>5.2100000000000002E-3</v>
      </c>
      <c r="V211">
        <v>5.2100000000000002E-3</v>
      </c>
      <c r="W211">
        <v>5.2199999999999998E-3</v>
      </c>
      <c r="X211">
        <v>5.2399999999999999E-3</v>
      </c>
      <c r="Y211">
        <v>5.2700000000000004E-3</v>
      </c>
      <c r="Z211">
        <v>5.3E-3</v>
      </c>
      <c r="AA211">
        <v>5.3299999999999997E-3</v>
      </c>
      <c r="AB211">
        <v>5.3499999999999997E-3</v>
      </c>
      <c r="AC211">
        <v>5.3600000000000002E-3</v>
      </c>
      <c r="AD211">
        <v>5.3499999999999997E-3</v>
      </c>
      <c r="AE211">
        <v>5.3499999999999997E-3</v>
      </c>
      <c r="AF211">
        <v>5.3499999999999997E-3</v>
      </c>
      <c r="AG211">
        <v>5.3499999999999997E-3</v>
      </c>
      <c r="AH211">
        <v>5.3600000000000002E-3</v>
      </c>
      <c r="AI211">
        <v>5.3600000000000002E-3</v>
      </c>
      <c r="AJ211">
        <v>5.3699999999999998E-3</v>
      </c>
      <c r="AK211">
        <v>5.3699999999999998E-3</v>
      </c>
      <c r="AL211">
        <v>5.3800000000000002E-3</v>
      </c>
      <c r="AM211">
        <v>5.3800000000000002E-3</v>
      </c>
      <c r="AN211">
        <v>5.3899999999999998E-3</v>
      </c>
      <c r="AO211">
        <v>5.3899999999999998E-3</v>
      </c>
      <c r="AP211">
        <v>5.3899999999999998E-3</v>
      </c>
      <c r="AT211" s="5"/>
      <c r="AU211" s="5"/>
      <c r="AV211" s="5"/>
    </row>
    <row r="212" spans="1:48" x14ac:dyDescent="0.25">
      <c r="A212" t="s">
        <v>8</v>
      </c>
      <c r="B212">
        <v>5.2900000000000004E-3</v>
      </c>
      <c r="C212">
        <v>5.1999999999999998E-3</v>
      </c>
      <c r="D212">
        <v>5.1900000000000002E-3</v>
      </c>
      <c r="E212">
        <v>5.2199999999999998E-3</v>
      </c>
      <c r="F212">
        <v>5.2599999999999999E-3</v>
      </c>
      <c r="G212">
        <v>5.3E-3</v>
      </c>
      <c r="H212">
        <v>5.3099999999999996E-3</v>
      </c>
      <c r="I212">
        <v>5.3E-3</v>
      </c>
      <c r="J212">
        <v>5.2700000000000004E-3</v>
      </c>
      <c r="K212">
        <v>5.2399999999999999E-3</v>
      </c>
      <c r="L212">
        <v>5.2199999999999998E-3</v>
      </c>
      <c r="M212">
        <v>5.2100000000000002E-3</v>
      </c>
      <c r="N212">
        <v>5.1999999999999998E-3</v>
      </c>
      <c r="O212">
        <v>5.1999999999999998E-3</v>
      </c>
      <c r="P212">
        <v>5.1999999999999998E-3</v>
      </c>
      <c r="Q212">
        <v>5.2300000000000003E-3</v>
      </c>
      <c r="R212">
        <v>5.2300000000000003E-3</v>
      </c>
      <c r="S212">
        <v>5.2199999999999998E-3</v>
      </c>
      <c r="T212">
        <v>5.2199999999999998E-3</v>
      </c>
      <c r="U212">
        <v>5.2100000000000002E-3</v>
      </c>
      <c r="V212">
        <v>5.2100000000000002E-3</v>
      </c>
      <c r="W212">
        <v>5.2199999999999998E-3</v>
      </c>
      <c r="X212">
        <v>5.2399999999999999E-3</v>
      </c>
      <c r="Y212">
        <v>5.2700000000000004E-3</v>
      </c>
      <c r="Z212">
        <v>5.3E-3</v>
      </c>
      <c r="AA212">
        <v>5.3299999999999997E-3</v>
      </c>
      <c r="AB212">
        <v>5.3499999999999997E-3</v>
      </c>
      <c r="AC212">
        <v>5.3600000000000002E-3</v>
      </c>
      <c r="AD212">
        <v>5.3499999999999997E-3</v>
      </c>
      <c r="AE212">
        <v>5.3499999999999997E-3</v>
      </c>
      <c r="AF212">
        <v>5.3499999999999997E-3</v>
      </c>
      <c r="AG212">
        <v>5.3499999999999997E-3</v>
      </c>
      <c r="AH212">
        <v>5.3600000000000002E-3</v>
      </c>
      <c r="AI212">
        <v>5.3600000000000002E-3</v>
      </c>
      <c r="AJ212">
        <v>5.3699999999999998E-3</v>
      </c>
      <c r="AK212">
        <v>5.3699999999999998E-3</v>
      </c>
      <c r="AL212">
        <v>5.3800000000000002E-3</v>
      </c>
      <c r="AM212">
        <v>5.3800000000000002E-3</v>
      </c>
      <c r="AN212">
        <v>5.3899999999999998E-3</v>
      </c>
      <c r="AO212">
        <v>5.3899999999999998E-3</v>
      </c>
      <c r="AP212">
        <v>5.3899999999999998E-3</v>
      </c>
      <c r="AR212">
        <f>AP212-V212</f>
        <v>1.799999999999996E-4</v>
      </c>
      <c r="AS212" s="4">
        <f>(AP212-V212)/V212</f>
        <v>3.4548944337811825E-2</v>
      </c>
      <c r="AT212" s="5">
        <f>(AR212-AR215)/AR215</f>
        <v>-18.999999999999133</v>
      </c>
      <c r="AU212" s="5">
        <f>(AR212-AR213)/AR213</f>
        <v>17.000000000000693</v>
      </c>
      <c r="AV212" s="5">
        <f>(AR212-AR214)/AR214</f>
        <v>0.80000000000000693</v>
      </c>
    </row>
    <row r="213" spans="1:48" x14ac:dyDescent="0.25">
      <c r="A213" t="s">
        <v>9</v>
      </c>
      <c r="B213">
        <v>5.2900000000000004E-3</v>
      </c>
      <c r="C213">
        <v>5.1999999999999998E-3</v>
      </c>
      <c r="D213">
        <v>5.1900000000000002E-3</v>
      </c>
      <c r="E213">
        <v>5.2199999999999998E-3</v>
      </c>
      <c r="F213">
        <v>5.2599999999999999E-3</v>
      </c>
      <c r="G213">
        <v>5.3E-3</v>
      </c>
      <c r="H213">
        <v>5.3099999999999996E-3</v>
      </c>
      <c r="I213">
        <v>5.3E-3</v>
      </c>
      <c r="J213">
        <v>5.2700000000000004E-3</v>
      </c>
      <c r="K213">
        <v>5.2399999999999999E-3</v>
      </c>
      <c r="L213">
        <v>5.2199999999999998E-3</v>
      </c>
      <c r="M213">
        <v>5.2100000000000002E-3</v>
      </c>
      <c r="N213">
        <v>5.1999999999999998E-3</v>
      </c>
      <c r="O213">
        <v>5.1999999999999998E-3</v>
      </c>
      <c r="P213">
        <v>5.1999999999999998E-3</v>
      </c>
      <c r="Q213">
        <v>5.2300000000000003E-3</v>
      </c>
      <c r="R213">
        <v>5.2300000000000003E-3</v>
      </c>
      <c r="S213">
        <v>5.2199999999999998E-3</v>
      </c>
      <c r="T213">
        <v>5.2199999999999998E-3</v>
      </c>
      <c r="U213">
        <v>5.2100000000000002E-3</v>
      </c>
      <c r="V213">
        <v>5.2100000000000002E-3</v>
      </c>
      <c r="W213">
        <v>5.2100000000000002E-3</v>
      </c>
      <c r="X213">
        <v>5.2199999999999998E-3</v>
      </c>
      <c r="Y213">
        <v>5.2300000000000003E-3</v>
      </c>
      <c r="Z213">
        <v>5.2300000000000003E-3</v>
      </c>
      <c r="AA213">
        <v>5.2300000000000003E-3</v>
      </c>
      <c r="AB213">
        <v>5.2300000000000003E-3</v>
      </c>
      <c r="AC213">
        <v>5.2199999999999998E-3</v>
      </c>
      <c r="AD213">
        <v>5.2199999999999998E-3</v>
      </c>
      <c r="AE213">
        <v>5.2199999999999998E-3</v>
      </c>
      <c r="AF213">
        <v>5.2199999999999998E-3</v>
      </c>
      <c r="AG213">
        <v>5.2199999999999998E-3</v>
      </c>
      <c r="AH213">
        <v>5.2199999999999998E-3</v>
      </c>
      <c r="AI213">
        <v>5.2199999999999998E-3</v>
      </c>
      <c r="AJ213">
        <v>5.2199999999999998E-3</v>
      </c>
      <c r="AK213">
        <v>5.2199999999999998E-3</v>
      </c>
      <c r="AL213">
        <v>5.2300000000000003E-3</v>
      </c>
      <c r="AM213">
        <v>5.2300000000000003E-3</v>
      </c>
      <c r="AN213">
        <v>5.2199999999999998E-3</v>
      </c>
      <c r="AO213">
        <v>5.2199999999999998E-3</v>
      </c>
      <c r="AP213">
        <v>5.2199999999999998E-3</v>
      </c>
      <c r="AR213">
        <f>AP213-V213</f>
        <v>9.9999999999995925E-6</v>
      </c>
      <c r="AS213" s="4">
        <f>(AP213-V213)/V213</f>
        <v>1.9193857965450272E-3</v>
      </c>
      <c r="AT213" s="5">
        <f>(AR213-AR215)/AR215</f>
        <v>-1.9999999999999132</v>
      </c>
    </row>
    <row r="214" spans="1:48" x14ac:dyDescent="0.25">
      <c r="A214" t="s">
        <v>10</v>
      </c>
      <c r="B214">
        <v>5.2900000000000004E-3</v>
      </c>
      <c r="C214">
        <v>5.1999999999999998E-3</v>
      </c>
      <c r="D214">
        <v>5.1900000000000002E-3</v>
      </c>
      <c r="E214">
        <v>5.2199999999999998E-3</v>
      </c>
      <c r="F214">
        <v>5.2599999999999999E-3</v>
      </c>
      <c r="G214">
        <v>5.3E-3</v>
      </c>
      <c r="H214">
        <v>5.3099999999999996E-3</v>
      </c>
      <c r="I214">
        <v>5.3E-3</v>
      </c>
      <c r="J214">
        <v>5.2700000000000004E-3</v>
      </c>
      <c r="K214">
        <v>5.2399999999999999E-3</v>
      </c>
      <c r="L214">
        <v>5.2199999999999998E-3</v>
      </c>
      <c r="M214">
        <v>5.2100000000000002E-3</v>
      </c>
      <c r="N214">
        <v>5.1999999999999998E-3</v>
      </c>
      <c r="O214">
        <v>5.1999999999999998E-3</v>
      </c>
      <c r="P214">
        <v>5.1999999999999998E-3</v>
      </c>
      <c r="Q214">
        <v>5.2300000000000003E-3</v>
      </c>
      <c r="R214">
        <v>5.2300000000000003E-3</v>
      </c>
      <c r="S214">
        <v>5.2199999999999998E-3</v>
      </c>
      <c r="T214">
        <v>5.2199999999999998E-3</v>
      </c>
      <c r="U214">
        <v>5.2100000000000002E-3</v>
      </c>
      <c r="V214">
        <v>5.2100000000000002E-3</v>
      </c>
      <c r="W214">
        <v>5.2199999999999998E-3</v>
      </c>
      <c r="X214">
        <v>5.2300000000000003E-3</v>
      </c>
      <c r="Y214">
        <v>5.2599999999999999E-3</v>
      </c>
      <c r="Z214">
        <v>5.2900000000000004E-3</v>
      </c>
      <c r="AA214">
        <v>5.3099999999999996E-3</v>
      </c>
      <c r="AB214">
        <v>5.3299999999999997E-3</v>
      </c>
      <c r="AC214">
        <v>5.3400000000000001E-3</v>
      </c>
      <c r="AD214">
        <v>5.3299999999999997E-3</v>
      </c>
      <c r="AE214">
        <v>5.3299999999999997E-3</v>
      </c>
      <c r="AF214">
        <v>5.3299999999999997E-3</v>
      </c>
      <c r="AG214">
        <v>5.3299999999999997E-3</v>
      </c>
      <c r="AH214">
        <v>5.3400000000000001E-3</v>
      </c>
      <c r="AI214">
        <v>5.3400000000000001E-3</v>
      </c>
      <c r="AJ214">
        <v>5.3400000000000001E-3</v>
      </c>
      <c r="AK214">
        <v>5.3400000000000001E-3</v>
      </c>
      <c r="AL214">
        <v>5.3299999999999997E-3</v>
      </c>
      <c r="AM214">
        <v>5.3299999999999997E-3</v>
      </c>
      <c r="AN214">
        <v>5.3200000000000001E-3</v>
      </c>
      <c r="AO214">
        <v>5.3200000000000001E-3</v>
      </c>
      <c r="AP214">
        <v>5.3099999999999996E-3</v>
      </c>
      <c r="AR214">
        <f>AP214-V214</f>
        <v>9.9999999999999395E-5</v>
      </c>
      <c r="AS214" s="4">
        <f>(AP214-V214)/V214</f>
        <v>1.919385796545094E-2</v>
      </c>
      <c r="AT214" s="5">
        <f>(AR214-AR215)/AR215</f>
        <v>-10.99999999999948</v>
      </c>
    </row>
    <row r="215" spans="1:48" x14ac:dyDescent="0.25">
      <c r="A215" t="s">
        <v>11</v>
      </c>
      <c r="B215">
        <v>5.2900000000000004E-3</v>
      </c>
      <c r="C215">
        <v>5.1999999999999998E-3</v>
      </c>
      <c r="D215">
        <v>5.1900000000000002E-3</v>
      </c>
      <c r="E215">
        <v>5.2199999999999998E-3</v>
      </c>
      <c r="F215">
        <v>5.2599999999999999E-3</v>
      </c>
      <c r="G215">
        <v>5.3E-3</v>
      </c>
      <c r="H215">
        <v>5.3099999999999996E-3</v>
      </c>
      <c r="I215">
        <v>5.3E-3</v>
      </c>
      <c r="J215">
        <v>5.2700000000000004E-3</v>
      </c>
      <c r="K215">
        <v>5.2399999999999999E-3</v>
      </c>
      <c r="L215">
        <v>5.2199999999999998E-3</v>
      </c>
      <c r="M215">
        <v>5.2100000000000002E-3</v>
      </c>
      <c r="N215">
        <v>5.1999999999999998E-3</v>
      </c>
      <c r="O215">
        <v>5.1999999999999998E-3</v>
      </c>
      <c r="P215">
        <v>5.1999999999999998E-3</v>
      </c>
      <c r="Q215">
        <v>5.2300000000000003E-3</v>
      </c>
      <c r="R215">
        <v>5.2300000000000003E-3</v>
      </c>
      <c r="S215">
        <v>5.2199999999999998E-3</v>
      </c>
      <c r="T215">
        <v>5.2199999999999998E-3</v>
      </c>
      <c r="U215">
        <v>5.2100000000000002E-3</v>
      </c>
      <c r="V215">
        <v>5.2100000000000002E-3</v>
      </c>
      <c r="W215">
        <v>5.2100000000000002E-3</v>
      </c>
      <c r="X215">
        <v>5.2100000000000002E-3</v>
      </c>
      <c r="Y215">
        <v>5.2100000000000002E-3</v>
      </c>
      <c r="Z215">
        <v>5.2100000000000002E-3</v>
      </c>
      <c r="AA215">
        <v>5.2100000000000002E-3</v>
      </c>
      <c r="AB215">
        <v>5.2100000000000002E-3</v>
      </c>
      <c r="AC215">
        <v>5.2100000000000002E-3</v>
      </c>
      <c r="AD215">
        <v>5.2100000000000002E-3</v>
      </c>
      <c r="AE215">
        <v>5.2100000000000002E-3</v>
      </c>
      <c r="AF215">
        <v>5.2100000000000002E-3</v>
      </c>
      <c r="AG215">
        <v>5.2100000000000002E-3</v>
      </c>
      <c r="AH215">
        <v>5.2100000000000002E-3</v>
      </c>
      <c r="AI215">
        <v>5.2100000000000002E-3</v>
      </c>
      <c r="AJ215">
        <v>5.2100000000000002E-3</v>
      </c>
      <c r="AK215">
        <v>5.2100000000000002E-3</v>
      </c>
      <c r="AL215">
        <v>5.2100000000000002E-3</v>
      </c>
      <c r="AM215">
        <v>5.2100000000000002E-3</v>
      </c>
      <c r="AN215">
        <v>5.2100000000000002E-3</v>
      </c>
      <c r="AO215">
        <v>5.2100000000000002E-3</v>
      </c>
      <c r="AP215">
        <v>5.1999999999999998E-3</v>
      </c>
      <c r="AR215">
        <f>AP215-V215</f>
        <v>-1.000000000000046E-5</v>
      </c>
      <c r="AS215" s="4">
        <f>(AP215-V215)/V215</f>
        <v>-1.9193857965451938E-3</v>
      </c>
    </row>
    <row r="216" spans="1:48" x14ac:dyDescent="0.25">
      <c r="A216" t="s">
        <v>12</v>
      </c>
      <c r="B216" t="s">
        <v>15</v>
      </c>
    </row>
    <row r="217" spans="1:48" x14ac:dyDescent="0.25">
      <c r="A217" t="s">
        <v>13</v>
      </c>
      <c r="B217" t="s">
        <v>15</v>
      </c>
    </row>
    <row r="218" spans="1:48" x14ac:dyDescent="0.25">
      <c r="A218" t="s">
        <v>16</v>
      </c>
      <c r="B218" s="4">
        <f>(B212-B213)/B213</f>
        <v>0</v>
      </c>
      <c r="C218" s="4">
        <f t="shared" ref="C218:AP218" si="80">(C212-C213)/C213</f>
        <v>0</v>
      </c>
      <c r="D218" s="4">
        <f t="shared" si="80"/>
        <v>0</v>
      </c>
      <c r="E218" s="4">
        <f t="shared" si="80"/>
        <v>0</v>
      </c>
      <c r="F218" s="4">
        <f t="shared" si="80"/>
        <v>0</v>
      </c>
      <c r="G218" s="4">
        <f t="shared" si="80"/>
        <v>0</v>
      </c>
      <c r="H218" s="4">
        <f t="shared" si="80"/>
        <v>0</v>
      </c>
      <c r="I218" s="4">
        <f t="shared" si="80"/>
        <v>0</v>
      </c>
      <c r="J218" s="4">
        <f t="shared" si="80"/>
        <v>0</v>
      </c>
      <c r="K218" s="4">
        <f t="shared" si="80"/>
        <v>0</v>
      </c>
      <c r="L218" s="4">
        <f t="shared" si="80"/>
        <v>0</v>
      </c>
      <c r="M218" s="4">
        <f t="shared" si="80"/>
        <v>0</v>
      </c>
      <c r="N218" s="4">
        <f t="shared" si="80"/>
        <v>0</v>
      </c>
      <c r="O218" s="4">
        <f t="shared" si="80"/>
        <v>0</v>
      </c>
      <c r="P218" s="4">
        <f t="shared" si="80"/>
        <v>0</v>
      </c>
      <c r="Q218" s="4">
        <f t="shared" si="80"/>
        <v>0</v>
      </c>
      <c r="R218" s="4">
        <f t="shared" si="80"/>
        <v>0</v>
      </c>
      <c r="S218" s="4">
        <f t="shared" si="80"/>
        <v>0</v>
      </c>
      <c r="T218" s="4">
        <f t="shared" si="80"/>
        <v>0</v>
      </c>
      <c r="U218" s="4">
        <f t="shared" si="80"/>
        <v>0</v>
      </c>
      <c r="V218" s="4">
        <f t="shared" si="80"/>
        <v>0</v>
      </c>
      <c r="W218" s="4">
        <f t="shared" si="80"/>
        <v>1.9193857965450272E-3</v>
      </c>
      <c r="X218" s="4">
        <f t="shared" si="80"/>
        <v>3.831417624521083E-3</v>
      </c>
      <c r="Y218" s="4">
        <f t="shared" si="80"/>
        <v>7.6481835564053734E-3</v>
      </c>
      <c r="Z218" s="4">
        <f t="shared" si="80"/>
        <v>1.3384321223709321E-2</v>
      </c>
      <c r="AA218" s="4">
        <f t="shared" si="80"/>
        <v>1.9120458891013267E-2</v>
      </c>
      <c r="AB218" s="4">
        <f t="shared" si="80"/>
        <v>2.2944550669215955E-2</v>
      </c>
      <c r="AC218" s="4">
        <f t="shared" si="80"/>
        <v>2.681992337164758E-2</v>
      </c>
      <c r="AD218" s="4">
        <f t="shared" si="80"/>
        <v>2.4904214559386958E-2</v>
      </c>
      <c r="AE218" s="4">
        <f t="shared" si="80"/>
        <v>2.4904214559386958E-2</v>
      </c>
      <c r="AF218" s="4">
        <f t="shared" si="80"/>
        <v>2.4904214559386958E-2</v>
      </c>
      <c r="AG218" s="4">
        <f t="shared" si="80"/>
        <v>2.4904214559386958E-2</v>
      </c>
      <c r="AH218" s="4">
        <f t="shared" si="80"/>
        <v>2.681992337164758E-2</v>
      </c>
      <c r="AI218" s="4">
        <f t="shared" si="80"/>
        <v>2.681992337164758E-2</v>
      </c>
      <c r="AJ218" s="4">
        <f t="shared" si="80"/>
        <v>2.8735632183908039E-2</v>
      </c>
      <c r="AK218" s="4">
        <f t="shared" si="80"/>
        <v>2.8735632183908039E-2</v>
      </c>
      <c r="AL218" s="4">
        <f t="shared" si="80"/>
        <v>2.8680688336520068E-2</v>
      </c>
      <c r="AM218" s="4">
        <f t="shared" si="80"/>
        <v>2.8680688336520068E-2</v>
      </c>
      <c r="AN218" s="4">
        <f t="shared" si="80"/>
        <v>3.2567049808429123E-2</v>
      </c>
      <c r="AO218" s="4">
        <f t="shared" si="80"/>
        <v>3.2567049808429123E-2</v>
      </c>
      <c r="AP218" s="5">
        <f t="shared" si="80"/>
        <v>3.2567049808429123E-2</v>
      </c>
    </row>
    <row r="219" spans="1:48" x14ac:dyDescent="0.25">
      <c r="A219" t="s">
        <v>17</v>
      </c>
      <c r="B219" s="4">
        <f>(B212-B214)/B214</f>
        <v>0</v>
      </c>
      <c r="C219" s="4">
        <f t="shared" ref="C219:AP219" si="81">(C212-C214)/C214</f>
        <v>0</v>
      </c>
      <c r="D219" s="4">
        <f t="shared" si="81"/>
        <v>0</v>
      </c>
      <c r="E219" s="4">
        <f t="shared" si="81"/>
        <v>0</v>
      </c>
      <c r="F219" s="4">
        <f t="shared" si="81"/>
        <v>0</v>
      </c>
      <c r="G219" s="4">
        <f t="shared" si="81"/>
        <v>0</v>
      </c>
      <c r="H219" s="4">
        <f t="shared" si="81"/>
        <v>0</v>
      </c>
      <c r="I219" s="4">
        <f t="shared" si="81"/>
        <v>0</v>
      </c>
      <c r="J219" s="4">
        <f t="shared" si="81"/>
        <v>0</v>
      </c>
      <c r="K219" s="4">
        <f t="shared" si="81"/>
        <v>0</v>
      </c>
      <c r="L219" s="4">
        <f t="shared" si="81"/>
        <v>0</v>
      </c>
      <c r="M219" s="4">
        <f t="shared" si="81"/>
        <v>0</v>
      </c>
      <c r="N219" s="4">
        <f t="shared" si="81"/>
        <v>0</v>
      </c>
      <c r="O219" s="4">
        <f t="shared" si="81"/>
        <v>0</v>
      </c>
      <c r="P219" s="4">
        <f t="shared" si="81"/>
        <v>0</v>
      </c>
      <c r="Q219" s="4">
        <f t="shared" si="81"/>
        <v>0</v>
      </c>
      <c r="R219" s="4">
        <f t="shared" si="81"/>
        <v>0</v>
      </c>
      <c r="S219" s="4">
        <f t="shared" si="81"/>
        <v>0</v>
      </c>
      <c r="T219" s="4">
        <f t="shared" si="81"/>
        <v>0</v>
      </c>
      <c r="U219" s="4">
        <f t="shared" si="81"/>
        <v>0</v>
      </c>
      <c r="V219" s="4">
        <f t="shared" si="81"/>
        <v>0</v>
      </c>
      <c r="W219" s="4">
        <f t="shared" si="81"/>
        <v>0</v>
      </c>
      <c r="X219" s="4">
        <f t="shared" si="81"/>
        <v>1.9120458891012605E-3</v>
      </c>
      <c r="Y219" s="4">
        <f t="shared" si="81"/>
        <v>1.9011406844107338E-3</v>
      </c>
      <c r="Z219" s="4">
        <f t="shared" si="81"/>
        <v>1.8903591682418888E-3</v>
      </c>
      <c r="AA219" s="4">
        <f t="shared" si="81"/>
        <v>3.7664783427495394E-3</v>
      </c>
      <c r="AB219" s="4">
        <f t="shared" si="81"/>
        <v>3.7523452157598599E-3</v>
      </c>
      <c r="AC219" s="4">
        <f t="shared" si="81"/>
        <v>3.7453183520599347E-3</v>
      </c>
      <c r="AD219" s="4">
        <f t="shared" si="81"/>
        <v>3.7523452157598599E-3</v>
      </c>
      <c r="AE219" s="4">
        <f t="shared" si="81"/>
        <v>3.7523452157598599E-3</v>
      </c>
      <c r="AF219" s="4">
        <f t="shared" si="81"/>
        <v>3.7523452157598599E-3</v>
      </c>
      <c r="AG219" s="4">
        <f t="shared" si="81"/>
        <v>3.7523452157598599E-3</v>
      </c>
      <c r="AH219" s="4">
        <f t="shared" si="81"/>
        <v>3.7453183520599347E-3</v>
      </c>
      <c r="AI219" s="4">
        <f t="shared" si="81"/>
        <v>3.7453183520599347E-3</v>
      </c>
      <c r="AJ219" s="4">
        <f t="shared" si="81"/>
        <v>5.6179775280898207E-3</v>
      </c>
      <c r="AK219" s="4">
        <f t="shared" si="81"/>
        <v>5.6179775280898207E-3</v>
      </c>
      <c r="AL219" s="4">
        <f t="shared" si="81"/>
        <v>9.3808630393997314E-3</v>
      </c>
      <c r="AM219" s="4">
        <f t="shared" si="81"/>
        <v>9.3808630393997314E-3</v>
      </c>
      <c r="AN219" s="4">
        <f t="shared" si="81"/>
        <v>1.3157894736842058E-2</v>
      </c>
      <c r="AO219" s="4">
        <f t="shared" si="81"/>
        <v>1.3157894736842058E-2</v>
      </c>
      <c r="AP219" s="5">
        <f t="shared" si="81"/>
        <v>1.5065913370998158E-2</v>
      </c>
    </row>
    <row r="220" spans="1:48" x14ac:dyDescent="0.25">
      <c r="A220" t="s">
        <v>18</v>
      </c>
      <c r="B220" s="4">
        <f>(B212-B215)/B215</f>
        <v>0</v>
      </c>
      <c r="C220" s="4">
        <f t="shared" ref="C220:AP220" si="82">(C212-C215)/C215</f>
        <v>0</v>
      </c>
      <c r="D220" s="4">
        <f t="shared" si="82"/>
        <v>0</v>
      </c>
      <c r="E220" s="4">
        <f t="shared" si="82"/>
        <v>0</v>
      </c>
      <c r="F220" s="4">
        <f t="shared" si="82"/>
        <v>0</v>
      </c>
      <c r="G220" s="4">
        <f t="shared" si="82"/>
        <v>0</v>
      </c>
      <c r="H220" s="4">
        <f t="shared" si="82"/>
        <v>0</v>
      </c>
      <c r="I220" s="4">
        <f t="shared" si="82"/>
        <v>0</v>
      </c>
      <c r="J220" s="4">
        <f t="shared" si="82"/>
        <v>0</v>
      </c>
      <c r="K220" s="4">
        <f t="shared" si="82"/>
        <v>0</v>
      </c>
      <c r="L220" s="4">
        <f t="shared" si="82"/>
        <v>0</v>
      </c>
      <c r="M220" s="4">
        <f t="shared" si="82"/>
        <v>0</v>
      </c>
      <c r="N220" s="4">
        <f t="shared" si="82"/>
        <v>0</v>
      </c>
      <c r="O220" s="4">
        <f t="shared" si="82"/>
        <v>0</v>
      </c>
      <c r="P220" s="4">
        <f t="shared" si="82"/>
        <v>0</v>
      </c>
      <c r="Q220" s="4">
        <f t="shared" si="82"/>
        <v>0</v>
      </c>
      <c r="R220" s="4">
        <f t="shared" si="82"/>
        <v>0</v>
      </c>
      <c r="S220" s="4">
        <f t="shared" si="82"/>
        <v>0</v>
      </c>
      <c r="T220" s="4">
        <f t="shared" si="82"/>
        <v>0</v>
      </c>
      <c r="U220" s="4">
        <f t="shared" si="82"/>
        <v>0</v>
      </c>
      <c r="V220" s="4">
        <f t="shared" si="82"/>
        <v>0</v>
      </c>
      <c r="W220" s="4">
        <f t="shared" si="82"/>
        <v>1.9193857965450272E-3</v>
      </c>
      <c r="X220" s="4">
        <f t="shared" si="82"/>
        <v>5.7581573896352484E-3</v>
      </c>
      <c r="Y220" s="4">
        <f t="shared" si="82"/>
        <v>1.1516314779270663E-2</v>
      </c>
      <c r="Z220" s="4">
        <f t="shared" si="82"/>
        <v>1.7274472168905913E-2</v>
      </c>
      <c r="AA220" s="4">
        <f t="shared" si="82"/>
        <v>2.303262955854116E-2</v>
      </c>
      <c r="AB220" s="4">
        <f t="shared" si="82"/>
        <v>2.6871401151631381E-2</v>
      </c>
      <c r="AC220" s="4">
        <f t="shared" si="82"/>
        <v>2.8790786948176574E-2</v>
      </c>
      <c r="AD220" s="4">
        <f t="shared" si="82"/>
        <v>2.6871401151631381E-2</v>
      </c>
      <c r="AE220" s="4">
        <f t="shared" si="82"/>
        <v>2.6871401151631381E-2</v>
      </c>
      <c r="AF220" s="4">
        <f t="shared" si="82"/>
        <v>2.6871401151631381E-2</v>
      </c>
      <c r="AG220" s="4">
        <f t="shared" si="82"/>
        <v>2.6871401151631381E-2</v>
      </c>
      <c r="AH220" s="4">
        <f t="shared" si="82"/>
        <v>2.8790786948176574E-2</v>
      </c>
      <c r="AI220" s="4">
        <f t="shared" si="82"/>
        <v>2.8790786948176574E-2</v>
      </c>
      <c r="AJ220" s="4">
        <f t="shared" si="82"/>
        <v>3.0710172744721601E-2</v>
      </c>
      <c r="AK220" s="4">
        <f t="shared" si="82"/>
        <v>3.0710172744721601E-2</v>
      </c>
      <c r="AL220" s="4">
        <f t="shared" si="82"/>
        <v>3.2629558541266798E-2</v>
      </c>
      <c r="AM220" s="4">
        <f t="shared" si="82"/>
        <v>3.2629558541266798E-2</v>
      </c>
      <c r="AN220" s="4">
        <f t="shared" si="82"/>
        <v>3.4548944337811825E-2</v>
      </c>
      <c r="AO220" s="4">
        <f t="shared" si="82"/>
        <v>3.4548944337811825E-2</v>
      </c>
      <c r="AP220" s="5">
        <f t="shared" si="82"/>
        <v>3.6538461538461554E-2</v>
      </c>
    </row>
    <row r="221" spans="1:48" x14ac:dyDescent="0.25">
      <c r="A221" t="s">
        <v>19</v>
      </c>
      <c r="B221" s="4">
        <f>(B213-B215)/B215</f>
        <v>0</v>
      </c>
      <c r="C221" s="4">
        <f t="shared" ref="C221:AP221" si="83">(C213-C215)/C215</f>
        <v>0</v>
      </c>
      <c r="D221" s="4">
        <f t="shared" si="83"/>
        <v>0</v>
      </c>
      <c r="E221" s="4">
        <f t="shared" si="83"/>
        <v>0</v>
      </c>
      <c r="F221" s="4">
        <f t="shared" si="83"/>
        <v>0</v>
      </c>
      <c r="G221" s="4">
        <f t="shared" si="83"/>
        <v>0</v>
      </c>
      <c r="H221" s="4">
        <f t="shared" si="83"/>
        <v>0</v>
      </c>
      <c r="I221" s="4">
        <f t="shared" si="83"/>
        <v>0</v>
      </c>
      <c r="J221" s="4">
        <f t="shared" si="83"/>
        <v>0</v>
      </c>
      <c r="K221" s="4">
        <f t="shared" si="83"/>
        <v>0</v>
      </c>
      <c r="L221" s="4">
        <f t="shared" si="83"/>
        <v>0</v>
      </c>
      <c r="M221" s="4">
        <f t="shared" si="83"/>
        <v>0</v>
      </c>
      <c r="N221" s="4">
        <f t="shared" si="83"/>
        <v>0</v>
      </c>
      <c r="O221" s="4">
        <f t="shared" si="83"/>
        <v>0</v>
      </c>
      <c r="P221" s="4">
        <f t="shared" si="83"/>
        <v>0</v>
      </c>
      <c r="Q221" s="4">
        <f t="shared" si="83"/>
        <v>0</v>
      </c>
      <c r="R221" s="4">
        <f t="shared" si="83"/>
        <v>0</v>
      </c>
      <c r="S221" s="4">
        <f t="shared" si="83"/>
        <v>0</v>
      </c>
      <c r="T221" s="4">
        <f t="shared" si="83"/>
        <v>0</v>
      </c>
      <c r="U221" s="4">
        <f t="shared" si="83"/>
        <v>0</v>
      </c>
      <c r="V221" s="4">
        <f t="shared" si="83"/>
        <v>0</v>
      </c>
      <c r="W221" s="4">
        <f t="shared" si="83"/>
        <v>0</v>
      </c>
      <c r="X221" s="4">
        <f t="shared" si="83"/>
        <v>1.9193857965450272E-3</v>
      </c>
      <c r="Y221" s="4">
        <f t="shared" si="83"/>
        <v>3.838771593090221E-3</v>
      </c>
      <c r="Z221" s="4">
        <f t="shared" si="83"/>
        <v>3.838771593090221E-3</v>
      </c>
      <c r="AA221" s="4">
        <f t="shared" si="83"/>
        <v>3.838771593090221E-3</v>
      </c>
      <c r="AB221" s="4">
        <f t="shared" si="83"/>
        <v>3.838771593090221E-3</v>
      </c>
      <c r="AC221" s="4">
        <f t="shared" si="83"/>
        <v>1.9193857965450272E-3</v>
      </c>
      <c r="AD221" s="4">
        <f t="shared" si="83"/>
        <v>1.9193857965450272E-3</v>
      </c>
      <c r="AE221" s="4">
        <f t="shared" si="83"/>
        <v>1.9193857965450272E-3</v>
      </c>
      <c r="AF221" s="4">
        <f t="shared" si="83"/>
        <v>1.9193857965450272E-3</v>
      </c>
      <c r="AG221" s="4">
        <f t="shared" si="83"/>
        <v>1.9193857965450272E-3</v>
      </c>
      <c r="AH221" s="4">
        <f t="shared" si="83"/>
        <v>1.9193857965450272E-3</v>
      </c>
      <c r="AI221" s="4">
        <f t="shared" si="83"/>
        <v>1.9193857965450272E-3</v>
      </c>
      <c r="AJ221" s="4">
        <f t="shared" si="83"/>
        <v>1.9193857965450272E-3</v>
      </c>
      <c r="AK221" s="4">
        <f t="shared" si="83"/>
        <v>1.9193857965450272E-3</v>
      </c>
      <c r="AL221" s="4">
        <f t="shared" si="83"/>
        <v>3.838771593090221E-3</v>
      </c>
      <c r="AM221" s="4">
        <f t="shared" si="83"/>
        <v>3.838771593090221E-3</v>
      </c>
      <c r="AN221" s="4">
        <f t="shared" si="83"/>
        <v>1.9193857965450272E-3</v>
      </c>
      <c r="AO221" s="4">
        <f t="shared" si="83"/>
        <v>1.9193857965450272E-3</v>
      </c>
      <c r="AP221" s="5">
        <f t="shared" si="83"/>
        <v>3.8461538461538563E-3</v>
      </c>
    </row>
    <row r="222" spans="1:48" x14ac:dyDescent="0.25">
      <c r="A222" t="s">
        <v>20</v>
      </c>
      <c r="B222" s="4">
        <f>(B214-B215)/B215</f>
        <v>0</v>
      </c>
      <c r="C222" s="4">
        <f t="shared" ref="C222:AP222" si="84">(C214-C215)/C215</f>
        <v>0</v>
      </c>
      <c r="D222" s="4">
        <f t="shared" si="84"/>
        <v>0</v>
      </c>
      <c r="E222" s="4">
        <f t="shared" si="84"/>
        <v>0</v>
      </c>
      <c r="F222" s="4">
        <f t="shared" si="84"/>
        <v>0</v>
      </c>
      <c r="G222" s="4">
        <f t="shared" si="84"/>
        <v>0</v>
      </c>
      <c r="H222" s="4">
        <f t="shared" si="84"/>
        <v>0</v>
      </c>
      <c r="I222" s="4">
        <f t="shared" si="84"/>
        <v>0</v>
      </c>
      <c r="J222" s="4">
        <f t="shared" si="84"/>
        <v>0</v>
      </c>
      <c r="K222" s="4">
        <f t="shared" si="84"/>
        <v>0</v>
      </c>
      <c r="L222" s="4">
        <f t="shared" si="84"/>
        <v>0</v>
      </c>
      <c r="M222" s="4">
        <f t="shared" si="84"/>
        <v>0</v>
      </c>
      <c r="N222" s="4">
        <f t="shared" si="84"/>
        <v>0</v>
      </c>
      <c r="O222" s="4">
        <f t="shared" si="84"/>
        <v>0</v>
      </c>
      <c r="P222" s="4">
        <f t="shared" si="84"/>
        <v>0</v>
      </c>
      <c r="Q222" s="4">
        <f t="shared" si="84"/>
        <v>0</v>
      </c>
      <c r="R222" s="4">
        <f t="shared" si="84"/>
        <v>0</v>
      </c>
      <c r="S222" s="4">
        <f t="shared" si="84"/>
        <v>0</v>
      </c>
      <c r="T222" s="4">
        <f t="shared" si="84"/>
        <v>0</v>
      </c>
      <c r="U222" s="4">
        <f t="shared" si="84"/>
        <v>0</v>
      </c>
      <c r="V222" s="4">
        <f t="shared" si="84"/>
        <v>0</v>
      </c>
      <c r="W222" s="4">
        <f t="shared" si="84"/>
        <v>1.9193857965450272E-3</v>
      </c>
      <c r="X222" s="4">
        <f t="shared" si="84"/>
        <v>3.838771593090221E-3</v>
      </c>
      <c r="Y222" s="4">
        <f t="shared" si="84"/>
        <v>9.5969289827254698E-3</v>
      </c>
      <c r="Z222" s="4">
        <f t="shared" si="84"/>
        <v>1.5355086372360884E-2</v>
      </c>
      <c r="AA222" s="4">
        <f t="shared" si="84"/>
        <v>1.919385796545094E-2</v>
      </c>
      <c r="AB222" s="4">
        <f t="shared" si="84"/>
        <v>2.303262955854116E-2</v>
      </c>
      <c r="AC222" s="4">
        <f t="shared" si="84"/>
        <v>2.4952015355086354E-2</v>
      </c>
      <c r="AD222" s="4">
        <f t="shared" si="84"/>
        <v>2.303262955854116E-2</v>
      </c>
      <c r="AE222" s="4">
        <f t="shared" si="84"/>
        <v>2.303262955854116E-2</v>
      </c>
      <c r="AF222" s="4">
        <f t="shared" si="84"/>
        <v>2.303262955854116E-2</v>
      </c>
      <c r="AG222" s="4">
        <f t="shared" si="84"/>
        <v>2.303262955854116E-2</v>
      </c>
      <c r="AH222" s="4">
        <f t="shared" si="84"/>
        <v>2.4952015355086354E-2</v>
      </c>
      <c r="AI222" s="4">
        <f t="shared" si="84"/>
        <v>2.4952015355086354E-2</v>
      </c>
      <c r="AJ222" s="4">
        <f t="shared" si="84"/>
        <v>2.4952015355086354E-2</v>
      </c>
      <c r="AK222" s="4">
        <f t="shared" si="84"/>
        <v>2.4952015355086354E-2</v>
      </c>
      <c r="AL222" s="4">
        <f t="shared" si="84"/>
        <v>2.303262955854116E-2</v>
      </c>
      <c r="AM222" s="4">
        <f t="shared" si="84"/>
        <v>2.303262955854116E-2</v>
      </c>
      <c r="AN222" s="4">
        <f t="shared" si="84"/>
        <v>2.1113243761996133E-2</v>
      </c>
      <c r="AO222" s="4">
        <f t="shared" si="84"/>
        <v>2.1113243761996133E-2</v>
      </c>
      <c r="AP222" s="5">
        <f t="shared" si="84"/>
        <v>2.1153846153846127E-2</v>
      </c>
    </row>
    <row r="223" spans="1:48" x14ac:dyDescent="0.25"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5"/>
    </row>
    <row r="224" spans="1:48" x14ac:dyDescent="0.25">
      <c r="A224" t="s">
        <v>59</v>
      </c>
      <c r="B224">
        <v>1.2959999999999999E-2</v>
      </c>
      <c r="C224">
        <v>1.2800000000000001E-2</v>
      </c>
      <c r="D224">
        <v>1.286E-2</v>
      </c>
      <c r="E224">
        <v>1.312E-2</v>
      </c>
      <c r="F224">
        <v>1.3610000000000001E-2</v>
      </c>
      <c r="G224">
        <v>1.4319999999999999E-2</v>
      </c>
      <c r="H224">
        <v>1.4840000000000001E-2</v>
      </c>
      <c r="I224">
        <v>1.464E-2</v>
      </c>
      <c r="J224">
        <v>1.3979999999999999E-2</v>
      </c>
      <c r="K224">
        <v>1.3129999999999999E-2</v>
      </c>
      <c r="L224">
        <v>1.2489999999999999E-2</v>
      </c>
      <c r="M224">
        <v>1.204E-2</v>
      </c>
      <c r="N224">
        <v>1.1650000000000001E-2</v>
      </c>
      <c r="O224">
        <v>1.1209999999999999E-2</v>
      </c>
      <c r="P224">
        <v>1.078E-2</v>
      </c>
      <c r="Q224">
        <v>1.048E-2</v>
      </c>
      <c r="R224">
        <v>1.0290000000000001E-2</v>
      </c>
      <c r="S224">
        <v>1.0240000000000001E-2</v>
      </c>
      <c r="T224">
        <v>1.026E-2</v>
      </c>
      <c r="U224">
        <v>1.027E-2</v>
      </c>
      <c r="V224">
        <v>1.0279999999999999E-2</v>
      </c>
      <c r="W224">
        <v>1.0370000000000001E-2</v>
      </c>
      <c r="X224">
        <v>1.061E-2</v>
      </c>
      <c r="Y224">
        <v>1.0919999999999999E-2</v>
      </c>
      <c r="Z224">
        <v>1.123E-2</v>
      </c>
      <c r="AA224">
        <v>1.146E-2</v>
      </c>
      <c r="AB224">
        <v>1.163E-2</v>
      </c>
      <c r="AC224">
        <v>1.1690000000000001E-2</v>
      </c>
      <c r="AD224">
        <v>1.1679999999999999E-2</v>
      </c>
      <c r="AE224">
        <v>1.1690000000000001E-2</v>
      </c>
      <c r="AF224">
        <v>1.171E-2</v>
      </c>
      <c r="AG224">
        <v>1.174E-2</v>
      </c>
      <c r="AH224">
        <v>1.1769999999999999E-2</v>
      </c>
      <c r="AI224">
        <v>1.179E-2</v>
      </c>
      <c r="AJ224">
        <v>1.1820000000000001E-2</v>
      </c>
      <c r="AK224">
        <v>1.1860000000000001E-2</v>
      </c>
      <c r="AL224">
        <v>1.189E-2</v>
      </c>
      <c r="AM224">
        <v>1.1900000000000001E-2</v>
      </c>
      <c r="AN224">
        <v>1.187E-2</v>
      </c>
      <c r="AO224">
        <v>1.179E-2</v>
      </c>
      <c r="AP224">
        <v>1.1639999999999999E-2</v>
      </c>
    </row>
    <row r="225" spans="1:48" x14ac:dyDescent="0.25">
      <c r="A225" t="s">
        <v>8</v>
      </c>
      <c r="B225">
        <v>1.2959999999999999E-2</v>
      </c>
      <c r="C225">
        <v>1.2800000000000001E-2</v>
      </c>
      <c r="D225">
        <v>1.286E-2</v>
      </c>
      <c r="E225">
        <v>1.312E-2</v>
      </c>
      <c r="F225">
        <v>1.3610000000000001E-2</v>
      </c>
      <c r="G225">
        <v>1.4319999999999999E-2</v>
      </c>
      <c r="H225">
        <v>1.4840000000000001E-2</v>
      </c>
      <c r="I225">
        <v>1.464E-2</v>
      </c>
      <c r="J225">
        <v>1.3979999999999999E-2</v>
      </c>
      <c r="K225">
        <v>1.3129999999999999E-2</v>
      </c>
      <c r="L225">
        <v>1.2489999999999999E-2</v>
      </c>
      <c r="M225">
        <v>1.204E-2</v>
      </c>
      <c r="N225">
        <v>1.1650000000000001E-2</v>
      </c>
      <c r="O225">
        <v>1.1209999999999999E-2</v>
      </c>
      <c r="P225">
        <v>1.078E-2</v>
      </c>
      <c r="Q225">
        <v>1.048E-2</v>
      </c>
      <c r="R225">
        <v>1.0290000000000001E-2</v>
      </c>
      <c r="S225">
        <v>1.0240000000000001E-2</v>
      </c>
      <c r="T225">
        <v>1.026E-2</v>
      </c>
      <c r="U225">
        <v>1.027E-2</v>
      </c>
      <c r="V225">
        <v>1.0279999999999999E-2</v>
      </c>
      <c r="W225">
        <v>1.0370000000000001E-2</v>
      </c>
      <c r="X225">
        <v>1.061E-2</v>
      </c>
      <c r="Y225">
        <v>1.0919999999999999E-2</v>
      </c>
      <c r="Z225">
        <v>1.123E-2</v>
      </c>
      <c r="AA225">
        <v>1.146E-2</v>
      </c>
      <c r="AB225">
        <v>1.163E-2</v>
      </c>
      <c r="AC225">
        <v>1.1690000000000001E-2</v>
      </c>
      <c r="AD225">
        <v>1.1679999999999999E-2</v>
      </c>
      <c r="AE225">
        <v>1.1690000000000001E-2</v>
      </c>
      <c r="AF225">
        <v>1.171E-2</v>
      </c>
      <c r="AG225">
        <v>1.174E-2</v>
      </c>
      <c r="AH225">
        <v>1.1769999999999999E-2</v>
      </c>
      <c r="AI225">
        <v>1.179E-2</v>
      </c>
      <c r="AJ225">
        <v>1.1820000000000001E-2</v>
      </c>
      <c r="AK225">
        <v>1.1860000000000001E-2</v>
      </c>
      <c r="AL225">
        <v>1.189E-2</v>
      </c>
      <c r="AM225">
        <v>1.1900000000000001E-2</v>
      </c>
      <c r="AN225">
        <v>1.187E-2</v>
      </c>
      <c r="AO225">
        <v>1.179E-2</v>
      </c>
      <c r="AP225">
        <v>1.1639999999999999E-2</v>
      </c>
      <c r="AR225">
        <f>AP225-V225</f>
        <v>1.3600000000000001E-3</v>
      </c>
      <c r="AS225" s="4">
        <f>(AP225-V225)/V225</f>
        <v>0.13229571984435801</v>
      </c>
      <c r="AT225" s="5">
        <f>(AR225-AR228)/AR228</f>
        <v>4.2307692307691998</v>
      </c>
      <c r="AU225" s="5">
        <f>(AR225-AR226)/AR226</f>
        <v>2.0909090909090828</v>
      </c>
      <c r="AV225" s="5">
        <f>(AR225-AR227)/AR227</f>
        <v>5.7999999999999829</v>
      </c>
    </row>
    <row r="226" spans="1:48" x14ac:dyDescent="0.25">
      <c r="A226" t="s">
        <v>9</v>
      </c>
      <c r="B226">
        <v>1.2959999999999999E-2</v>
      </c>
      <c r="C226">
        <v>1.2800000000000001E-2</v>
      </c>
      <c r="D226">
        <v>1.286E-2</v>
      </c>
      <c r="E226">
        <v>1.312E-2</v>
      </c>
      <c r="F226">
        <v>1.3610000000000001E-2</v>
      </c>
      <c r="G226">
        <v>1.4319999999999999E-2</v>
      </c>
      <c r="H226">
        <v>1.4840000000000001E-2</v>
      </c>
      <c r="I226">
        <v>1.464E-2</v>
      </c>
      <c r="J226">
        <v>1.3979999999999999E-2</v>
      </c>
      <c r="K226">
        <v>1.3129999999999999E-2</v>
      </c>
      <c r="L226">
        <v>1.2489999999999999E-2</v>
      </c>
      <c r="M226">
        <v>1.204E-2</v>
      </c>
      <c r="N226">
        <v>1.1650000000000001E-2</v>
      </c>
      <c r="O226">
        <v>1.1209999999999999E-2</v>
      </c>
      <c r="P226">
        <v>1.078E-2</v>
      </c>
      <c r="Q226">
        <v>1.048E-2</v>
      </c>
      <c r="R226">
        <v>1.0290000000000001E-2</v>
      </c>
      <c r="S226">
        <v>1.0240000000000001E-2</v>
      </c>
      <c r="T226">
        <v>1.026E-2</v>
      </c>
      <c r="U226">
        <v>1.027E-2</v>
      </c>
      <c r="V226">
        <v>1.0279999999999999E-2</v>
      </c>
      <c r="W226">
        <v>1.0330000000000001E-2</v>
      </c>
      <c r="X226">
        <v>1.043E-2</v>
      </c>
      <c r="Y226">
        <v>1.0529999999999999E-2</v>
      </c>
      <c r="Z226">
        <v>1.06E-2</v>
      </c>
      <c r="AA226">
        <v>1.0619999999999999E-2</v>
      </c>
      <c r="AB226">
        <v>1.0619999999999999E-2</v>
      </c>
      <c r="AC226">
        <v>1.0619999999999999E-2</v>
      </c>
      <c r="AD226">
        <v>1.064E-2</v>
      </c>
      <c r="AE226">
        <v>1.068E-2</v>
      </c>
      <c r="AF226">
        <v>1.072E-2</v>
      </c>
      <c r="AG226">
        <v>1.0749999999999999E-2</v>
      </c>
      <c r="AH226">
        <v>1.077E-2</v>
      </c>
      <c r="AI226">
        <v>1.0789999999999999E-2</v>
      </c>
      <c r="AJ226">
        <v>1.0840000000000001E-2</v>
      </c>
      <c r="AK226">
        <v>1.089E-2</v>
      </c>
      <c r="AL226">
        <v>1.093E-2</v>
      </c>
      <c r="AM226">
        <v>1.094E-2</v>
      </c>
      <c r="AN226">
        <v>1.0919999999999999E-2</v>
      </c>
      <c r="AO226">
        <v>1.085E-2</v>
      </c>
      <c r="AP226">
        <v>1.072E-2</v>
      </c>
      <c r="AR226">
        <f>AP226-V226</f>
        <v>4.4000000000000115E-4</v>
      </c>
      <c r="AS226" s="4">
        <f>(AP226-V226)/V226</f>
        <v>4.2801556420233582E-2</v>
      </c>
      <c r="AT226" s="5">
        <f>(AR226-AR228)/AR228</f>
        <v>0.69230769230768663</v>
      </c>
    </row>
    <row r="227" spans="1:48" x14ac:dyDescent="0.25">
      <c r="A227" t="s">
        <v>10</v>
      </c>
      <c r="B227">
        <v>1.2959999999999999E-2</v>
      </c>
      <c r="C227">
        <v>1.2800000000000001E-2</v>
      </c>
      <c r="D227">
        <v>1.286E-2</v>
      </c>
      <c r="E227">
        <v>1.312E-2</v>
      </c>
      <c r="F227">
        <v>1.3610000000000001E-2</v>
      </c>
      <c r="G227">
        <v>1.4319999999999999E-2</v>
      </c>
      <c r="H227">
        <v>1.4840000000000001E-2</v>
      </c>
      <c r="I227">
        <v>1.464E-2</v>
      </c>
      <c r="J227">
        <v>1.3979999999999999E-2</v>
      </c>
      <c r="K227">
        <v>1.3129999999999999E-2</v>
      </c>
      <c r="L227">
        <v>1.2489999999999999E-2</v>
      </c>
      <c r="M227">
        <v>1.204E-2</v>
      </c>
      <c r="N227">
        <v>1.1650000000000001E-2</v>
      </c>
      <c r="O227">
        <v>1.1209999999999999E-2</v>
      </c>
      <c r="P227">
        <v>1.078E-2</v>
      </c>
      <c r="Q227">
        <v>1.048E-2</v>
      </c>
      <c r="R227">
        <v>1.0290000000000001E-2</v>
      </c>
      <c r="S227">
        <v>1.0240000000000001E-2</v>
      </c>
      <c r="T227">
        <v>1.026E-2</v>
      </c>
      <c r="U227">
        <v>1.027E-2</v>
      </c>
      <c r="V227">
        <v>1.0279999999999999E-2</v>
      </c>
      <c r="W227">
        <v>1.0330000000000001E-2</v>
      </c>
      <c r="X227">
        <v>1.0489999999999999E-2</v>
      </c>
      <c r="Y227">
        <v>1.0749999999999999E-2</v>
      </c>
      <c r="Z227">
        <v>1.103E-2</v>
      </c>
      <c r="AA227">
        <v>1.1259999999999999E-2</v>
      </c>
      <c r="AB227">
        <v>1.1429999999999999E-2</v>
      </c>
      <c r="AC227">
        <v>1.1480000000000001E-2</v>
      </c>
      <c r="AD227">
        <v>1.1480000000000001E-2</v>
      </c>
      <c r="AE227">
        <v>1.149E-2</v>
      </c>
      <c r="AF227">
        <v>1.1509999999999999E-2</v>
      </c>
      <c r="AG227">
        <v>1.154E-2</v>
      </c>
      <c r="AH227">
        <v>1.1560000000000001E-2</v>
      </c>
      <c r="AI227">
        <v>1.1509999999999999E-2</v>
      </c>
      <c r="AJ227">
        <v>1.1390000000000001E-2</v>
      </c>
      <c r="AK227">
        <v>1.123E-2</v>
      </c>
      <c r="AL227">
        <v>1.107E-2</v>
      </c>
      <c r="AM227">
        <v>1.0919999999999999E-2</v>
      </c>
      <c r="AN227">
        <v>1.076E-2</v>
      </c>
      <c r="AO227">
        <v>1.0619999999999999E-2</v>
      </c>
      <c r="AP227">
        <v>1.048E-2</v>
      </c>
      <c r="AR227">
        <f>AP227-V227</f>
        <v>2.0000000000000052E-4</v>
      </c>
      <c r="AS227" s="4">
        <f>(AP227-V227)/V227</f>
        <v>1.945525291828799E-2</v>
      </c>
      <c r="AT227" s="5">
        <f>(AR227-AR228)/AR228</f>
        <v>-0.23076923076923334</v>
      </c>
    </row>
    <row r="228" spans="1:48" x14ac:dyDescent="0.25">
      <c r="A228" t="s">
        <v>11</v>
      </c>
      <c r="B228">
        <v>1.2959999999999999E-2</v>
      </c>
      <c r="C228">
        <v>1.2800000000000001E-2</v>
      </c>
      <c r="D228">
        <v>1.286E-2</v>
      </c>
      <c r="E228">
        <v>1.312E-2</v>
      </c>
      <c r="F228">
        <v>1.3610000000000001E-2</v>
      </c>
      <c r="G228">
        <v>1.4319999999999999E-2</v>
      </c>
      <c r="H228">
        <v>1.4840000000000001E-2</v>
      </c>
      <c r="I228">
        <v>1.464E-2</v>
      </c>
      <c r="J228">
        <v>1.3979999999999999E-2</v>
      </c>
      <c r="K228">
        <v>1.3129999999999999E-2</v>
      </c>
      <c r="L228">
        <v>1.2489999999999999E-2</v>
      </c>
      <c r="M228">
        <v>1.204E-2</v>
      </c>
      <c r="N228">
        <v>1.1650000000000001E-2</v>
      </c>
      <c r="O228">
        <v>1.1209999999999999E-2</v>
      </c>
      <c r="P228">
        <v>1.078E-2</v>
      </c>
      <c r="Q228">
        <v>1.048E-2</v>
      </c>
      <c r="R228">
        <v>1.0290000000000001E-2</v>
      </c>
      <c r="S228">
        <v>1.0240000000000001E-2</v>
      </c>
      <c r="T228">
        <v>1.026E-2</v>
      </c>
      <c r="U228">
        <v>1.027E-2</v>
      </c>
      <c r="V228">
        <v>1.0279999999999999E-2</v>
      </c>
      <c r="W228">
        <v>1.0290000000000001E-2</v>
      </c>
      <c r="X228">
        <v>1.0319999999999999E-2</v>
      </c>
      <c r="Y228">
        <v>1.0359999999999999E-2</v>
      </c>
      <c r="Z228">
        <v>1.0410000000000001E-2</v>
      </c>
      <c r="AA228">
        <v>1.043E-2</v>
      </c>
      <c r="AB228">
        <v>1.044E-2</v>
      </c>
      <c r="AC228">
        <v>1.044E-2</v>
      </c>
      <c r="AD228">
        <v>1.0449999999999999E-2</v>
      </c>
      <c r="AE228">
        <v>1.0489999999999999E-2</v>
      </c>
      <c r="AF228">
        <v>1.052E-2</v>
      </c>
      <c r="AG228">
        <v>1.055E-2</v>
      </c>
      <c r="AH228">
        <v>1.057E-2</v>
      </c>
      <c r="AI228">
        <v>1.06E-2</v>
      </c>
      <c r="AJ228">
        <v>1.064E-2</v>
      </c>
      <c r="AK228">
        <v>1.068E-2</v>
      </c>
      <c r="AL228">
        <v>1.072E-2</v>
      </c>
      <c r="AM228">
        <v>1.073E-2</v>
      </c>
      <c r="AN228">
        <v>1.072E-2</v>
      </c>
      <c r="AO228">
        <v>1.0659999999999999E-2</v>
      </c>
      <c r="AP228">
        <v>1.0540000000000001E-2</v>
      </c>
      <c r="AR228">
        <f>AP228-V228</f>
        <v>2.6000000000000155E-4</v>
      </c>
      <c r="AS228" s="4">
        <f>(AP228-V228)/V228</f>
        <v>2.5291828793774472E-2</v>
      </c>
    </row>
    <row r="229" spans="1:48" x14ac:dyDescent="0.25">
      <c r="A229" t="s">
        <v>12</v>
      </c>
      <c r="B229" t="s">
        <v>15</v>
      </c>
    </row>
    <row r="230" spans="1:48" x14ac:dyDescent="0.25">
      <c r="A230" t="s">
        <v>13</v>
      </c>
      <c r="B230" t="s">
        <v>15</v>
      </c>
    </row>
    <row r="231" spans="1:48" x14ac:dyDescent="0.25">
      <c r="A231" t="s">
        <v>16</v>
      </c>
      <c r="B231" s="4">
        <f>(B225-B226)/B226</f>
        <v>0</v>
      </c>
      <c r="C231" s="4">
        <f t="shared" ref="C231:AP231" si="85">(C225-C226)/C226</f>
        <v>0</v>
      </c>
      <c r="D231" s="4">
        <f t="shared" si="85"/>
        <v>0</v>
      </c>
      <c r="E231" s="4">
        <f t="shared" si="85"/>
        <v>0</v>
      </c>
      <c r="F231" s="4">
        <f t="shared" si="85"/>
        <v>0</v>
      </c>
      <c r="G231" s="4">
        <f t="shared" si="85"/>
        <v>0</v>
      </c>
      <c r="H231" s="4">
        <f t="shared" si="85"/>
        <v>0</v>
      </c>
      <c r="I231" s="4">
        <f t="shared" si="85"/>
        <v>0</v>
      </c>
      <c r="J231" s="4">
        <f t="shared" si="85"/>
        <v>0</v>
      </c>
      <c r="K231" s="4">
        <f t="shared" si="85"/>
        <v>0</v>
      </c>
      <c r="L231" s="4">
        <f t="shared" si="85"/>
        <v>0</v>
      </c>
      <c r="M231" s="4">
        <f t="shared" si="85"/>
        <v>0</v>
      </c>
      <c r="N231" s="4">
        <f t="shared" si="85"/>
        <v>0</v>
      </c>
      <c r="O231" s="4">
        <f t="shared" si="85"/>
        <v>0</v>
      </c>
      <c r="P231" s="4">
        <f t="shared" si="85"/>
        <v>0</v>
      </c>
      <c r="Q231" s="4">
        <f t="shared" si="85"/>
        <v>0</v>
      </c>
      <c r="R231" s="4">
        <f t="shared" si="85"/>
        <v>0</v>
      </c>
      <c r="S231" s="4">
        <f t="shared" si="85"/>
        <v>0</v>
      </c>
      <c r="T231" s="4">
        <f t="shared" si="85"/>
        <v>0</v>
      </c>
      <c r="U231" s="4">
        <f t="shared" si="85"/>
        <v>0</v>
      </c>
      <c r="V231" s="4">
        <f t="shared" si="85"/>
        <v>0</v>
      </c>
      <c r="W231" s="4">
        <f t="shared" si="85"/>
        <v>3.8722168441432821E-3</v>
      </c>
      <c r="X231" s="4">
        <f t="shared" si="85"/>
        <v>1.7257909875359502E-2</v>
      </c>
      <c r="Y231" s="4">
        <f t="shared" si="85"/>
        <v>3.7037037037037014E-2</v>
      </c>
      <c r="Z231" s="4">
        <f t="shared" si="85"/>
        <v>5.9433962264150979E-2</v>
      </c>
      <c r="AA231" s="4">
        <f t="shared" si="85"/>
        <v>7.9096045197740161E-2</v>
      </c>
      <c r="AB231" s="4">
        <f t="shared" si="85"/>
        <v>9.5103578154425661E-2</v>
      </c>
      <c r="AC231" s="4">
        <f t="shared" si="85"/>
        <v>0.10075329566855006</v>
      </c>
      <c r="AD231" s="4">
        <f t="shared" si="85"/>
        <v>9.7744360902255564E-2</v>
      </c>
      <c r="AE231" s="4">
        <f t="shared" si="85"/>
        <v>9.4569288389513145E-2</v>
      </c>
      <c r="AF231" s="4">
        <f t="shared" si="85"/>
        <v>9.2350746268656678E-2</v>
      </c>
      <c r="AG231" s="4">
        <f t="shared" si="85"/>
        <v>9.2093023255814088E-2</v>
      </c>
      <c r="AH231" s="4">
        <f t="shared" si="85"/>
        <v>9.2850510677808654E-2</v>
      </c>
      <c r="AI231" s="4">
        <f t="shared" si="85"/>
        <v>9.2678405931418073E-2</v>
      </c>
      <c r="AJ231" s="4">
        <f t="shared" si="85"/>
        <v>9.0405904059040587E-2</v>
      </c>
      <c r="AK231" s="4">
        <f t="shared" si="85"/>
        <v>8.9072543617998198E-2</v>
      </c>
      <c r="AL231" s="4">
        <f t="shared" si="85"/>
        <v>8.7831655992680599E-2</v>
      </c>
      <c r="AM231" s="4">
        <f t="shared" si="85"/>
        <v>8.775137111517374E-2</v>
      </c>
      <c r="AN231" s="4">
        <f t="shared" si="85"/>
        <v>8.6996336996337117E-2</v>
      </c>
      <c r="AO231" s="4">
        <f t="shared" si="85"/>
        <v>8.6635944700460821E-2</v>
      </c>
      <c r="AP231" s="5">
        <f t="shared" si="85"/>
        <v>8.582089552238796E-2</v>
      </c>
    </row>
    <row r="232" spans="1:48" x14ac:dyDescent="0.25">
      <c r="A232" t="s">
        <v>17</v>
      </c>
      <c r="B232" s="4">
        <f>(B225-B227)/B227</f>
        <v>0</v>
      </c>
      <c r="C232" s="4">
        <f t="shared" ref="C232:AP232" si="86">(C225-C227)/C227</f>
        <v>0</v>
      </c>
      <c r="D232" s="4">
        <f t="shared" si="86"/>
        <v>0</v>
      </c>
      <c r="E232" s="4">
        <f t="shared" si="86"/>
        <v>0</v>
      </c>
      <c r="F232" s="4">
        <f t="shared" si="86"/>
        <v>0</v>
      </c>
      <c r="G232" s="4">
        <f t="shared" si="86"/>
        <v>0</v>
      </c>
      <c r="H232" s="4">
        <f t="shared" si="86"/>
        <v>0</v>
      </c>
      <c r="I232" s="4">
        <f t="shared" si="86"/>
        <v>0</v>
      </c>
      <c r="J232" s="4">
        <f t="shared" si="86"/>
        <v>0</v>
      </c>
      <c r="K232" s="4">
        <f t="shared" si="86"/>
        <v>0</v>
      </c>
      <c r="L232" s="4">
        <f t="shared" si="86"/>
        <v>0</v>
      </c>
      <c r="M232" s="4">
        <f t="shared" si="86"/>
        <v>0</v>
      </c>
      <c r="N232" s="4">
        <f t="shared" si="86"/>
        <v>0</v>
      </c>
      <c r="O232" s="4">
        <f t="shared" si="86"/>
        <v>0</v>
      </c>
      <c r="P232" s="4">
        <f t="shared" si="86"/>
        <v>0</v>
      </c>
      <c r="Q232" s="4">
        <f t="shared" si="86"/>
        <v>0</v>
      </c>
      <c r="R232" s="4">
        <f t="shared" si="86"/>
        <v>0</v>
      </c>
      <c r="S232" s="4">
        <f t="shared" si="86"/>
        <v>0</v>
      </c>
      <c r="T232" s="4">
        <f t="shared" si="86"/>
        <v>0</v>
      </c>
      <c r="U232" s="4">
        <f t="shared" si="86"/>
        <v>0</v>
      </c>
      <c r="V232" s="4">
        <f t="shared" si="86"/>
        <v>0</v>
      </c>
      <c r="W232" s="4">
        <f t="shared" si="86"/>
        <v>3.8722168441432821E-3</v>
      </c>
      <c r="X232" s="4">
        <f t="shared" si="86"/>
        <v>1.1439466158245979E-2</v>
      </c>
      <c r="Y232" s="4">
        <f t="shared" si="86"/>
        <v>1.5813953488372095E-2</v>
      </c>
      <c r="Z232" s="4">
        <f t="shared" si="86"/>
        <v>1.8132366273798779E-2</v>
      </c>
      <c r="AA232" s="4">
        <f t="shared" si="86"/>
        <v>1.7761989342806442E-2</v>
      </c>
      <c r="AB232" s="4">
        <f t="shared" si="86"/>
        <v>1.7497812773403371E-2</v>
      </c>
      <c r="AC232" s="4">
        <f t="shared" si="86"/>
        <v>1.8292682926829278E-2</v>
      </c>
      <c r="AD232" s="4">
        <f t="shared" si="86"/>
        <v>1.7421602787456341E-2</v>
      </c>
      <c r="AE232" s="4">
        <f t="shared" si="86"/>
        <v>1.7406440382941733E-2</v>
      </c>
      <c r="AF232" s="4">
        <f t="shared" si="86"/>
        <v>1.7376194613379716E-2</v>
      </c>
      <c r="AG232" s="4">
        <f t="shared" si="86"/>
        <v>1.7331022530329334E-2</v>
      </c>
      <c r="AH232" s="4">
        <f t="shared" si="86"/>
        <v>1.8166089965397782E-2</v>
      </c>
      <c r="AI232" s="4">
        <f t="shared" si="86"/>
        <v>2.4326672458731602E-2</v>
      </c>
      <c r="AJ232" s="4">
        <f t="shared" si="86"/>
        <v>3.7752414398595238E-2</v>
      </c>
      <c r="AK232" s="4">
        <f t="shared" si="86"/>
        <v>5.6099732858414991E-2</v>
      </c>
      <c r="AL232" s="4">
        <f t="shared" si="86"/>
        <v>7.4074074074074028E-2</v>
      </c>
      <c r="AM232" s="4">
        <f t="shared" si="86"/>
        <v>8.974358974358991E-2</v>
      </c>
      <c r="AN232" s="4">
        <f t="shared" si="86"/>
        <v>0.10315985130111523</v>
      </c>
      <c r="AO232" s="4">
        <f t="shared" si="86"/>
        <v>0.11016949152542382</v>
      </c>
      <c r="AP232" s="5">
        <f t="shared" si="86"/>
        <v>0.11068702290076332</v>
      </c>
    </row>
    <row r="233" spans="1:48" x14ac:dyDescent="0.25">
      <c r="A233" t="s">
        <v>18</v>
      </c>
      <c r="B233" s="4">
        <f>(B225-B228)/B228</f>
        <v>0</v>
      </c>
      <c r="C233" s="4">
        <f t="shared" ref="C233:AP233" si="87">(C225-C228)/C228</f>
        <v>0</v>
      </c>
      <c r="D233" s="4">
        <f t="shared" si="87"/>
        <v>0</v>
      </c>
      <c r="E233" s="4">
        <f t="shared" si="87"/>
        <v>0</v>
      </c>
      <c r="F233" s="4">
        <f t="shared" si="87"/>
        <v>0</v>
      </c>
      <c r="G233" s="4">
        <f t="shared" si="87"/>
        <v>0</v>
      </c>
      <c r="H233" s="4">
        <f t="shared" si="87"/>
        <v>0</v>
      </c>
      <c r="I233" s="4">
        <f t="shared" si="87"/>
        <v>0</v>
      </c>
      <c r="J233" s="4">
        <f t="shared" si="87"/>
        <v>0</v>
      </c>
      <c r="K233" s="4">
        <f t="shared" si="87"/>
        <v>0</v>
      </c>
      <c r="L233" s="4">
        <f t="shared" si="87"/>
        <v>0</v>
      </c>
      <c r="M233" s="4">
        <f t="shared" si="87"/>
        <v>0</v>
      </c>
      <c r="N233" s="4">
        <f t="shared" si="87"/>
        <v>0</v>
      </c>
      <c r="O233" s="4">
        <f t="shared" si="87"/>
        <v>0</v>
      </c>
      <c r="P233" s="4">
        <f t="shared" si="87"/>
        <v>0</v>
      </c>
      <c r="Q233" s="4">
        <f t="shared" si="87"/>
        <v>0</v>
      </c>
      <c r="R233" s="4">
        <f t="shared" si="87"/>
        <v>0</v>
      </c>
      <c r="S233" s="4">
        <f t="shared" si="87"/>
        <v>0</v>
      </c>
      <c r="T233" s="4">
        <f t="shared" si="87"/>
        <v>0</v>
      </c>
      <c r="U233" s="4">
        <f t="shared" si="87"/>
        <v>0</v>
      </c>
      <c r="V233" s="4">
        <f t="shared" si="87"/>
        <v>0</v>
      </c>
      <c r="W233" s="4">
        <f t="shared" si="87"/>
        <v>7.7745383867833051E-3</v>
      </c>
      <c r="X233" s="4">
        <f t="shared" si="87"/>
        <v>2.8100775193798482E-2</v>
      </c>
      <c r="Y233" s="4">
        <f t="shared" si="87"/>
        <v>5.4054054054054029E-2</v>
      </c>
      <c r="Z233" s="4">
        <f t="shared" si="87"/>
        <v>7.8770413064361139E-2</v>
      </c>
      <c r="AA233" s="4">
        <f t="shared" si="87"/>
        <v>9.8753595397890664E-2</v>
      </c>
      <c r="AB233" s="4">
        <f t="shared" si="87"/>
        <v>0.11398467432950193</v>
      </c>
      <c r="AC233" s="4">
        <f t="shared" si="87"/>
        <v>0.11973180076628363</v>
      </c>
      <c r="AD233" s="4">
        <f t="shared" si="87"/>
        <v>0.11770334928229667</v>
      </c>
      <c r="AE233" s="4">
        <f t="shared" si="87"/>
        <v>0.11439466158245963</v>
      </c>
      <c r="AF233" s="4">
        <f t="shared" si="87"/>
        <v>0.11311787072243347</v>
      </c>
      <c r="AG233" s="4">
        <f t="shared" si="87"/>
        <v>0.11279620853080569</v>
      </c>
      <c r="AH233" s="4">
        <f t="shared" si="87"/>
        <v>0.11352885525070953</v>
      </c>
      <c r="AI233" s="4">
        <f t="shared" si="87"/>
        <v>0.11226415094339623</v>
      </c>
      <c r="AJ233" s="4">
        <f t="shared" si="87"/>
        <v>0.11090225563909779</v>
      </c>
      <c r="AK233" s="4">
        <f t="shared" si="87"/>
        <v>0.11048689138576784</v>
      </c>
      <c r="AL233" s="4">
        <f t="shared" si="87"/>
        <v>0.10914179104477603</v>
      </c>
      <c r="AM233" s="4">
        <f t="shared" si="87"/>
        <v>0.10904007455731603</v>
      </c>
      <c r="AN233" s="4">
        <f t="shared" si="87"/>
        <v>0.10727611940298507</v>
      </c>
      <c r="AO233" s="4">
        <f t="shared" si="87"/>
        <v>0.10600375234521583</v>
      </c>
      <c r="AP233" s="5">
        <f t="shared" si="87"/>
        <v>0.10436432637571143</v>
      </c>
    </row>
    <row r="234" spans="1:48" x14ac:dyDescent="0.25">
      <c r="A234" t="s">
        <v>19</v>
      </c>
      <c r="B234" s="4">
        <f>(B226-B228)/B228</f>
        <v>0</v>
      </c>
      <c r="C234" s="4">
        <f t="shared" ref="C234:AP234" si="88">(C226-C228)/C228</f>
        <v>0</v>
      </c>
      <c r="D234" s="4">
        <f t="shared" si="88"/>
        <v>0</v>
      </c>
      <c r="E234" s="4">
        <f t="shared" si="88"/>
        <v>0</v>
      </c>
      <c r="F234" s="4">
        <f t="shared" si="88"/>
        <v>0</v>
      </c>
      <c r="G234" s="4">
        <f t="shared" si="88"/>
        <v>0</v>
      </c>
      <c r="H234" s="4">
        <f t="shared" si="88"/>
        <v>0</v>
      </c>
      <c r="I234" s="4">
        <f t="shared" si="88"/>
        <v>0</v>
      </c>
      <c r="J234" s="4">
        <f t="shared" si="88"/>
        <v>0</v>
      </c>
      <c r="K234" s="4">
        <f t="shared" si="88"/>
        <v>0</v>
      </c>
      <c r="L234" s="4">
        <f t="shared" si="88"/>
        <v>0</v>
      </c>
      <c r="M234" s="4">
        <f t="shared" si="88"/>
        <v>0</v>
      </c>
      <c r="N234" s="4">
        <f t="shared" si="88"/>
        <v>0</v>
      </c>
      <c r="O234" s="4">
        <f t="shared" si="88"/>
        <v>0</v>
      </c>
      <c r="P234" s="4">
        <f t="shared" si="88"/>
        <v>0</v>
      </c>
      <c r="Q234" s="4">
        <f t="shared" si="88"/>
        <v>0</v>
      </c>
      <c r="R234" s="4">
        <f t="shared" si="88"/>
        <v>0</v>
      </c>
      <c r="S234" s="4">
        <f t="shared" si="88"/>
        <v>0</v>
      </c>
      <c r="T234" s="4">
        <f t="shared" si="88"/>
        <v>0</v>
      </c>
      <c r="U234" s="4">
        <f t="shared" si="88"/>
        <v>0</v>
      </c>
      <c r="V234" s="4">
        <f t="shared" si="88"/>
        <v>0</v>
      </c>
      <c r="W234" s="4">
        <f t="shared" si="88"/>
        <v>3.8872691933916526E-3</v>
      </c>
      <c r="X234" s="4">
        <f t="shared" si="88"/>
        <v>1.0658914728682242E-2</v>
      </c>
      <c r="Y234" s="4">
        <f t="shared" si="88"/>
        <v>1.6409266409266411E-2</v>
      </c>
      <c r="Z234" s="4">
        <f t="shared" si="88"/>
        <v>1.8251681075888489E-2</v>
      </c>
      <c r="AA234" s="4">
        <f t="shared" si="88"/>
        <v>1.8216682646212772E-2</v>
      </c>
      <c r="AB234" s="4">
        <f t="shared" si="88"/>
        <v>1.7241379310344789E-2</v>
      </c>
      <c r="AC234" s="4">
        <f t="shared" si="88"/>
        <v>1.7241379310344789E-2</v>
      </c>
      <c r="AD234" s="4">
        <f t="shared" si="88"/>
        <v>1.8181818181818271E-2</v>
      </c>
      <c r="AE234" s="4">
        <f t="shared" si="88"/>
        <v>1.8112488083889509E-2</v>
      </c>
      <c r="AF234" s="4">
        <f t="shared" si="88"/>
        <v>1.9011406844106515E-2</v>
      </c>
      <c r="AG234" s="4">
        <f t="shared" si="88"/>
        <v>1.8957345971563865E-2</v>
      </c>
      <c r="AH234" s="4">
        <f t="shared" si="88"/>
        <v>1.8921475875118311E-2</v>
      </c>
      <c r="AI234" s="4">
        <f t="shared" si="88"/>
        <v>1.7924528301886716E-2</v>
      </c>
      <c r="AJ234" s="4">
        <f t="shared" si="88"/>
        <v>1.8796992481203055E-2</v>
      </c>
      <c r="AK234" s="4">
        <f t="shared" si="88"/>
        <v>1.9662921348314617E-2</v>
      </c>
      <c r="AL234" s="4">
        <f t="shared" si="88"/>
        <v>1.9589552238805982E-2</v>
      </c>
      <c r="AM234" s="4">
        <f t="shared" si="88"/>
        <v>1.9571295433364409E-2</v>
      </c>
      <c r="AN234" s="4">
        <f t="shared" si="88"/>
        <v>1.8656716417910335E-2</v>
      </c>
      <c r="AO234" s="4">
        <f t="shared" si="88"/>
        <v>1.7823639774859377E-2</v>
      </c>
      <c r="AP234" s="5">
        <f t="shared" si="88"/>
        <v>1.7077798861480038E-2</v>
      </c>
    </row>
    <row r="235" spans="1:48" x14ac:dyDescent="0.25">
      <c r="A235" t="s">
        <v>20</v>
      </c>
      <c r="B235" s="4">
        <f>(B227-B228)/B228</f>
        <v>0</v>
      </c>
      <c r="C235" s="4">
        <f t="shared" ref="C235:AP235" si="89">(C227-C228)/C228</f>
        <v>0</v>
      </c>
      <c r="D235" s="4">
        <f t="shared" si="89"/>
        <v>0</v>
      </c>
      <c r="E235" s="4">
        <f t="shared" si="89"/>
        <v>0</v>
      </c>
      <c r="F235" s="4">
        <f t="shared" si="89"/>
        <v>0</v>
      </c>
      <c r="G235" s="4">
        <f t="shared" si="89"/>
        <v>0</v>
      </c>
      <c r="H235" s="4">
        <f t="shared" si="89"/>
        <v>0</v>
      </c>
      <c r="I235" s="4">
        <f t="shared" si="89"/>
        <v>0</v>
      </c>
      <c r="J235" s="4">
        <f t="shared" si="89"/>
        <v>0</v>
      </c>
      <c r="K235" s="4">
        <f t="shared" si="89"/>
        <v>0</v>
      </c>
      <c r="L235" s="4">
        <f t="shared" si="89"/>
        <v>0</v>
      </c>
      <c r="M235" s="4">
        <f t="shared" si="89"/>
        <v>0</v>
      </c>
      <c r="N235" s="4">
        <f t="shared" si="89"/>
        <v>0</v>
      </c>
      <c r="O235" s="4">
        <f t="shared" si="89"/>
        <v>0</v>
      </c>
      <c r="P235" s="4">
        <f t="shared" si="89"/>
        <v>0</v>
      </c>
      <c r="Q235" s="4">
        <f t="shared" si="89"/>
        <v>0</v>
      </c>
      <c r="R235" s="4">
        <f t="shared" si="89"/>
        <v>0</v>
      </c>
      <c r="S235" s="4">
        <f t="shared" si="89"/>
        <v>0</v>
      </c>
      <c r="T235" s="4">
        <f t="shared" si="89"/>
        <v>0</v>
      </c>
      <c r="U235" s="4">
        <f t="shared" si="89"/>
        <v>0</v>
      </c>
      <c r="V235" s="4">
        <f t="shared" si="89"/>
        <v>0</v>
      </c>
      <c r="W235" s="4">
        <f t="shared" si="89"/>
        <v>3.8872691933916526E-3</v>
      </c>
      <c r="X235" s="4">
        <f t="shared" si="89"/>
        <v>1.6472868217054265E-2</v>
      </c>
      <c r="Y235" s="4">
        <f t="shared" si="89"/>
        <v>3.7644787644787618E-2</v>
      </c>
      <c r="Z235" s="4">
        <f t="shared" si="89"/>
        <v>5.9558117195004708E-2</v>
      </c>
      <c r="AA235" s="4">
        <f t="shared" si="89"/>
        <v>7.9578139980824456E-2</v>
      </c>
      <c r="AB235" s="4">
        <f t="shared" si="89"/>
        <v>9.4827586206896519E-2</v>
      </c>
      <c r="AC235" s="4">
        <f t="shared" si="89"/>
        <v>9.9616858237547998E-2</v>
      </c>
      <c r="AD235" s="4">
        <f t="shared" si="89"/>
        <v>9.8564593301435549E-2</v>
      </c>
      <c r="AE235" s="4">
        <f t="shared" si="89"/>
        <v>9.5328884652049667E-2</v>
      </c>
      <c r="AF235" s="4">
        <f t="shared" si="89"/>
        <v>9.4106463878326954E-2</v>
      </c>
      <c r="AG235" s="4">
        <f t="shared" si="89"/>
        <v>9.3838862559241662E-2</v>
      </c>
      <c r="AH235" s="4">
        <f t="shared" si="89"/>
        <v>9.3661305581835511E-2</v>
      </c>
      <c r="AI235" s="4">
        <f t="shared" si="89"/>
        <v>8.5849056603773524E-2</v>
      </c>
      <c r="AJ235" s="4">
        <f t="shared" si="89"/>
        <v>7.0488721804511337E-2</v>
      </c>
      <c r="AK235" s="4">
        <f t="shared" si="89"/>
        <v>5.1498127340823985E-2</v>
      </c>
      <c r="AL235" s="4">
        <f t="shared" si="89"/>
        <v>3.2649253731343246E-2</v>
      </c>
      <c r="AM235" s="4">
        <f t="shared" si="89"/>
        <v>1.7707362534948666E-2</v>
      </c>
      <c r="AN235" s="4">
        <f t="shared" si="89"/>
        <v>3.731343283582099E-3</v>
      </c>
      <c r="AO235" s="4">
        <f t="shared" si="89"/>
        <v>-3.7523452157598599E-3</v>
      </c>
      <c r="AP235" s="5">
        <f t="shared" si="89"/>
        <v>-5.6925996204934557E-3</v>
      </c>
    </row>
    <row r="236" spans="1:48" x14ac:dyDescent="0.25"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5"/>
    </row>
    <row r="237" spans="1:48" x14ac:dyDescent="0.25">
      <c r="A237" t="s">
        <v>60</v>
      </c>
      <c r="B237">
        <v>155000</v>
      </c>
      <c r="C237">
        <v>165204.48438000001</v>
      </c>
      <c r="D237">
        <v>168568.96875</v>
      </c>
      <c r="E237">
        <v>170928.03125</v>
      </c>
      <c r="F237">
        <v>176391.45313000001</v>
      </c>
      <c r="G237">
        <v>172670.42188000001</v>
      </c>
      <c r="H237">
        <v>170571.78125</v>
      </c>
      <c r="I237">
        <v>168915.64063000001</v>
      </c>
      <c r="J237">
        <v>189521.4375</v>
      </c>
      <c r="K237">
        <v>209289.20313000001</v>
      </c>
      <c r="L237">
        <v>214323.10938000001</v>
      </c>
      <c r="M237">
        <v>220506.0625</v>
      </c>
      <c r="N237">
        <v>226101.84375</v>
      </c>
      <c r="O237">
        <v>230786.1875</v>
      </c>
      <c r="P237">
        <v>236152.67188000001</v>
      </c>
      <c r="Q237">
        <v>241664.89063000001</v>
      </c>
      <c r="R237">
        <v>247221.26563000001</v>
      </c>
      <c r="S237">
        <v>252545.40625</v>
      </c>
      <c r="T237">
        <v>257840.84375</v>
      </c>
      <c r="U237">
        <v>263278.59375</v>
      </c>
      <c r="V237">
        <v>268894.4375</v>
      </c>
      <c r="W237">
        <v>275380.59375</v>
      </c>
      <c r="X237">
        <v>282386.28125</v>
      </c>
      <c r="Y237">
        <v>289756.875</v>
      </c>
      <c r="Z237">
        <v>297574.40625</v>
      </c>
      <c r="AA237">
        <v>306080.1875</v>
      </c>
      <c r="AB237">
        <v>315519.53125</v>
      </c>
      <c r="AC237">
        <v>324918.1875</v>
      </c>
      <c r="AD237">
        <v>334829.8125</v>
      </c>
      <c r="AE237">
        <v>345073.6875</v>
      </c>
      <c r="AF237">
        <v>355731.9375</v>
      </c>
      <c r="AG237">
        <v>367282.25</v>
      </c>
      <c r="AH237">
        <v>379536.4375</v>
      </c>
      <c r="AI237">
        <v>392547.375</v>
      </c>
      <c r="AJ237">
        <v>406087.8125</v>
      </c>
      <c r="AK237">
        <v>420217.46875</v>
      </c>
      <c r="AL237">
        <v>434205.875</v>
      </c>
      <c r="AM237">
        <v>449095.28125</v>
      </c>
      <c r="AN237">
        <v>464857.65625</v>
      </c>
      <c r="AO237">
        <v>481627</v>
      </c>
      <c r="AP237">
        <v>499745.21875</v>
      </c>
      <c r="AT237" s="5"/>
      <c r="AU237" s="5"/>
      <c r="AV237" s="5"/>
    </row>
    <row r="238" spans="1:48" x14ac:dyDescent="0.25">
      <c r="A238" t="s">
        <v>8</v>
      </c>
      <c r="B238">
        <v>155000</v>
      </c>
      <c r="C238">
        <v>165204.48438000001</v>
      </c>
      <c r="D238">
        <v>168568.96875</v>
      </c>
      <c r="E238">
        <v>170928.03125</v>
      </c>
      <c r="F238">
        <v>176391.45313000001</v>
      </c>
      <c r="G238">
        <v>172670.42188000001</v>
      </c>
      <c r="H238">
        <v>170571.78125</v>
      </c>
      <c r="I238">
        <v>168915.64063000001</v>
      </c>
      <c r="J238">
        <v>189521.4375</v>
      </c>
      <c r="K238">
        <v>209289.20313000001</v>
      </c>
      <c r="L238">
        <v>214323.10938000001</v>
      </c>
      <c r="M238">
        <v>220506.0625</v>
      </c>
      <c r="N238">
        <v>226101.84375</v>
      </c>
      <c r="O238">
        <v>230786.1875</v>
      </c>
      <c r="P238">
        <v>236152.67188000001</v>
      </c>
      <c r="Q238">
        <v>241664.89063000001</v>
      </c>
      <c r="R238">
        <v>247221.26563000001</v>
      </c>
      <c r="S238">
        <v>252545.40625</v>
      </c>
      <c r="T238">
        <v>257840.84375</v>
      </c>
      <c r="U238">
        <v>263278.59375</v>
      </c>
      <c r="V238">
        <v>268894.4375</v>
      </c>
      <c r="W238">
        <v>275380.59375</v>
      </c>
      <c r="X238">
        <v>282386.28125</v>
      </c>
      <c r="Y238">
        <v>289756.875</v>
      </c>
      <c r="Z238">
        <v>297574.40625</v>
      </c>
      <c r="AA238">
        <v>306080.1875</v>
      </c>
      <c r="AB238">
        <v>315519.53125</v>
      </c>
      <c r="AC238">
        <v>324918.1875</v>
      </c>
      <c r="AD238">
        <v>334829.8125</v>
      </c>
      <c r="AE238">
        <v>345073.6875</v>
      </c>
      <c r="AF238">
        <v>355731.9375</v>
      </c>
      <c r="AG238">
        <v>367282.25</v>
      </c>
      <c r="AH238">
        <v>379536.4375</v>
      </c>
      <c r="AI238">
        <v>392547.375</v>
      </c>
      <c r="AJ238">
        <v>406087.8125</v>
      </c>
      <c r="AK238">
        <v>420217.46875</v>
      </c>
      <c r="AL238">
        <v>434205.875</v>
      </c>
      <c r="AM238">
        <v>449095.28125</v>
      </c>
      <c r="AN238">
        <v>464857.65625</v>
      </c>
      <c r="AO238">
        <v>481627</v>
      </c>
      <c r="AP238">
        <v>499745.21875</v>
      </c>
      <c r="AR238">
        <f>AP238-V238</f>
        <v>230850.78125</v>
      </c>
      <c r="AS238" s="4">
        <f>(AP238-V238)/V238</f>
        <v>0.85851824751860106</v>
      </c>
      <c r="AT238" s="5">
        <f>(AR238-AR241)/AR241</f>
        <v>0.20978016964246821</v>
      </c>
      <c r="AU238" s="5">
        <f>(AR238-AR239)/AR239</f>
        <v>0.18701191105346468</v>
      </c>
      <c r="AV238" s="5">
        <f>(AR238-AR240)/AR240</f>
        <v>4.4517693409813021E-2</v>
      </c>
    </row>
    <row r="239" spans="1:48" x14ac:dyDescent="0.25">
      <c r="A239" t="s">
        <v>9</v>
      </c>
      <c r="B239">
        <v>155000</v>
      </c>
      <c r="C239">
        <v>165204.48438000001</v>
      </c>
      <c r="D239">
        <v>168568.96875</v>
      </c>
      <c r="E239">
        <v>170928.03125</v>
      </c>
      <c r="F239">
        <v>176391.45313000001</v>
      </c>
      <c r="G239">
        <v>172670.42188000001</v>
      </c>
      <c r="H239">
        <v>170571.78125</v>
      </c>
      <c r="I239">
        <v>168915.64063000001</v>
      </c>
      <c r="J239">
        <v>189521.4375</v>
      </c>
      <c r="K239">
        <v>209289.20313000001</v>
      </c>
      <c r="L239">
        <v>214323.10938000001</v>
      </c>
      <c r="M239">
        <v>220506.0625</v>
      </c>
      <c r="N239">
        <v>226101.84375</v>
      </c>
      <c r="O239">
        <v>230786.1875</v>
      </c>
      <c r="P239">
        <v>236152.67188000001</v>
      </c>
      <c r="Q239">
        <v>241664.89063000001</v>
      </c>
      <c r="R239">
        <v>247221.26563000001</v>
      </c>
      <c r="S239">
        <v>252545.40625</v>
      </c>
      <c r="T239">
        <v>257840.84375</v>
      </c>
      <c r="U239">
        <v>263278.59375</v>
      </c>
      <c r="V239">
        <v>268936.78125</v>
      </c>
      <c r="W239">
        <v>275393.75</v>
      </c>
      <c r="X239">
        <v>282276.84375</v>
      </c>
      <c r="Y239">
        <v>289392.75</v>
      </c>
      <c r="Z239">
        <v>296760.03125</v>
      </c>
      <c r="AA239">
        <v>304498.3125</v>
      </c>
      <c r="AB239">
        <v>312428.78125</v>
      </c>
      <c r="AC239">
        <v>320575.03125</v>
      </c>
      <c r="AD239">
        <v>329013.0625</v>
      </c>
      <c r="AE239">
        <v>337599.625</v>
      </c>
      <c r="AF239">
        <v>346446.75</v>
      </c>
      <c r="AG239">
        <v>356025.59375</v>
      </c>
      <c r="AH239">
        <v>366113.84375</v>
      </c>
      <c r="AI239">
        <v>376638.28125</v>
      </c>
      <c r="AJ239">
        <v>387386.71875</v>
      </c>
      <c r="AK239">
        <v>398615.75</v>
      </c>
      <c r="AL239">
        <v>410301.40625</v>
      </c>
      <c r="AM239">
        <v>422574.21875</v>
      </c>
      <c r="AN239">
        <v>435531.875</v>
      </c>
      <c r="AO239">
        <v>449159.375</v>
      </c>
      <c r="AP239">
        <v>463417.375</v>
      </c>
      <c r="AR239">
        <f>AP239-V239</f>
        <v>194480.59375</v>
      </c>
      <c r="AS239" s="4">
        <f>(AP239-V239)/V239</f>
        <v>0.7231461343668476</v>
      </c>
      <c r="AT239" s="5">
        <f>(AR239-AR241)/AR241</f>
        <v>1.9181154272324735E-2</v>
      </c>
    </row>
    <row r="240" spans="1:48" x14ac:dyDescent="0.25">
      <c r="A240" t="s">
        <v>10</v>
      </c>
      <c r="B240">
        <v>155000</v>
      </c>
      <c r="C240">
        <v>165204.48438000001</v>
      </c>
      <c r="D240">
        <v>168568.96875</v>
      </c>
      <c r="E240">
        <v>170928.03125</v>
      </c>
      <c r="F240">
        <v>176391.45313000001</v>
      </c>
      <c r="G240">
        <v>172670.42188000001</v>
      </c>
      <c r="H240">
        <v>170571.78125</v>
      </c>
      <c r="I240">
        <v>168915.64063000001</v>
      </c>
      <c r="J240">
        <v>189521.4375</v>
      </c>
      <c r="K240">
        <v>209289.20313000001</v>
      </c>
      <c r="L240">
        <v>214323.10938000001</v>
      </c>
      <c r="M240">
        <v>220506.0625</v>
      </c>
      <c r="N240">
        <v>226101.84375</v>
      </c>
      <c r="O240">
        <v>230786.1875</v>
      </c>
      <c r="P240">
        <v>236152.67188000001</v>
      </c>
      <c r="Q240">
        <v>241664.89063000001</v>
      </c>
      <c r="R240">
        <v>247221.29688000001</v>
      </c>
      <c r="S240">
        <v>252545.54688000001</v>
      </c>
      <c r="T240">
        <v>257840.98438000001</v>
      </c>
      <c r="U240">
        <v>263278.65625</v>
      </c>
      <c r="V240">
        <v>268894.375</v>
      </c>
      <c r="W240">
        <v>275377.25</v>
      </c>
      <c r="X240">
        <v>282370.5</v>
      </c>
      <c r="Y240">
        <v>289696.34375</v>
      </c>
      <c r="Z240">
        <v>297414.25</v>
      </c>
      <c r="AA240">
        <v>305761.40625</v>
      </c>
      <c r="AB240">
        <v>315005.0625</v>
      </c>
      <c r="AC240">
        <v>324216.34375</v>
      </c>
      <c r="AD240">
        <v>333926.59375</v>
      </c>
      <c r="AE240">
        <v>343949.125</v>
      </c>
      <c r="AF240">
        <v>354361.96875</v>
      </c>
      <c r="AG240">
        <v>365652.6875</v>
      </c>
      <c r="AH240">
        <v>377659.875</v>
      </c>
      <c r="AI240">
        <v>390398.71875</v>
      </c>
      <c r="AJ240">
        <v>403494.125</v>
      </c>
      <c r="AK240">
        <v>417065.9375</v>
      </c>
      <c r="AL240">
        <v>431018.59375</v>
      </c>
      <c r="AM240">
        <v>444758.90625</v>
      </c>
      <c r="AN240">
        <v>458994.875</v>
      </c>
      <c r="AO240">
        <v>473942.21875</v>
      </c>
      <c r="AP240">
        <v>489906.21875</v>
      </c>
      <c r="AR240">
        <f>AP240-V240</f>
        <v>221011.84375</v>
      </c>
      <c r="AS240" s="4">
        <f>(AP240-V240)/V240</f>
        <v>0.821928103739619</v>
      </c>
      <c r="AT240" s="5">
        <f>(AR240-AR241)/AR241</f>
        <v>0.15821893422710553</v>
      </c>
    </row>
    <row r="241" spans="1:48" x14ac:dyDescent="0.25">
      <c r="A241" t="s">
        <v>11</v>
      </c>
      <c r="B241">
        <v>155000</v>
      </c>
      <c r="C241">
        <v>165204.48438000001</v>
      </c>
      <c r="D241">
        <v>168568.96875</v>
      </c>
      <c r="E241">
        <v>170928.03125</v>
      </c>
      <c r="F241">
        <v>176391.45313000001</v>
      </c>
      <c r="G241">
        <v>172670.42188000001</v>
      </c>
      <c r="H241">
        <v>170571.78125</v>
      </c>
      <c r="I241">
        <v>168915.64063000001</v>
      </c>
      <c r="J241">
        <v>189521.4375</v>
      </c>
      <c r="K241">
        <v>209289.20313000001</v>
      </c>
      <c r="L241">
        <v>214323.10938000001</v>
      </c>
      <c r="M241">
        <v>220506.0625</v>
      </c>
      <c r="N241">
        <v>226101.84375</v>
      </c>
      <c r="O241">
        <v>230786.1875</v>
      </c>
      <c r="P241">
        <v>236152.67188000001</v>
      </c>
      <c r="Q241">
        <v>241664.89063000001</v>
      </c>
      <c r="R241">
        <v>247221.29688000001</v>
      </c>
      <c r="S241">
        <v>252545.54688000001</v>
      </c>
      <c r="T241">
        <v>257840.98438000001</v>
      </c>
      <c r="U241">
        <v>263278.65625</v>
      </c>
      <c r="V241">
        <v>268936.5625</v>
      </c>
      <c r="W241">
        <v>275390.46875</v>
      </c>
      <c r="X241">
        <v>282261.625</v>
      </c>
      <c r="Y241">
        <v>289335.6875</v>
      </c>
      <c r="Z241">
        <v>296613.46875</v>
      </c>
      <c r="AA241">
        <v>304220.71875</v>
      </c>
      <c r="AB241">
        <v>312001.78125</v>
      </c>
      <c r="AC241">
        <v>319999.5</v>
      </c>
      <c r="AD241">
        <v>328293.5</v>
      </c>
      <c r="AE241">
        <v>336732.53125</v>
      </c>
      <c r="AF241">
        <v>345419.15625</v>
      </c>
      <c r="AG241">
        <v>354818.375</v>
      </c>
      <c r="AH241">
        <v>364705.3125</v>
      </c>
      <c r="AI241">
        <v>375014.125</v>
      </c>
      <c r="AJ241">
        <v>385536.65625</v>
      </c>
      <c r="AK241">
        <v>396526.125</v>
      </c>
      <c r="AL241">
        <v>407954.125</v>
      </c>
      <c r="AM241">
        <v>419944.1875</v>
      </c>
      <c r="AN241">
        <v>432590.375</v>
      </c>
      <c r="AO241">
        <v>445873.625</v>
      </c>
      <c r="AP241">
        <v>459757</v>
      </c>
      <c r="AR241">
        <f>AP241-V241</f>
        <v>190820.4375</v>
      </c>
      <c r="AS241" s="4">
        <f>(AP241-V241)/V241</f>
        <v>0.70953698420979849</v>
      </c>
    </row>
    <row r="242" spans="1:48" x14ac:dyDescent="0.25">
      <c r="A242" t="s">
        <v>12</v>
      </c>
      <c r="B242">
        <v>134681</v>
      </c>
      <c r="C242">
        <v>190476</v>
      </c>
      <c r="D242">
        <v>189637</v>
      </c>
      <c r="E242">
        <v>189991</v>
      </c>
      <c r="F242">
        <v>187351</v>
      </c>
      <c r="G242">
        <v>185175</v>
      </c>
      <c r="H242">
        <v>183964</v>
      </c>
      <c r="I242">
        <v>182524</v>
      </c>
      <c r="J242">
        <v>225703</v>
      </c>
      <c r="K242">
        <v>225659</v>
      </c>
      <c r="L242">
        <v>220686</v>
      </c>
      <c r="M242">
        <v>214808</v>
      </c>
      <c r="N242">
        <v>211492</v>
      </c>
      <c r="O242">
        <v>208852</v>
      </c>
      <c r="P242">
        <v>206005</v>
      </c>
      <c r="Q242" t="s">
        <v>15</v>
      </c>
      <c r="R242" t="s">
        <v>15</v>
      </c>
      <c r="S242" t="s">
        <v>15</v>
      </c>
      <c r="T242" t="s">
        <v>15</v>
      </c>
      <c r="U242" t="s">
        <v>15</v>
      </c>
      <c r="V242" t="s">
        <v>15</v>
      </c>
      <c r="W242" t="s">
        <v>15</v>
      </c>
      <c r="X242" t="s">
        <v>15</v>
      </c>
      <c r="Y242" t="s">
        <v>15</v>
      </c>
      <c r="Z242" t="s">
        <v>15</v>
      </c>
      <c r="AA242" t="s">
        <v>15</v>
      </c>
      <c r="AB242" t="s">
        <v>15</v>
      </c>
      <c r="AC242" t="s">
        <v>15</v>
      </c>
      <c r="AD242" t="s">
        <v>15</v>
      </c>
      <c r="AE242" t="s">
        <v>15</v>
      </c>
      <c r="AF242" t="s">
        <v>15</v>
      </c>
      <c r="AG242" t="s">
        <v>15</v>
      </c>
      <c r="AH242" t="s">
        <v>15</v>
      </c>
      <c r="AI242" t="s">
        <v>15</v>
      </c>
      <c r="AJ242" t="s">
        <v>15</v>
      </c>
      <c r="AK242" t="s">
        <v>15</v>
      </c>
      <c r="AL242" t="s">
        <v>15</v>
      </c>
      <c r="AM242" t="s">
        <v>15</v>
      </c>
      <c r="AN242" t="s">
        <v>15</v>
      </c>
      <c r="AO242" t="s">
        <v>15</v>
      </c>
      <c r="AP242" t="s">
        <v>15</v>
      </c>
    </row>
    <row r="243" spans="1:48" x14ac:dyDescent="0.25">
      <c r="A243" t="s">
        <v>13</v>
      </c>
      <c r="B243" t="s">
        <v>15</v>
      </c>
    </row>
    <row r="244" spans="1:48" x14ac:dyDescent="0.25">
      <c r="A244" t="s">
        <v>16</v>
      </c>
      <c r="B244" s="4">
        <f>(B238-B239)/B239</f>
        <v>0</v>
      </c>
      <c r="C244" s="4">
        <f t="shared" ref="C244:AP244" si="90">(C238-C239)/C239</f>
        <v>0</v>
      </c>
      <c r="D244" s="4">
        <f t="shared" si="90"/>
        <v>0</v>
      </c>
      <c r="E244" s="4">
        <f t="shared" si="90"/>
        <v>0</v>
      </c>
      <c r="F244" s="4">
        <f t="shared" si="90"/>
        <v>0</v>
      </c>
      <c r="G244" s="4">
        <f t="shared" si="90"/>
        <v>0</v>
      </c>
      <c r="H244" s="4">
        <f t="shared" si="90"/>
        <v>0</v>
      </c>
      <c r="I244" s="4">
        <f t="shared" si="90"/>
        <v>0</v>
      </c>
      <c r="J244" s="4">
        <f t="shared" si="90"/>
        <v>0</v>
      </c>
      <c r="K244" s="4">
        <f t="shared" si="90"/>
        <v>0</v>
      </c>
      <c r="L244" s="4">
        <f t="shared" si="90"/>
        <v>0</v>
      </c>
      <c r="M244" s="4">
        <f t="shared" si="90"/>
        <v>0</v>
      </c>
      <c r="N244" s="4">
        <f t="shared" si="90"/>
        <v>0</v>
      </c>
      <c r="O244" s="4">
        <f t="shared" si="90"/>
        <v>0</v>
      </c>
      <c r="P244" s="4">
        <f t="shared" si="90"/>
        <v>0</v>
      </c>
      <c r="Q244" s="4">
        <f t="shared" si="90"/>
        <v>0</v>
      </c>
      <c r="R244" s="4">
        <f t="shared" si="90"/>
        <v>0</v>
      </c>
      <c r="S244" s="4">
        <f t="shared" si="90"/>
        <v>0</v>
      </c>
      <c r="T244" s="4">
        <f t="shared" si="90"/>
        <v>0</v>
      </c>
      <c r="U244" s="4">
        <f t="shared" si="90"/>
        <v>0</v>
      </c>
      <c r="V244" s="4">
        <f t="shared" si="90"/>
        <v>-1.5744871267957142E-4</v>
      </c>
      <c r="W244" s="4">
        <f t="shared" si="90"/>
        <v>-4.7772507546013663E-5</v>
      </c>
      <c r="X244" s="4">
        <f t="shared" si="90"/>
        <v>3.8769563435009889E-4</v>
      </c>
      <c r="Y244" s="4">
        <f t="shared" si="90"/>
        <v>1.2582381555861369E-3</v>
      </c>
      <c r="Z244" s="4">
        <f t="shared" si="90"/>
        <v>2.7442206302840857E-3</v>
      </c>
      <c r="AA244" s="4">
        <f t="shared" si="90"/>
        <v>5.195020579958058E-3</v>
      </c>
      <c r="AB244" s="4">
        <f t="shared" si="90"/>
        <v>9.8926545359687475E-3</v>
      </c>
      <c r="AC244" s="4">
        <f t="shared" si="90"/>
        <v>1.354801786360272E-2</v>
      </c>
      <c r="AD244" s="4">
        <f t="shared" si="90"/>
        <v>1.7679389249173047E-2</v>
      </c>
      <c r="AE244" s="4">
        <f t="shared" si="90"/>
        <v>2.2138835314168374E-2</v>
      </c>
      <c r="AF244" s="4">
        <f t="shared" si="90"/>
        <v>2.6801196720708159E-2</v>
      </c>
      <c r="AG244" s="4">
        <f t="shared" si="90"/>
        <v>3.1617547860630452E-2</v>
      </c>
      <c r="AH244" s="4">
        <f t="shared" si="90"/>
        <v>3.6662349646536689E-2</v>
      </c>
      <c r="AI244" s="4">
        <f t="shared" si="90"/>
        <v>4.2239715244027656E-2</v>
      </c>
      <c r="AJ244" s="4">
        <f t="shared" si="90"/>
        <v>4.8274999747910177E-2</v>
      </c>
      <c r="AK244" s="4">
        <f t="shared" si="90"/>
        <v>5.4191834492239709E-2</v>
      </c>
      <c r="AL244" s="4">
        <f t="shared" si="90"/>
        <v>5.8260752670769085E-2</v>
      </c>
      <c r="AM244" s="4">
        <f t="shared" si="90"/>
        <v>6.2760720657428895E-2</v>
      </c>
      <c r="AN244" s="4">
        <f t="shared" si="90"/>
        <v>6.7333260625298666E-2</v>
      </c>
      <c r="AO244" s="4">
        <f t="shared" si="90"/>
        <v>7.2285310754117066E-2</v>
      </c>
      <c r="AP244" s="7">
        <f t="shared" si="90"/>
        <v>7.8391199186262708E-2</v>
      </c>
    </row>
    <row r="245" spans="1:48" x14ac:dyDescent="0.25">
      <c r="A245" t="s">
        <v>17</v>
      </c>
      <c r="B245" s="4">
        <f>(B238-B240)/B240</f>
        <v>0</v>
      </c>
      <c r="C245" s="4">
        <f t="shared" ref="C245:AP245" si="91">(C238-C240)/C240</f>
        <v>0</v>
      </c>
      <c r="D245" s="4">
        <f t="shared" si="91"/>
        <v>0</v>
      </c>
      <c r="E245" s="4">
        <f t="shared" si="91"/>
        <v>0</v>
      </c>
      <c r="F245" s="4">
        <f t="shared" si="91"/>
        <v>0</v>
      </c>
      <c r="G245" s="4">
        <f t="shared" si="91"/>
        <v>0</v>
      </c>
      <c r="H245" s="4">
        <f t="shared" si="91"/>
        <v>0</v>
      </c>
      <c r="I245" s="4">
        <f t="shared" si="91"/>
        <v>0</v>
      </c>
      <c r="J245" s="4">
        <f t="shared" si="91"/>
        <v>0</v>
      </c>
      <c r="K245" s="4">
        <f t="shared" si="91"/>
        <v>0</v>
      </c>
      <c r="L245" s="4">
        <f t="shared" si="91"/>
        <v>0</v>
      </c>
      <c r="M245" s="4">
        <f t="shared" si="91"/>
        <v>0</v>
      </c>
      <c r="N245" s="4">
        <f t="shared" si="91"/>
        <v>0</v>
      </c>
      <c r="O245" s="4">
        <f t="shared" si="91"/>
        <v>0</v>
      </c>
      <c r="P245" s="4">
        <f t="shared" si="91"/>
        <v>0</v>
      </c>
      <c r="Q245" s="4">
        <f t="shared" si="91"/>
        <v>0</v>
      </c>
      <c r="R245" s="4">
        <f t="shared" si="91"/>
        <v>-1.2640496751041878E-7</v>
      </c>
      <c r="S245" s="4">
        <f t="shared" si="91"/>
        <v>-5.5685004842231737E-7</v>
      </c>
      <c r="T245" s="4">
        <f t="shared" si="91"/>
        <v>-5.4541367947041125E-7</v>
      </c>
      <c r="U245" s="4">
        <f t="shared" si="91"/>
        <v>-2.3739106272500964E-7</v>
      </c>
      <c r="V245" s="4">
        <f t="shared" si="91"/>
        <v>2.3243327421780392E-7</v>
      </c>
      <c r="W245" s="4">
        <f t="shared" si="91"/>
        <v>1.2142433697772782E-5</v>
      </c>
      <c r="X245" s="4">
        <f t="shared" si="91"/>
        <v>5.5888451520254417E-5</v>
      </c>
      <c r="Y245" s="4">
        <f t="shared" si="91"/>
        <v>2.0894723494417592E-4</v>
      </c>
      <c r="Z245" s="4">
        <f t="shared" si="91"/>
        <v>5.3849554955756151E-4</v>
      </c>
      <c r="AA245" s="4">
        <f t="shared" si="91"/>
        <v>1.0425817107190911E-3</v>
      </c>
      <c r="AB245" s="4">
        <f t="shared" si="91"/>
        <v>1.6332078790003573E-3</v>
      </c>
      <c r="AC245" s="4">
        <f t="shared" si="91"/>
        <v>2.1647389575806973E-3</v>
      </c>
      <c r="AD245" s="4">
        <f t="shared" si="91"/>
        <v>2.7048422225281359E-3</v>
      </c>
      <c r="AE245" s="4">
        <f t="shared" si="91"/>
        <v>3.2695605781814388E-3</v>
      </c>
      <c r="AF245" s="4">
        <f t="shared" si="91"/>
        <v>3.866015178865043E-3</v>
      </c>
      <c r="AG245" s="4">
        <f t="shared" si="91"/>
        <v>4.4565855953130383E-3</v>
      </c>
      <c r="AH245" s="4">
        <f t="shared" si="91"/>
        <v>4.9689221021957915E-3</v>
      </c>
      <c r="AI245" s="4">
        <f t="shared" si="91"/>
        <v>5.5037482112638208E-3</v>
      </c>
      <c r="AJ245" s="4">
        <f t="shared" si="91"/>
        <v>6.428067570996232E-3</v>
      </c>
      <c r="AK245" s="4">
        <f t="shared" si="91"/>
        <v>7.5564340470743912E-3</v>
      </c>
      <c r="AL245" s="4">
        <f t="shared" si="91"/>
        <v>7.3947650895281125E-3</v>
      </c>
      <c r="AM245" s="4">
        <f t="shared" si="91"/>
        <v>9.7499452828551415E-3</v>
      </c>
      <c r="AN245" s="4">
        <f t="shared" si="91"/>
        <v>1.2773086518667556E-2</v>
      </c>
      <c r="AO245" s="4">
        <f t="shared" si="91"/>
        <v>1.6214595252282533E-2</v>
      </c>
      <c r="AP245" s="7">
        <f t="shared" si="91"/>
        <v>2.0083435611624394E-2</v>
      </c>
    </row>
    <row r="246" spans="1:48" x14ac:dyDescent="0.25">
      <c r="A246" t="s">
        <v>18</v>
      </c>
      <c r="B246" s="4">
        <f>(B238-B241)/B241</f>
        <v>0</v>
      </c>
      <c r="C246" s="4">
        <f t="shared" ref="C246:AP246" si="92">(C238-C241)/C241</f>
        <v>0</v>
      </c>
      <c r="D246" s="4">
        <f t="shared" si="92"/>
        <v>0</v>
      </c>
      <c r="E246" s="4">
        <f t="shared" si="92"/>
        <v>0</v>
      </c>
      <c r="F246" s="4">
        <f t="shared" si="92"/>
        <v>0</v>
      </c>
      <c r="G246" s="4">
        <f t="shared" si="92"/>
        <v>0</v>
      </c>
      <c r="H246" s="4">
        <f t="shared" si="92"/>
        <v>0</v>
      </c>
      <c r="I246" s="4">
        <f t="shared" si="92"/>
        <v>0</v>
      </c>
      <c r="J246" s="4">
        <f t="shared" si="92"/>
        <v>0</v>
      </c>
      <c r="K246" s="4">
        <f t="shared" si="92"/>
        <v>0</v>
      </c>
      <c r="L246" s="4">
        <f t="shared" si="92"/>
        <v>0</v>
      </c>
      <c r="M246" s="4">
        <f t="shared" si="92"/>
        <v>0</v>
      </c>
      <c r="N246" s="4">
        <f t="shared" si="92"/>
        <v>0</v>
      </c>
      <c r="O246" s="4">
        <f t="shared" si="92"/>
        <v>0</v>
      </c>
      <c r="P246" s="4">
        <f t="shared" si="92"/>
        <v>0</v>
      </c>
      <c r="Q246" s="4">
        <f t="shared" si="92"/>
        <v>0</v>
      </c>
      <c r="R246" s="4">
        <f t="shared" si="92"/>
        <v>-1.2640496751041878E-7</v>
      </c>
      <c r="S246" s="4">
        <f t="shared" si="92"/>
        <v>-5.5685004842231737E-7</v>
      </c>
      <c r="T246" s="4">
        <f t="shared" si="92"/>
        <v>-5.4541367947041125E-7</v>
      </c>
      <c r="U246" s="4">
        <f t="shared" si="92"/>
        <v>-2.3739106272500964E-7</v>
      </c>
      <c r="V246" s="4">
        <f t="shared" si="92"/>
        <v>-1.5663545190141263E-4</v>
      </c>
      <c r="W246" s="4">
        <f t="shared" si="92"/>
        <v>-3.5858176373433404E-5</v>
      </c>
      <c r="X246" s="4">
        <f t="shared" si="92"/>
        <v>4.4163371482042592E-4</v>
      </c>
      <c r="Y246" s="4">
        <f t="shared" si="92"/>
        <v>1.4557053215220816E-3</v>
      </c>
      <c r="Z246" s="4">
        <f t="shared" si="92"/>
        <v>3.2396961070231237E-3</v>
      </c>
      <c r="AA246" s="4">
        <f t="shared" si="92"/>
        <v>6.1122357400255137E-3</v>
      </c>
      <c r="AB246" s="4">
        <f t="shared" si="92"/>
        <v>1.1274775374379374E-2</v>
      </c>
      <c r="AC246" s="4">
        <f t="shared" si="92"/>
        <v>1.5370922454566335E-2</v>
      </c>
      <c r="AD246" s="4">
        <f t="shared" si="92"/>
        <v>1.9909966234482254E-2</v>
      </c>
      <c r="AE246" s="4">
        <f t="shared" si="92"/>
        <v>2.4770865526524622E-2</v>
      </c>
      <c r="AF246" s="4">
        <f t="shared" si="92"/>
        <v>2.9855846334521291E-2</v>
      </c>
      <c r="AG246" s="4">
        <f t="shared" si="92"/>
        <v>3.5127478953140459E-2</v>
      </c>
      <c r="AH246" s="4">
        <f t="shared" si="92"/>
        <v>4.0666051443931185E-2</v>
      </c>
      <c r="AI246" s="4">
        <f t="shared" si="92"/>
        <v>4.675357228211071E-2</v>
      </c>
      <c r="AJ246" s="4">
        <f t="shared" si="92"/>
        <v>5.3305323675042898E-2</v>
      </c>
      <c r="AK246" s="4">
        <f t="shared" si="92"/>
        <v>5.9747245531426206E-2</v>
      </c>
      <c r="AL246" s="4">
        <f t="shared" si="92"/>
        <v>6.4349759914794344E-2</v>
      </c>
      <c r="AM246" s="4">
        <f t="shared" si="92"/>
        <v>6.941659062729616E-2</v>
      </c>
      <c r="AN246" s="4">
        <f t="shared" si="92"/>
        <v>7.4590844167533782E-2</v>
      </c>
      <c r="AO246" s="4">
        <f t="shared" si="92"/>
        <v>8.0187239153246617E-2</v>
      </c>
      <c r="AP246" s="7">
        <f t="shared" si="92"/>
        <v>8.6976856796090102E-2</v>
      </c>
    </row>
    <row r="247" spans="1:48" x14ac:dyDescent="0.25">
      <c r="A247" t="s">
        <v>19</v>
      </c>
      <c r="B247" s="4">
        <f>(B239-B241)/B241</f>
        <v>0</v>
      </c>
      <c r="C247" s="4">
        <f t="shared" ref="C247:AP247" si="93">(C239-C241)/C241</f>
        <v>0</v>
      </c>
      <c r="D247" s="4">
        <f t="shared" si="93"/>
        <v>0</v>
      </c>
      <c r="E247" s="4">
        <f t="shared" si="93"/>
        <v>0</v>
      </c>
      <c r="F247" s="4">
        <f t="shared" si="93"/>
        <v>0</v>
      </c>
      <c r="G247" s="4">
        <f t="shared" si="93"/>
        <v>0</v>
      </c>
      <c r="H247" s="4">
        <f t="shared" si="93"/>
        <v>0</v>
      </c>
      <c r="I247" s="4">
        <f t="shared" si="93"/>
        <v>0</v>
      </c>
      <c r="J247" s="4">
        <f t="shared" si="93"/>
        <v>0</v>
      </c>
      <c r="K247" s="4">
        <f t="shared" si="93"/>
        <v>0</v>
      </c>
      <c r="L247" s="4">
        <f t="shared" si="93"/>
        <v>0</v>
      </c>
      <c r="M247" s="4">
        <f t="shared" si="93"/>
        <v>0</v>
      </c>
      <c r="N247" s="4">
        <f t="shared" si="93"/>
        <v>0</v>
      </c>
      <c r="O247" s="4">
        <f t="shared" si="93"/>
        <v>0</v>
      </c>
      <c r="P247" s="4">
        <f t="shared" si="93"/>
        <v>0</v>
      </c>
      <c r="Q247" s="4">
        <f t="shared" si="93"/>
        <v>0</v>
      </c>
      <c r="R247" s="4">
        <f t="shared" si="93"/>
        <v>-1.2640496751041878E-7</v>
      </c>
      <c r="S247" s="4">
        <f t="shared" si="93"/>
        <v>-5.5685004842231737E-7</v>
      </c>
      <c r="T247" s="4">
        <f t="shared" si="93"/>
        <v>-5.4541367947041125E-7</v>
      </c>
      <c r="U247" s="4">
        <f t="shared" si="93"/>
        <v>-2.3739106272500964E-7</v>
      </c>
      <c r="V247" s="4">
        <f t="shared" si="93"/>
        <v>8.1338884518537708E-7</v>
      </c>
      <c r="W247" s="4">
        <f t="shared" si="93"/>
        <v>1.1914900377248441E-5</v>
      </c>
      <c r="X247" s="4">
        <f t="shared" si="93"/>
        <v>5.3917177016181355E-5</v>
      </c>
      <c r="Y247" s="4">
        <f t="shared" si="93"/>
        <v>1.9721901744319044E-4</v>
      </c>
      <c r="Z247" s="4">
        <f t="shared" si="93"/>
        <v>4.9411950380287648E-4</v>
      </c>
      <c r="AA247" s="4">
        <f t="shared" si="93"/>
        <v>9.1247483452341297E-4</v>
      </c>
      <c r="AB247" s="4">
        <f t="shared" si="93"/>
        <v>1.368581930171272E-3</v>
      </c>
      <c r="AC247" s="4">
        <f t="shared" si="93"/>
        <v>1.7985379664655725E-3</v>
      </c>
      <c r="AD247" s="4">
        <f t="shared" si="93"/>
        <v>2.1918268256910355E-3</v>
      </c>
      <c r="AE247" s="4">
        <f t="shared" si="93"/>
        <v>2.5750222195082316E-3</v>
      </c>
      <c r="AF247" s="4">
        <f t="shared" si="93"/>
        <v>2.9749182447086704E-3</v>
      </c>
      <c r="AG247" s="4">
        <f t="shared" si="93"/>
        <v>3.4023569100670166E-3</v>
      </c>
      <c r="AH247" s="4">
        <f t="shared" si="93"/>
        <v>3.8621078490596434E-3</v>
      </c>
      <c r="AI247" s="4">
        <f t="shared" si="93"/>
        <v>4.330920202005724E-3</v>
      </c>
      <c r="AJ247" s="4">
        <f t="shared" si="93"/>
        <v>4.7986682200209076E-3</v>
      </c>
      <c r="AK247" s="4">
        <f t="shared" si="93"/>
        <v>5.2698293208297432E-3</v>
      </c>
      <c r="AL247" s="4">
        <f t="shared" si="93"/>
        <v>5.7537872671345096E-3</v>
      </c>
      <c r="AM247" s="4">
        <f t="shared" si="93"/>
        <v>6.2628114122903538E-3</v>
      </c>
      <c r="AN247" s="4">
        <f t="shared" si="93"/>
        <v>6.7997351998411891E-3</v>
      </c>
      <c r="AO247" s="4">
        <f t="shared" si="93"/>
        <v>7.3692405555497928E-3</v>
      </c>
      <c r="AP247" s="7">
        <f t="shared" si="93"/>
        <v>7.961542728006317E-3</v>
      </c>
    </row>
    <row r="248" spans="1:48" x14ac:dyDescent="0.25">
      <c r="A248" t="s">
        <v>20</v>
      </c>
      <c r="B248" s="4">
        <f>(B240-B241)/B241</f>
        <v>0</v>
      </c>
      <c r="C248" s="4">
        <f t="shared" ref="C248:AP248" si="94">(C240-C241)/C241</f>
        <v>0</v>
      </c>
      <c r="D248" s="4">
        <f t="shared" si="94"/>
        <v>0</v>
      </c>
      <c r="E248" s="4">
        <f t="shared" si="94"/>
        <v>0</v>
      </c>
      <c r="F248" s="4">
        <f t="shared" si="94"/>
        <v>0</v>
      </c>
      <c r="G248" s="4">
        <f t="shared" si="94"/>
        <v>0</v>
      </c>
      <c r="H248" s="4">
        <f t="shared" si="94"/>
        <v>0</v>
      </c>
      <c r="I248" s="4">
        <f t="shared" si="94"/>
        <v>0</v>
      </c>
      <c r="J248" s="4">
        <f t="shared" si="94"/>
        <v>0</v>
      </c>
      <c r="K248" s="4">
        <f t="shared" si="94"/>
        <v>0</v>
      </c>
      <c r="L248" s="4">
        <f t="shared" si="94"/>
        <v>0</v>
      </c>
      <c r="M248" s="4">
        <f t="shared" si="94"/>
        <v>0</v>
      </c>
      <c r="N248" s="4">
        <f t="shared" si="94"/>
        <v>0</v>
      </c>
      <c r="O248" s="4">
        <f t="shared" si="94"/>
        <v>0</v>
      </c>
      <c r="P248" s="4">
        <f t="shared" si="94"/>
        <v>0</v>
      </c>
      <c r="Q248" s="4">
        <f t="shared" si="94"/>
        <v>0</v>
      </c>
      <c r="R248" s="4">
        <f t="shared" si="94"/>
        <v>0</v>
      </c>
      <c r="S248" s="4">
        <f t="shared" si="94"/>
        <v>0</v>
      </c>
      <c r="T248" s="4">
        <f t="shared" si="94"/>
        <v>0</v>
      </c>
      <c r="U248" s="4">
        <f t="shared" si="94"/>
        <v>0</v>
      </c>
      <c r="V248" s="4">
        <f t="shared" si="94"/>
        <v>-1.5686784871432274E-4</v>
      </c>
      <c r="W248" s="4">
        <f t="shared" si="94"/>
        <v>-4.8000027234058007E-5</v>
      </c>
      <c r="X248" s="4">
        <f t="shared" si="94"/>
        <v>3.8572370579953972E-4</v>
      </c>
      <c r="Y248" s="4">
        <f t="shared" si="94"/>
        <v>1.2464976343438451E-3</v>
      </c>
      <c r="Z248" s="4">
        <f t="shared" si="94"/>
        <v>2.699746755852603E-3</v>
      </c>
      <c r="AA248" s="4">
        <f t="shared" si="94"/>
        <v>5.0643740055919513E-3</v>
      </c>
      <c r="AB248" s="4">
        <f t="shared" si="94"/>
        <v>9.6258464870543105E-3</v>
      </c>
      <c r="AC248" s="4">
        <f t="shared" si="94"/>
        <v>1.3177657308839545E-2</v>
      </c>
      <c r="AD248" s="4">
        <f t="shared" si="94"/>
        <v>1.7158712402164527E-2</v>
      </c>
      <c r="AE248" s="4">
        <f t="shared" si="94"/>
        <v>2.1431234229763774E-2</v>
      </c>
      <c r="AF248" s="4">
        <f t="shared" si="94"/>
        <v>2.588974102388104E-2</v>
      </c>
      <c r="AG248" s="4">
        <f t="shared" si="94"/>
        <v>3.0534812352939728E-2</v>
      </c>
      <c r="AH248" s="4">
        <f t="shared" si="94"/>
        <v>3.5520630097758722E-2</v>
      </c>
      <c r="AI248" s="4">
        <f t="shared" si="94"/>
        <v>4.1024038094565105E-2</v>
      </c>
      <c r="AJ248" s="4">
        <f t="shared" si="94"/>
        <v>4.6577850533505528E-2</v>
      </c>
      <c r="AK248" s="4">
        <f t="shared" si="94"/>
        <v>5.1799392789062766E-2</v>
      </c>
      <c r="AL248" s="4">
        <f t="shared" si="94"/>
        <v>5.6536917600722873E-2</v>
      </c>
      <c r="AM248" s="4">
        <f t="shared" si="94"/>
        <v>5.9090516046254364E-2</v>
      </c>
      <c r="AN248" s="4">
        <f t="shared" si="94"/>
        <v>6.1038112556249087E-2</v>
      </c>
      <c r="AO248" s="4">
        <f t="shared" si="94"/>
        <v>6.2951904253138999E-2</v>
      </c>
      <c r="AP248" s="7">
        <f t="shared" si="94"/>
        <v>6.5576421348668965E-2</v>
      </c>
    </row>
    <row r="249" spans="1:48" x14ac:dyDescent="0.25"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5"/>
    </row>
    <row r="250" spans="1:48" x14ac:dyDescent="0.25">
      <c r="A250" t="s">
        <v>61</v>
      </c>
      <c r="B250">
        <v>135582</v>
      </c>
      <c r="C250">
        <v>135112.75</v>
      </c>
      <c r="D250">
        <v>135249.51563000001</v>
      </c>
      <c r="E250">
        <v>135644.07813000001</v>
      </c>
      <c r="F250">
        <v>138045.03125</v>
      </c>
      <c r="G250">
        <v>133535.8125</v>
      </c>
      <c r="H250">
        <v>127975.23437999999</v>
      </c>
      <c r="I250">
        <v>121765.375</v>
      </c>
      <c r="J250">
        <v>133839.28125</v>
      </c>
      <c r="K250">
        <v>145819.26563000001</v>
      </c>
      <c r="L250">
        <v>145958.5</v>
      </c>
      <c r="M250">
        <v>148094.1875</v>
      </c>
      <c r="N250">
        <v>148983.0625</v>
      </c>
      <c r="O250">
        <v>150311.15625</v>
      </c>
      <c r="P250">
        <v>151569.92188000001</v>
      </c>
      <c r="Q250">
        <v>153739.14063000001</v>
      </c>
      <c r="R250">
        <v>155836.60938000001</v>
      </c>
      <c r="S250">
        <v>157834.82813000001</v>
      </c>
      <c r="T250">
        <v>159568.28125</v>
      </c>
      <c r="U250">
        <v>160989.32813000001</v>
      </c>
      <c r="V250">
        <v>162070.45313000001</v>
      </c>
      <c r="W250">
        <v>164024.625</v>
      </c>
      <c r="X250">
        <v>166311.39063000001</v>
      </c>
      <c r="Y250">
        <v>167992.70313000001</v>
      </c>
      <c r="Z250">
        <v>168844.98438000001</v>
      </c>
      <c r="AA250">
        <v>169669.10938000001</v>
      </c>
      <c r="AB250">
        <v>172996.17188000001</v>
      </c>
      <c r="AC250">
        <v>173979.90625</v>
      </c>
      <c r="AD250">
        <v>175738.65625</v>
      </c>
      <c r="AE250">
        <v>178203.71875</v>
      </c>
      <c r="AF250">
        <v>180976.17188000001</v>
      </c>
      <c r="AG250">
        <v>183757.64063000001</v>
      </c>
      <c r="AH250">
        <v>186352.625</v>
      </c>
      <c r="AI250">
        <v>188873.73438000001</v>
      </c>
      <c r="AJ250">
        <v>191434.59375</v>
      </c>
      <c r="AK250">
        <v>194453.15625</v>
      </c>
      <c r="AL250">
        <v>197684.95313000001</v>
      </c>
      <c r="AM250">
        <v>200829.14063000001</v>
      </c>
      <c r="AN250">
        <v>203805.14063000001</v>
      </c>
      <c r="AO250">
        <v>206524.4375</v>
      </c>
      <c r="AP250">
        <v>208525.5625</v>
      </c>
    </row>
    <row r="251" spans="1:48" x14ac:dyDescent="0.25">
      <c r="A251" t="s">
        <v>8</v>
      </c>
      <c r="B251">
        <v>135582</v>
      </c>
      <c r="C251">
        <v>135112.75</v>
      </c>
      <c r="D251">
        <v>135249.51563000001</v>
      </c>
      <c r="E251">
        <v>135644.07813000001</v>
      </c>
      <c r="F251">
        <v>138045.03125</v>
      </c>
      <c r="G251">
        <v>133535.8125</v>
      </c>
      <c r="H251">
        <v>127975.23437999999</v>
      </c>
      <c r="I251">
        <v>121765.375</v>
      </c>
      <c r="J251">
        <v>133839.28125</v>
      </c>
      <c r="K251">
        <v>145819.26563000001</v>
      </c>
      <c r="L251">
        <v>145958.5</v>
      </c>
      <c r="M251">
        <v>148094.1875</v>
      </c>
      <c r="N251">
        <v>148983.0625</v>
      </c>
      <c r="O251">
        <v>150311.15625</v>
      </c>
      <c r="P251">
        <v>151569.92188000001</v>
      </c>
      <c r="Q251">
        <v>153739.14063000001</v>
      </c>
      <c r="R251">
        <v>155836.60938000001</v>
      </c>
      <c r="S251">
        <v>157834.82813000001</v>
      </c>
      <c r="T251">
        <v>159568.28125</v>
      </c>
      <c r="U251">
        <v>160989.32813000001</v>
      </c>
      <c r="V251">
        <v>162070.45313000001</v>
      </c>
      <c r="W251">
        <v>164024.625</v>
      </c>
      <c r="X251">
        <v>166311.39063000001</v>
      </c>
      <c r="Y251">
        <v>167992.70313000001</v>
      </c>
      <c r="Z251">
        <v>168844.98438000001</v>
      </c>
      <c r="AA251">
        <v>169669.10938000001</v>
      </c>
      <c r="AB251">
        <v>172996.17188000001</v>
      </c>
      <c r="AC251">
        <v>173979.90625</v>
      </c>
      <c r="AD251">
        <v>175738.65625</v>
      </c>
      <c r="AE251">
        <v>178203.71875</v>
      </c>
      <c r="AF251">
        <v>180976.17188000001</v>
      </c>
      <c r="AG251">
        <v>183757.64063000001</v>
      </c>
      <c r="AH251">
        <v>186352.625</v>
      </c>
      <c r="AI251">
        <v>188873.73438000001</v>
      </c>
      <c r="AJ251">
        <v>191434.59375</v>
      </c>
      <c r="AK251">
        <v>194453.15625</v>
      </c>
      <c r="AL251">
        <v>197684.95313000001</v>
      </c>
      <c r="AM251">
        <v>200829.14063000001</v>
      </c>
      <c r="AN251">
        <v>203805.14063000001</v>
      </c>
      <c r="AO251">
        <v>206524.4375</v>
      </c>
      <c r="AP251">
        <v>208525.5625</v>
      </c>
      <c r="AR251">
        <f>AP251-V251</f>
        <v>46455.109369999991</v>
      </c>
      <c r="AS251" s="4">
        <f>(AP251-V251)/V251</f>
        <v>0.28663527788583032</v>
      </c>
      <c r="AT251" s="5">
        <f>(AR251-AR254)/AR254</f>
        <v>0.11174317822476482</v>
      </c>
      <c r="AU251" s="5">
        <f>(AR251-AR252)/AR252</f>
        <v>10.638873663837648</v>
      </c>
      <c r="AV251" s="5">
        <f>(AR251-AR253)/AR253</f>
        <v>-0.12558663060534095</v>
      </c>
    </row>
    <row r="252" spans="1:48" x14ac:dyDescent="0.25">
      <c r="A252" t="s">
        <v>9</v>
      </c>
      <c r="B252">
        <v>135582</v>
      </c>
      <c r="C252">
        <v>135112.75</v>
      </c>
      <c r="D252">
        <v>135249.51563000001</v>
      </c>
      <c r="E252">
        <v>135644.07813000001</v>
      </c>
      <c r="F252">
        <v>138045.03125</v>
      </c>
      <c r="G252">
        <v>133535.8125</v>
      </c>
      <c r="H252">
        <v>127975.23437999999</v>
      </c>
      <c r="I252">
        <v>121765.375</v>
      </c>
      <c r="J252">
        <v>133839.28125</v>
      </c>
      <c r="K252">
        <v>145819.26563000001</v>
      </c>
      <c r="L252">
        <v>145958.5</v>
      </c>
      <c r="M252">
        <v>148094.1875</v>
      </c>
      <c r="N252">
        <v>148983.0625</v>
      </c>
      <c r="O252">
        <v>150311.15625</v>
      </c>
      <c r="P252">
        <v>151569.92188000001</v>
      </c>
      <c r="Q252">
        <v>153739.14063000001</v>
      </c>
      <c r="R252">
        <v>155836.60938000001</v>
      </c>
      <c r="S252">
        <v>157834.82813000001</v>
      </c>
      <c r="T252">
        <v>159568.28125</v>
      </c>
      <c r="U252">
        <v>160989.32813000001</v>
      </c>
      <c r="V252">
        <v>162319.25</v>
      </c>
      <c r="W252">
        <v>163896.0625</v>
      </c>
      <c r="X252">
        <v>165218.64063000001</v>
      </c>
      <c r="Y252">
        <v>165738.9375</v>
      </c>
      <c r="Z252">
        <v>165370.25</v>
      </c>
      <c r="AA252">
        <v>164578.25</v>
      </c>
      <c r="AB252">
        <v>163836.64063000001</v>
      </c>
      <c r="AC252">
        <v>163381.32813000001</v>
      </c>
      <c r="AD252">
        <v>163280.51563000001</v>
      </c>
      <c r="AE252">
        <v>163441.28125</v>
      </c>
      <c r="AF252">
        <v>163652.09375</v>
      </c>
      <c r="AG252">
        <v>163882.78125</v>
      </c>
      <c r="AH252">
        <v>164122.09375</v>
      </c>
      <c r="AI252">
        <v>164511.01563000001</v>
      </c>
      <c r="AJ252">
        <v>165026.90625</v>
      </c>
      <c r="AK252">
        <v>165547.85938000001</v>
      </c>
      <c r="AL252">
        <v>166042.54688000001</v>
      </c>
      <c r="AM252">
        <v>166367.625</v>
      </c>
      <c r="AN252">
        <v>166536.375</v>
      </c>
      <c r="AO252">
        <v>166466.625</v>
      </c>
      <c r="AP252">
        <v>166310.625</v>
      </c>
      <c r="AR252">
        <f>AP252-V252</f>
        <v>3991.375</v>
      </c>
      <c r="AS252" s="4">
        <f>(AP252-V252)/V252</f>
        <v>2.4589658959119142E-2</v>
      </c>
      <c r="AT252" s="5">
        <f>(AR252-AR254)/AR254</f>
        <v>-0.90448017477163734</v>
      </c>
    </row>
    <row r="253" spans="1:48" x14ac:dyDescent="0.25">
      <c r="A253" t="s">
        <v>10</v>
      </c>
      <c r="B253">
        <v>135582</v>
      </c>
      <c r="C253">
        <v>135112.75</v>
      </c>
      <c r="D253">
        <v>135249.51563000001</v>
      </c>
      <c r="E253">
        <v>135644.07813000001</v>
      </c>
      <c r="F253">
        <v>138045.03125</v>
      </c>
      <c r="G253">
        <v>133535.8125</v>
      </c>
      <c r="H253">
        <v>127975.23437999999</v>
      </c>
      <c r="I253">
        <v>121765.375</v>
      </c>
      <c r="J253">
        <v>133839.28125</v>
      </c>
      <c r="K253">
        <v>145819.26563000001</v>
      </c>
      <c r="L253">
        <v>145958.5</v>
      </c>
      <c r="M253">
        <v>148094.1875</v>
      </c>
      <c r="N253">
        <v>148983.0625</v>
      </c>
      <c r="O253">
        <v>150311.15625</v>
      </c>
      <c r="P253">
        <v>151569.92188000001</v>
      </c>
      <c r="Q253">
        <v>153573.1875</v>
      </c>
      <c r="R253">
        <v>155506.23438000001</v>
      </c>
      <c r="S253">
        <v>157510.6875</v>
      </c>
      <c r="T253">
        <v>159356.40625</v>
      </c>
      <c r="U253">
        <v>160904.25</v>
      </c>
      <c r="V253">
        <v>162085.15625</v>
      </c>
      <c r="W253">
        <v>164220.4375</v>
      </c>
      <c r="X253">
        <v>167330.67188000001</v>
      </c>
      <c r="Y253">
        <v>170734.82813000001</v>
      </c>
      <c r="Z253">
        <v>173965.79688000001</v>
      </c>
      <c r="AA253">
        <v>177424.20313000001</v>
      </c>
      <c r="AB253">
        <v>183456.42188000001</v>
      </c>
      <c r="AC253">
        <v>186841.79688000001</v>
      </c>
      <c r="AD253">
        <v>191009.90625</v>
      </c>
      <c r="AE253">
        <v>195672.53125</v>
      </c>
      <c r="AF253">
        <v>197982.35938000001</v>
      </c>
      <c r="AG253">
        <v>200398.75</v>
      </c>
      <c r="AH253">
        <v>202759.39063000001</v>
      </c>
      <c r="AI253">
        <v>204773.96875</v>
      </c>
      <c r="AJ253">
        <v>206162.32813000001</v>
      </c>
      <c r="AK253">
        <v>207808.65625</v>
      </c>
      <c r="AL253">
        <v>209678.82813000001</v>
      </c>
      <c r="AM253">
        <v>211531.54688000001</v>
      </c>
      <c r="AN253">
        <v>213110</v>
      </c>
      <c r="AO253">
        <v>214302.89063000001</v>
      </c>
      <c r="AP253">
        <v>215212.32813000001</v>
      </c>
      <c r="AR253">
        <f>AP253-V253</f>
        <v>53127.171880000009</v>
      </c>
      <c r="AS253" s="4">
        <f>(AP253-V253)/V253</f>
        <v>0.32777320952238653</v>
      </c>
      <c r="AT253" s="5">
        <f>(AR253-AR254)/AR254</f>
        <v>0.27141603403708819</v>
      </c>
    </row>
    <row r="254" spans="1:48" x14ac:dyDescent="0.25">
      <c r="A254" t="s">
        <v>11</v>
      </c>
      <c r="B254">
        <v>135582</v>
      </c>
      <c r="C254">
        <v>135112.75</v>
      </c>
      <c r="D254">
        <v>135249.51563000001</v>
      </c>
      <c r="E254">
        <v>135644.07813000001</v>
      </c>
      <c r="F254">
        <v>138045.03125</v>
      </c>
      <c r="G254">
        <v>133535.8125</v>
      </c>
      <c r="H254">
        <v>127975.23437999999</v>
      </c>
      <c r="I254">
        <v>121765.375</v>
      </c>
      <c r="J254">
        <v>133839.28125</v>
      </c>
      <c r="K254">
        <v>145819.26563000001</v>
      </c>
      <c r="L254">
        <v>145958.5</v>
      </c>
      <c r="M254">
        <v>148094.1875</v>
      </c>
      <c r="N254">
        <v>148983.0625</v>
      </c>
      <c r="O254">
        <v>150311.15625</v>
      </c>
      <c r="P254">
        <v>151569.92188000001</v>
      </c>
      <c r="Q254">
        <v>153573.1875</v>
      </c>
      <c r="R254">
        <v>155506.23438000001</v>
      </c>
      <c r="S254">
        <v>157510.6875</v>
      </c>
      <c r="T254">
        <v>159356.40625</v>
      </c>
      <c r="U254">
        <v>160904.25</v>
      </c>
      <c r="V254">
        <v>162334.09375</v>
      </c>
      <c r="W254">
        <v>164093.26563000001</v>
      </c>
      <c r="X254">
        <v>166239.64063000001</v>
      </c>
      <c r="Y254">
        <v>168468.9375</v>
      </c>
      <c r="Z254">
        <v>170430.45313000001</v>
      </c>
      <c r="AA254">
        <v>172157.71875</v>
      </c>
      <c r="AB254">
        <v>173829.6875</v>
      </c>
      <c r="AC254">
        <v>175607.67188000001</v>
      </c>
      <c r="AD254">
        <v>177706.98438000001</v>
      </c>
      <c r="AE254">
        <v>180064.125</v>
      </c>
      <c r="AF254">
        <v>182454.96875</v>
      </c>
      <c r="AG254">
        <v>184838.53125</v>
      </c>
      <c r="AH254">
        <v>187206.8125</v>
      </c>
      <c r="AI254">
        <v>189714.875</v>
      </c>
      <c r="AJ254">
        <v>192306.4375</v>
      </c>
      <c r="AK254">
        <v>194861.07813000001</v>
      </c>
      <c r="AL254">
        <v>197386.375</v>
      </c>
      <c r="AM254">
        <v>199739</v>
      </c>
      <c r="AN254">
        <v>201449.15625</v>
      </c>
      <c r="AO254">
        <v>202781.67188000001</v>
      </c>
      <c r="AP254">
        <v>204119.92188000001</v>
      </c>
      <c r="AR254">
        <f>AP254-V254</f>
        <v>41785.828130000009</v>
      </c>
      <c r="AS254" s="4">
        <f>(AP254-V254)/V254</f>
        <v>0.25740635971610254</v>
      </c>
    </row>
    <row r="255" spans="1:48" x14ac:dyDescent="0.25">
      <c r="A255" t="s">
        <v>12</v>
      </c>
      <c r="B255" t="s">
        <v>15</v>
      </c>
    </row>
    <row r="256" spans="1:48" x14ac:dyDescent="0.25">
      <c r="A256" t="s">
        <v>13</v>
      </c>
      <c r="B256">
        <v>135582</v>
      </c>
      <c r="C256">
        <v>134003</v>
      </c>
      <c r="D256">
        <v>136253</v>
      </c>
      <c r="E256">
        <v>135376</v>
      </c>
      <c r="F256">
        <v>133747</v>
      </c>
      <c r="G256">
        <v>128437</v>
      </c>
      <c r="H256">
        <v>125535</v>
      </c>
      <c r="I256">
        <v>123559</v>
      </c>
      <c r="J256">
        <v>164480</v>
      </c>
      <c r="K256">
        <v>164573</v>
      </c>
      <c r="L256">
        <v>161866</v>
      </c>
      <c r="M256">
        <v>155370</v>
      </c>
      <c r="N256">
        <v>150097</v>
      </c>
      <c r="O256">
        <v>145959</v>
      </c>
      <c r="P256">
        <v>141786</v>
      </c>
      <c r="Q256" t="s">
        <v>15</v>
      </c>
      <c r="R256" t="s">
        <v>15</v>
      </c>
      <c r="S256" t="s">
        <v>15</v>
      </c>
      <c r="T256" t="s">
        <v>15</v>
      </c>
      <c r="U256" t="s">
        <v>15</v>
      </c>
      <c r="V256" t="s">
        <v>15</v>
      </c>
      <c r="W256" t="s">
        <v>15</v>
      </c>
      <c r="X256" t="s">
        <v>15</v>
      </c>
      <c r="Y256" t="s">
        <v>15</v>
      </c>
      <c r="Z256" t="s">
        <v>15</v>
      </c>
      <c r="AA256" t="s">
        <v>15</v>
      </c>
      <c r="AB256" t="s">
        <v>15</v>
      </c>
      <c r="AC256" t="s">
        <v>15</v>
      </c>
      <c r="AD256" t="s">
        <v>15</v>
      </c>
      <c r="AE256" t="s">
        <v>15</v>
      </c>
      <c r="AF256" t="s">
        <v>15</v>
      </c>
      <c r="AG256" t="s">
        <v>15</v>
      </c>
      <c r="AH256" t="s">
        <v>15</v>
      </c>
      <c r="AI256" t="s">
        <v>15</v>
      </c>
      <c r="AJ256" t="s">
        <v>15</v>
      </c>
      <c r="AK256" t="s">
        <v>15</v>
      </c>
      <c r="AL256" t="s">
        <v>15</v>
      </c>
      <c r="AM256" t="s">
        <v>15</v>
      </c>
      <c r="AN256" t="s">
        <v>15</v>
      </c>
      <c r="AO256" t="s">
        <v>15</v>
      </c>
      <c r="AP256" t="s">
        <v>15</v>
      </c>
    </row>
    <row r="257" spans="1:48" x14ac:dyDescent="0.25">
      <c r="A257" t="s">
        <v>16</v>
      </c>
      <c r="B257" s="4">
        <f>(B251-B252)/B252</f>
        <v>0</v>
      </c>
      <c r="C257" s="4">
        <f t="shared" ref="C257:AP257" si="95">(C251-C252)/C252</f>
        <v>0</v>
      </c>
      <c r="D257" s="4">
        <f t="shared" si="95"/>
        <v>0</v>
      </c>
      <c r="E257" s="4">
        <f t="shared" si="95"/>
        <v>0</v>
      </c>
      <c r="F257" s="4">
        <f t="shared" si="95"/>
        <v>0</v>
      </c>
      <c r="G257" s="4">
        <f t="shared" si="95"/>
        <v>0</v>
      </c>
      <c r="H257" s="4">
        <f t="shared" si="95"/>
        <v>0</v>
      </c>
      <c r="I257" s="4">
        <f t="shared" si="95"/>
        <v>0</v>
      </c>
      <c r="J257" s="4">
        <f t="shared" si="95"/>
        <v>0</v>
      </c>
      <c r="K257" s="4">
        <f t="shared" si="95"/>
        <v>0</v>
      </c>
      <c r="L257" s="4">
        <f t="shared" si="95"/>
        <v>0</v>
      </c>
      <c r="M257" s="4">
        <f t="shared" si="95"/>
        <v>0</v>
      </c>
      <c r="N257" s="4">
        <f t="shared" si="95"/>
        <v>0</v>
      </c>
      <c r="O257" s="4">
        <f t="shared" si="95"/>
        <v>0</v>
      </c>
      <c r="P257" s="4">
        <f t="shared" si="95"/>
        <v>0</v>
      </c>
      <c r="Q257" s="4">
        <f t="shared" si="95"/>
        <v>0</v>
      </c>
      <c r="R257" s="4">
        <f t="shared" si="95"/>
        <v>0</v>
      </c>
      <c r="S257" s="4">
        <f t="shared" si="95"/>
        <v>0</v>
      </c>
      <c r="T257" s="4">
        <f t="shared" si="95"/>
        <v>0</v>
      </c>
      <c r="U257" s="4">
        <f t="shared" si="95"/>
        <v>0</v>
      </c>
      <c r="V257" s="4">
        <f t="shared" si="95"/>
        <v>-1.5327625651300819E-3</v>
      </c>
      <c r="W257" s="4">
        <f t="shared" si="95"/>
        <v>7.844148177751372E-4</v>
      </c>
      <c r="X257" s="4">
        <f t="shared" si="95"/>
        <v>6.613963145037407E-3</v>
      </c>
      <c r="Y257" s="4">
        <f t="shared" si="95"/>
        <v>1.3598286944490693E-2</v>
      </c>
      <c r="Z257" s="4">
        <f t="shared" si="95"/>
        <v>2.1011846931355604E-2</v>
      </c>
      <c r="AA257" s="4">
        <f t="shared" si="95"/>
        <v>3.0932759219398729E-2</v>
      </c>
      <c r="AB257" s="4">
        <f t="shared" si="95"/>
        <v>5.5906488406860098E-2</v>
      </c>
      <c r="AC257" s="4">
        <f t="shared" si="95"/>
        <v>6.487019196934711E-2</v>
      </c>
      <c r="AD257" s="4">
        <f t="shared" si="95"/>
        <v>7.6299003417104716E-2</v>
      </c>
      <c r="AE257" s="4">
        <f t="shared" si="95"/>
        <v>9.0322575710963471E-2</v>
      </c>
      <c r="AF257" s="4">
        <f t="shared" si="95"/>
        <v>0.10585919026776894</v>
      </c>
      <c r="AG257" s="4">
        <f t="shared" si="95"/>
        <v>0.12127484796393159</v>
      </c>
      <c r="AH257" s="4">
        <f t="shared" si="95"/>
        <v>0.13545117992378769</v>
      </c>
      <c r="AI257" s="4">
        <f t="shared" si="95"/>
        <v>0.14809171687805961</v>
      </c>
      <c r="AJ257" s="4">
        <f t="shared" si="95"/>
        <v>0.16002049665764731</v>
      </c>
      <c r="AK257" s="4">
        <f t="shared" si="95"/>
        <v>0.17460386971027222</v>
      </c>
      <c r="AL257" s="4">
        <f t="shared" si="95"/>
        <v>0.19056806128653378</v>
      </c>
      <c r="AM257" s="4">
        <f t="shared" si="95"/>
        <v>0.20714075608159946</v>
      </c>
      <c r="AN257" s="4">
        <f t="shared" si="95"/>
        <v>0.22378753968915205</v>
      </c>
      <c r="AO257" s="4">
        <f t="shared" si="95"/>
        <v>0.24063569799652032</v>
      </c>
      <c r="AP257" s="7">
        <f t="shared" si="95"/>
        <v>0.25383187333942137</v>
      </c>
    </row>
    <row r="258" spans="1:48" x14ac:dyDescent="0.25">
      <c r="A258" t="s">
        <v>17</v>
      </c>
      <c r="B258" s="4">
        <f>(B251-B253)/B253</f>
        <v>0</v>
      </c>
      <c r="C258" s="4">
        <f t="shared" ref="C258:AP258" si="96">(C251-C253)/C253</f>
        <v>0</v>
      </c>
      <c r="D258" s="4">
        <f t="shared" si="96"/>
        <v>0</v>
      </c>
      <c r="E258" s="4">
        <f t="shared" si="96"/>
        <v>0</v>
      </c>
      <c r="F258" s="4">
        <f t="shared" si="96"/>
        <v>0</v>
      </c>
      <c r="G258" s="4">
        <f t="shared" si="96"/>
        <v>0</v>
      </c>
      <c r="H258" s="4">
        <f t="shared" si="96"/>
        <v>0</v>
      </c>
      <c r="I258" s="4">
        <f t="shared" si="96"/>
        <v>0</v>
      </c>
      <c r="J258" s="4">
        <f t="shared" si="96"/>
        <v>0</v>
      </c>
      <c r="K258" s="4">
        <f t="shared" si="96"/>
        <v>0</v>
      </c>
      <c r="L258" s="4">
        <f t="shared" si="96"/>
        <v>0</v>
      </c>
      <c r="M258" s="4">
        <f t="shared" si="96"/>
        <v>0</v>
      </c>
      <c r="N258" s="4">
        <f t="shared" si="96"/>
        <v>0</v>
      </c>
      <c r="O258" s="4">
        <f t="shared" si="96"/>
        <v>0</v>
      </c>
      <c r="P258" s="4">
        <f t="shared" si="96"/>
        <v>0</v>
      </c>
      <c r="Q258" s="4">
        <f t="shared" si="96"/>
        <v>1.0806126557737104E-3</v>
      </c>
      <c r="R258" s="4">
        <f t="shared" si="96"/>
        <v>2.1245128937575908E-3</v>
      </c>
      <c r="S258" s="4">
        <f t="shared" si="96"/>
        <v>2.057896103081951E-3</v>
      </c>
      <c r="T258" s="4">
        <f t="shared" si="96"/>
        <v>1.3295668808419806E-3</v>
      </c>
      <c r="U258" s="4">
        <f t="shared" si="96"/>
        <v>5.2875004855377637E-4</v>
      </c>
      <c r="V258" s="4">
        <f t="shared" si="96"/>
        <v>-9.0712316538801079E-5</v>
      </c>
      <c r="W258" s="4">
        <f t="shared" si="96"/>
        <v>-1.1923759489436264E-3</v>
      </c>
      <c r="X258" s="4">
        <f t="shared" si="96"/>
        <v>-6.0914190957828121E-3</v>
      </c>
      <c r="Y258" s="4">
        <f t="shared" si="96"/>
        <v>-1.6060724282406551E-2</v>
      </c>
      <c r="Z258" s="4">
        <f t="shared" si="96"/>
        <v>-2.9435743070416819E-2</v>
      </c>
      <c r="AA258" s="4">
        <f t="shared" si="96"/>
        <v>-4.3709333975803663E-2</v>
      </c>
      <c r="AB258" s="4">
        <f t="shared" si="96"/>
        <v>-5.7017627907526264E-2</v>
      </c>
      <c r="AC258" s="4">
        <f t="shared" si="96"/>
        <v>-6.8838401496751911E-2</v>
      </c>
      <c r="AD258" s="4">
        <f t="shared" si="96"/>
        <v>-7.9950041858103893E-2</v>
      </c>
      <c r="AE258" s="4">
        <f t="shared" si="96"/>
        <v>-8.9275752648597675E-2</v>
      </c>
      <c r="AF258" s="4">
        <f t="shared" si="96"/>
        <v>-8.5897488812924763E-2</v>
      </c>
      <c r="AG258" s="4">
        <f t="shared" si="96"/>
        <v>-8.3039985878155378E-2</v>
      </c>
      <c r="AH258" s="4">
        <f t="shared" si="96"/>
        <v>-8.0917414374851088E-2</v>
      </c>
      <c r="AI258" s="4">
        <f t="shared" si="96"/>
        <v>-7.7647732605172701E-2</v>
      </c>
      <c r="AJ258" s="4">
        <f t="shared" si="96"/>
        <v>-7.1437563368575874E-2</v>
      </c>
      <c r="AK258" s="4">
        <f t="shared" si="96"/>
        <v>-6.4268256390306172E-2</v>
      </c>
      <c r="AL258" s="4">
        <f t="shared" si="96"/>
        <v>-5.7201173370560077E-2</v>
      </c>
      <c r="AM258" s="4">
        <f t="shared" si="96"/>
        <v>-5.0594846999683606E-2</v>
      </c>
      <c r="AN258" s="4">
        <f t="shared" si="96"/>
        <v>-4.3662237201445221E-2</v>
      </c>
      <c r="AO258" s="4">
        <f t="shared" si="96"/>
        <v>-3.6296538544735392E-2</v>
      </c>
      <c r="AP258" s="7">
        <f t="shared" si="96"/>
        <v>-3.1070551060443142E-2</v>
      </c>
    </row>
    <row r="259" spans="1:48" x14ac:dyDescent="0.25">
      <c r="A259" t="s">
        <v>18</v>
      </c>
      <c r="B259" s="4">
        <f>(B251-B254)/B254</f>
        <v>0</v>
      </c>
      <c r="C259" s="4">
        <f t="shared" ref="C259:AP259" si="97">(C251-C254)/C254</f>
        <v>0</v>
      </c>
      <c r="D259" s="4">
        <f t="shared" si="97"/>
        <v>0</v>
      </c>
      <c r="E259" s="4">
        <f t="shared" si="97"/>
        <v>0</v>
      </c>
      <c r="F259" s="4">
        <f t="shared" si="97"/>
        <v>0</v>
      </c>
      <c r="G259" s="4">
        <f t="shared" si="97"/>
        <v>0</v>
      </c>
      <c r="H259" s="4">
        <f t="shared" si="97"/>
        <v>0</v>
      </c>
      <c r="I259" s="4">
        <f t="shared" si="97"/>
        <v>0</v>
      </c>
      <c r="J259" s="4">
        <f t="shared" si="97"/>
        <v>0</v>
      </c>
      <c r="K259" s="4">
        <f t="shared" si="97"/>
        <v>0</v>
      </c>
      <c r="L259" s="4">
        <f t="shared" si="97"/>
        <v>0</v>
      </c>
      <c r="M259" s="4">
        <f t="shared" si="97"/>
        <v>0</v>
      </c>
      <c r="N259" s="4">
        <f t="shared" si="97"/>
        <v>0</v>
      </c>
      <c r="O259" s="4">
        <f t="shared" si="97"/>
        <v>0</v>
      </c>
      <c r="P259" s="4">
        <f t="shared" si="97"/>
        <v>0</v>
      </c>
      <c r="Q259" s="4">
        <f t="shared" si="97"/>
        <v>1.0806126557737104E-3</v>
      </c>
      <c r="R259" s="4">
        <f t="shared" si="97"/>
        <v>2.1245128937575908E-3</v>
      </c>
      <c r="S259" s="4">
        <f t="shared" si="97"/>
        <v>2.057896103081951E-3</v>
      </c>
      <c r="T259" s="4">
        <f t="shared" si="97"/>
        <v>1.3295668808419806E-3</v>
      </c>
      <c r="U259" s="4">
        <f t="shared" si="97"/>
        <v>5.2875004855377637E-4</v>
      </c>
      <c r="V259" s="4">
        <f t="shared" si="97"/>
        <v>-1.6240619201411041E-3</v>
      </c>
      <c r="W259" s="4">
        <f t="shared" si="97"/>
        <v>-4.1830254115839772E-4</v>
      </c>
      <c r="X259" s="4">
        <f t="shared" si="97"/>
        <v>4.3160584159162229E-4</v>
      </c>
      <c r="Y259" s="4">
        <f t="shared" si="97"/>
        <v>-2.8268378554948208E-3</v>
      </c>
      <c r="Z259" s="4">
        <f t="shared" si="97"/>
        <v>-9.3027315299727843E-3</v>
      </c>
      <c r="AA259" s="4">
        <f t="shared" si="97"/>
        <v>-1.4455403963698207E-2</v>
      </c>
      <c r="AB259" s="4">
        <f t="shared" si="97"/>
        <v>-4.7950130497702876E-3</v>
      </c>
      <c r="AC259" s="4">
        <f t="shared" si="97"/>
        <v>-9.2693309613052013E-3</v>
      </c>
      <c r="AD259" s="4">
        <f t="shared" si="97"/>
        <v>-1.1076256439032421E-2</v>
      </c>
      <c r="AE259" s="4">
        <f t="shared" si="97"/>
        <v>-1.0331909535005932E-2</v>
      </c>
      <c r="AF259" s="4">
        <f t="shared" si="97"/>
        <v>-8.1049964280569421E-3</v>
      </c>
      <c r="AG259" s="4">
        <f t="shared" si="97"/>
        <v>-5.8477559450959499E-3</v>
      </c>
      <c r="AH259" s="4">
        <f t="shared" si="97"/>
        <v>-4.5628013670709769E-3</v>
      </c>
      <c r="AI259" s="4">
        <f t="shared" si="97"/>
        <v>-4.4337093757144293E-3</v>
      </c>
      <c r="AJ259" s="4">
        <f t="shared" si="97"/>
        <v>-4.533617081851459E-3</v>
      </c>
      <c r="AK259" s="4">
        <f t="shared" si="97"/>
        <v>-2.0933984555287495E-3</v>
      </c>
      <c r="AL259" s="4">
        <f t="shared" si="97"/>
        <v>1.5126582571872501E-3</v>
      </c>
      <c r="AM259" s="4">
        <f t="shared" si="97"/>
        <v>5.4578256124242584E-3</v>
      </c>
      <c r="AN259" s="4">
        <f t="shared" si="97"/>
        <v>1.1695181175523086E-2</v>
      </c>
      <c r="AO259" s="4">
        <f t="shared" si="97"/>
        <v>1.845711984372456E-2</v>
      </c>
      <c r="AP259" s="7">
        <f t="shared" si="97"/>
        <v>2.1583589585097047E-2</v>
      </c>
    </row>
    <row r="260" spans="1:48" x14ac:dyDescent="0.25">
      <c r="A260" t="s">
        <v>19</v>
      </c>
      <c r="B260" s="4">
        <f>(B252-B254)/B254</f>
        <v>0</v>
      </c>
      <c r="C260" s="4">
        <f t="shared" ref="C260:AP260" si="98">(C252-C254)/C254</f>
        <v>0</v>
      </c>
      <c r="D260" s="4">
        <f t="shared" si="98"/>
        <v>0</v>
      </c>
      <c r="E260" s="4">
        <f t="shared" si="98"/>
        <v>0</v>
      </c>
      <c r="F260" s="4">
        <f t="shared" si="98"/>
        <v>0</v>
      </c>
      <c r="G260" s="4">
        <f t="shared" si="98"/>
        <v>0</v>
      </c>
      <c r="H260" s="4">
        <f t="shared" si="98"/>
        <v>0</v>
      </c>
      <c r="I260" s="4">
        <f t="shared" si="98"/>
        <v>0</v>
      </c>
      <c r="J260" s="4">
        <f t="shared" si="98"/>
        <v>0</v>
      </c>
      <c r="K260" s="4">
        <f t="shared" si="98"/>
        <v>0</v>
      </c>
      <c r="L260" s="4">
        <f t="shared" si="98"/>
        <v>0</v>
      </c>
      <c r="M260" s="4">
        <f t="shared" si="98"/>
        <v>0</v>
      </c>
      <c r="N260" s="4">
        <f t="shared" si="98"/>
        <v>0</v>
      </c>
      <c r="O260" s="4">
        <f t="shared" si="98"/>
        <v>0</v>
      </c>
      <c r="P260" s="4">
        <f t="shared" si="98"/>
        <v>0</v>
      </c>
      <c r="Q260" s="4">
        <f t="shared" si="98"/>
        <v>1.0806126557737104E-3</v>
      </c>
      <c r="R260" s="4">
        <f t="shared" si="98"/>
        <v>2.1245128937575908E-3</v>
      </c>
      <c r="S260" s="4">
        <f t="shared" si="98"/>
        <v>2.057896103081951E-3</v>
      </c>
      <c r="T260" s="4">
        <f t="shared" si="98"/>
        <v>1.3295668808419806E-3</v>
      </c>
      <c r="U260" s="4">
        <f t="shared" si="98"/>
        <v>5.2875004855377637E-4</v>
      </c>
      <c r="V260" s="4">
        <f t="shared" si="98"/>
        <v>-9.1439510069030093E-5</v>
      </c>
      <c r="W260" s="4">
        <f t="shared" si="98"/>
        <v>-1.2017746690754854E-3</v>
      </c>
      <c r="X260" s="4">
        <f t="shared" si="98"/>
        <v>-6.1417360873177191E-3</v>
      </c>
      <c r="Y260" s="4">
        <f t="shared" si="98"/>
        <v>-1.6204767718678108E-2</v>
      </c>
      <c r="Z260" s="4">
        <f t="shared" si="98"/>
        <v>-2.9690721564532924E-2</v>
      </c>
      <c r="AA260" s="4">
        <f t="shared" si="98"/>
        <v>-4.4026307998461439E-2</v>
      </c>
      <c r="AB260" s="4">
        <f t="shared" si="98"/>
        <v>-5.7487573116646089E-2</v>
      </c>
      <c r="AC260" s="4">
        <f t="shared" si="98"/>
        <v>-6.962306156165414E-2</v>
      </c>
      <c r="AD260" s="4">
        <f t="shared" si="98"/>
        <v>-8.1181214122406906E-2</v>
      </c>
      <c r="AE260" s="4">
        <f t="shared" si="98"/>
        <v>-9.231624428241883E-2</v>
      </c>
      <c r="AF260" s="4">
        <f t="shared" si="98"/>
        <v>-0.10305488049362865</v>
      </c>
      <c r="AG260" s="4">
        <f t="shared" si="98"/>
        <v>-0.11337327698009395</v>
      </c>
      <c r="AH260" s="4">
        <f t="shared" si="98"/>
        <v>-0.12331131779726232</v>
      </c>
      <c r="AI260" s="4">
        <f t="shared" si="98"/>
        <v>-0.13285125570675463</v>
      </c>
      <c r="AJ260" s="4">
        <f t="shared" si="98"/>
        <v>-0.14185448810053486</v>
      </c>
      <c r="AK260" s="4">
        <f t="shared" si="98"/>
        <v>-0.15043136901071605</v>
      </c>
      <c r="AL260" s="4">
        <f t="shared" si="98"/>
        <v>-0.15879428415461802</v>
      </c>
      <c r="AM260" s="4">
        <f t="shared" si="98"/>
        <v>-0.16707490775461978</v>
      </c>
      <c r="AN260" s="4">
        <f t="shared" si="98"/>
        <v>-0.17330815328247373</v>
      </c>
      <c r="AO260" s="4">
        <f t="shared" si="98"/>
        <v>-0.17908446332117303</v>
      </c>
      <c r="AP260" s="7">
        <f t="shared" si="98"/>
        <v>-0.18523080222530999</v>
      </c>
    </row>
    <row r="261" spans="1:48" x14ac:dyDescent="0.25">
      <c r="A261" t="s">
        <v>20</v>
      </c>
      <c r="B261" s="4">
        <f>(B253-B254)/B254</f>
        <v>0</v>
      </c>
      <c r="C261" s="4">
        <f t="shared" ref="C261:AP261" si="99">(C253-C254)/C254</f>
        <v>0</v>
      </c>
      <c r="D261" s="4">
        <f t="shared" si="99"/>
        <v>0</v>
      </c>
      <c r="E261" s="4">
        <f t="shared" si="99"/>
        <v>0</v>
      </c>
      <c r="F261" s="4">
        <f t="shared" si="99"/>
        <v>0</v>
      </c>
      <c r="G261" s="4">
        <f t="shared" si="99"/>
        <v>0</v>
      </c>
      <c r="H261" s="4">
        <f t="shared" si="99"/>
        <v>0</v>
      </c>
      <c r="I261" s="4">
        <f t="shared" si="99"/>
        <v>0</v>
      </c>
      <c r="J261" s="4">
        <f t="shared" si="99"/>
        <v>0</v>
      </c>
      <c r="K261" s="4">
        <f t="shared" si="99"/>
        <v>0</v>
      </c>
      <c r="L261" s="4">
        <f t="shared" si="99"/>
        <v>0</v>
      </c>
      <c r="M261" s="4">
        <f t="shared" si="99"/>
        <v>0</v>
      </c>
      <c r="N261" s="4">
        <f t="shared" si="99"/>
        <v>0</v>
      </c>
      <c r="O261" s="4">
        <f t="shared" si="99"/>
        <v>0</v>
      </c>
      <c r="P261" s="4">
        <f t="shared" si="99"/>
        <v>0</v>
      </c>
      <c r="Q261" s="4">
        <f t="shared" si="99"/>
        <v>0</v>
      </c>
      <c r="R261" s="4">
        <f t="shared" si="99"/>
        <v>0</v>
      </c>
      <c r="S261" s="4">
        <f t="shared" si="99"/>
        <v>0</v>
      </c>
      <c r="T261" s="4">
        <f t="shared" si="99"/>
        <v>0</v>
      </c>
      <c r="U261" s="4">
        <f t="shared" si="99"/>
        <v>0</v>
      </c>
      <c r="V261" s="4">
        <f t="shared" si="99"/>
        <v>-1.5334887099155657E-3</v>
      </c>
      <c r="W261" s="4">
        <f t="shared" si="99"/>
        <v>7.7499749616014165E-4</v>
      </c>
      <c r="X261" s="4">
        <f t="shared" si="99"/>
        <v>6.5630029388015279E-3</v>
      </c>
      <c r="Y261" s="4">
        <f t="shared" si="99"/>
        <v>1.3449901587941154E-2</v>
      </c>
      <c r="Z261" s="4">
        <f t="shared" si="99"/>
        <v>2.0743615269879789E-2</v>
      </c>
      <c r="AA261" s="4">
        <f t="shared" si="99"/>
        <v>3.0591044178784513E-2</v>
      </c>
      <c r="AB261" s="4">
        <f t="shared" si="99"/>
        <v>5.5380266273561636E-2</v>
      </c>
      <c r="AC261" s="4">
        <f t="shared" si="99"/>
        <v>6.3972859953844968E-2</v>
      </c>
      <c r="AD261" s="4">
        <f t="shared" si="99"/>
        <v>7.4858745233972721E-2</v>
      </c>
      <c r="AE261" s="4">
        <f t="shared" si="99"/>
        <v>8.6682487419412396E-2</v>
      </c>
      <c r="AF261" s="4">
        <f t="shared" si="99"/>
        <v>8.5102591266098412E-2</v>
      </c>
      <c r="AG261" s="4">
        <f t="shared" si="99"/>
        <v>8.4182765599637388E-2</v>
      </c>
      <c r="AH261" s="4">
        <f t="shared" si="99"/>
        <v>8.3076988077023156E-2</v>
      </c>
      <c r="AI261" s="4">
        <f t="shared" si="99"/>
        <v>7.9377506639898426E-2</v>
      </c>
      <c r="AJ261" s="4">
        <f t="shared" si="99"/>
        <v>7.2051101409436741E-2</v>
      </c>
      <c r="AK261" s="4">
        <f t="shared" si="99"/>
        <v>6.6445173373012534E-2</v>
      </c>
      <c r="AL261" s="4">
        <f t="shared" si="99"/>
        <v>6.2276097476332948E-2</v>
      </c>
      <c r="AM261" s="4">
        <f t="shared" si="99"/>
        <v>5.9039781314615618E-2</v>
      </c>
      <c r="AN261" s="4">
        <f t="shared" si="99"/>
        <v>5.7884798164797475E-2</v>
      </c>
      <c r="AO261" s="4">
        <f t="shared" si="99"/>
        <v>5.6815878097789353E-2</v>
      </c>
      <c r="AP261" s="7">
        <f t="shared" si="99"/>
        <v>5.4342595018829723E-2</v>
      </c>
    </row>
    <row r="262" spans="1:48" x14ac:dyDescent="0.25"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5"/>
    </row>
    <row r="263" spans="1:48" x14ac:dyDescent="0.25">
      <c r="A263" t="s">
        <v>62</v>
      </c>
      <c r="B263">
        <v>41624.476560000003</v>
      </c>
      <c r="C263">
        <v>42031.839840000001</v>
      </c>
      <c r="D263">
        <v>42505.101560000003</v>
      </c>
      <c r="E263">
        <v>43024.601560000003</v>
      </c>
      <c r="F263">
        <v>43585.578130000002</v>
      </c>
      <c r="G263">
        <v>44336.558590000001</v>
      </c>
      <c r="H263">
        <v>45247.636720000002</v>
      </c>
      <c r="I263">
        <v>46032.023439999997</v>
      </c>
      <c r="J263">
        <v>46631.773439999997</v>
      </c>
      <c r="K263">
        <v>46979.8125</v>
      </c>
      <c r="L263">
        <v>47040.707029999998</v>
      </c>
      <c r="M263">
        <v>46970.519529999998</v>
      </c>
      <c r="N263">
        <v>47176.496090000001</v>
      </c>
      <c r="O263">
        <v>47714.824220000002</v>
      </c>
      <c r="P263">
        <v>48379.734380000002</v>
      </c>
      <c r="Q263">
        <v>49079.039060000003</v>
      </c>
      <c r="R263">
        <v>49700.28125</v>
      </c>
      <c r="S263">
        <v>50222.167970000002</v>
      </c>
      <c r="T263">
        <v>50696.597659999999</v>
      </c>
      <c r="U263">
        <v>51177.429689999997</v>
      </c>
      <c r="V263">
        <v>51680.640630000002</v>
      </c>
      <c r="W263">
        <v>52219.136720000002</v>
      </c>
      <c r="X263">
        <v>52827.730470000002</v>
      </c>
      <c r="Y263">
        <v>53496.824220000002</v>
      </c>
      <c r="Z263">
        <v>54191.019529999998</v>
      </c>
      <c r="AA263">
        <v>54893.953130000002</v>
      </c>
      <c r="AB263">
        <v>55600.8125</v>
      </c>
      <c r="AC263">
        <v>56309.265630000002</v>
      </c>
      <c r="AD263">
        <v>57025.25</v>
      </c>
      <c r="AE263">
        <v>57760.640630000002</v>
      </c>
      <c r="AF263">
        <v>58517.121090000001</v>
      </c>
      <c r="AG263">
        <v>59291.976560000003</v>
      </c>
      <c r="AH263">
        <v>60091.375</v>
      </c>
      <c r="AI263">
        <v>60920.578130000002</v>
      </c>
      <c r="AJ263">
        <v>61778.011720000002</v>
      </c>
      <c r="AK263">
        <v>62650.480470000002</v>
      </c>
      <c r="AL263">
        <v>63512.929689999997</v>
      </c>
      <c r="AM263">
        <v>64328.53125</v>
      </c>
      <c r="AN263">
        <v>65121.148439999997</v>
      </c>
      <c r="AO263">
        <v>65921.734379999994</v>
      </c>
      <c r="AP263">
        <v>66744.859379999994</v>
      </c>
      <c r="AT263" s="5"/>
      <c r="AU263" s="5"/>
      <c r="AV263" s="5"/>
    </row>
    <row r="264" spans="1:48" x14ac:dyDescent="0.25">
      <c r="A264" t="s">
        <v>8</v>
      </c>
      <c r="B264">
        <v>41624.476560000003</v>
      </c>
      <c r="C264">
        <v>42031.839840000001</v>
      </c>
      <c r="D264">
        <v>42505.101560000003</v>
      </c>
      <c r="E264">
        <v>43024.601560000003</v>
      </c>
      <c r="F264">
        <v>43585.578130000002</v>
      </c>
      <c r="G264">
        <v>44336.558590000001</v>
      </c>
      <c r="H264">
        <v>45247.636720000002</v>
      </c>
      <c r="I264">
        <v>46032.023439999997</v>
      </c>
      <c r="J264">
        <v>46631.773439999997</v>
      </c>
      <c r="K264">
        <v>46979.8125</v>
      </c>
      <c r="L264">
        <v>47040.707029999998</v>
      </c>
      <c r="M264">
        <v>46970.519529999998</v>
      </c>
      <c r="N264">
        <v>47176.496090000001</v>
      </c>
      <c r="O264">
        <v>47714.824220000002</v>
      </c>
      <c r="P264">
        <v>48379.734380000002</v>
      </c>
      <c r="Q264">
        <v>49079.039060000003</v>
      </c>
      <c r="R264">
        <v>49700.28125</v>
      </c>
      <c r="S264">
        <v>50222.167970000002</v>
      </c>
      <c r="T264">
        <v>50696.597659999999</v>
      </c>
      <c r="U264">
        <v>51177.429689999997</v>
      </c>
      <c r="V264">
        <v>51680.640630000002</v>
      </c>
      <c r="W264">
        <v>52219.136720000002</v>
      </c>
      <c r="X264">
        <v>52827.730470000002</v>
      </c>
      <c r="Y264">
        <v>53496.824220000002</v>
      </c>
      <c r="Z264">
        <v>54191.019529999998</v>
      </c>
      <c r="AA264">
        <v>54893.953130000002</v>
      </c>
      <c r="AB264">
        <v>55600.8125</v>
      </c>
      <c r="AC264">
        <v>56309.265630000002</v>
      </c>
      <c r="AD264">
        <v>57025.25</v>
      </c>
      <c r="AE264">
        <v>57760.640630000002</v>
      </c>
      <c r="AF264">
        <v>58517.121090000001</v>
      </c>
      <c r="AG264">
        <v>59291.976560000003</v>
      </c>
      <c r="AH264">
        <v>60091.375</v>
      </c>
      <c r="AI264">
        <v>60920.578130000002</v>
      </c>
      <c r="AJ264">
        <v>61778.011720000002</v>
      </c>
      <c r="AK264">
        <v>62650.480470000002</v>
      </c>
      <c r="AL264">
        <v>63512.929689999997</v>
      </c>
      <c r="AM264">
        <v>64328.53125</v>
      </c>
      <c r="AN264">
        <v>65121.148439999997</v>
      </c>
      <c r="AO264">
        <v>65921.734379999994</v>
      </c>
      <c r="AP264">
        <v>66744.859379999994</v>
      </c>
      <c r="AR264">
        <f>AP264-V264</f>
        <v>15064.218749999993</v>
      </c>
      <c r="AS264" s="4">
        <f>(AP264-V264)/V264</f>
        <v>0.29148668759449148</v>
      </c>
      <c r="AT264" s="5">
        <f>(AR264-AR267)/AR267</f>
        <v>0.15105208120607977</v>
      </c>
      <c r="AU264" s="5">
        <f>(AR264-AR265)/AR265</f>
        <v>0.15413725674359222</v>
      </c>
      <c r="AV264" s="5">
        <f>(AR264-AR266)/AR266</f>
        <v>5.1649575251575368E-3</v>
      </c>
    </row>
    <row r="265" spans="1:48" x14ac:dyDescent="0.25">
      <c r="A265" t="s">
        <v>9</v>
      </c>
      <c r="B265">
        <v>41624.476560000003</v>
      </c>
      <c r="C265">
        <v>42031.839840000001</v>
      </c>
      <c r="D265">
        <v>42505.101560000003</v>
      </c>
      <c r="E265">
        <v>43024.601560000003</v>
      </c>
      <c r="F265">
        <v>43585.578130000002</v>
      </c>
      <c r="G265">
        <v>44336.558590000001</v>
      </c>
      <c r="H265">
        <v>45247.636720000002</v>
      </c>
      <c r="I265">
        <v>46032.023439999997</v>
      </c>
      <c r="J265">
        <v>46631.773439999997</v>
      </c>
      <c r="K265">
        <v>46979.8125</v>
      </c>
      <c r="L265">
        <v>47040.707029999998</v>
      </c>
      <c r="M265">
        <v>46970.519529999998</v>
      </c>
      <c r="N265">
        <v>47176.496090000001</v>
      </c>
      <c r="O265">
        <v>47714.824220000002</v>
      </c>
      <c r="P265">
        <v>48379.734380000002</v>
      </c>
      <c r="Q265">
        <v>49079.039060000003</v>
      </c>
      <c r="R265">
        <v>49700.28125</v>
      </c>
      <c r="S265">
        <v>50222.167970000002</v>
      </c>
      <c r="T265">
        <v>50696.597659999999</v>
      </c>
      <c r="U265">
        <v>51177.429689999997</v>
      </c>
      <c r="V265">
        <v>51679.855470000002</v>
      </c>
      <c r="W265">
        <v>52208.921880000002</v>
      </c>
      <c r="X265">
        <v>52788.484380000002</v>
      </c>
      <c r="Y265">
        <v>53409.324220000002</v>
      </c>
      <c r="Z265">
        <v>54040.648439999997</v>
      </c>
      <c r="AA265">
        <v>54666.679689999997</v>
      </c>
      <c r="AB265">
        <v>55287.382810000003</v>
      </c>
      <c r="AC265">
        <v>55909.855470000002</v>
      </c>
      <c r="AD265">
        <v>56536.234380000002</v>
      </c>
      <c r="AE265">
        <v>57170.179689999997</v>
      </c>
      <c r="AF265">
        <v>57811.085939999997</v>
      </c>
      <c r="AG265">
        <v>58458.984380000002</v>
      </c>
      <c r="AH265">
        <v>59122.675779999998</v>
      </c>
      <c r="AI265">
        <v>59806.472659999999</v>
      </c>
      <c r="AJ265">
        <v>60507.71875</v>
      </c>
      <c r="AK265">
        <v>61212.714840000001</v>
      </c>
      <c r="AL265">
        <v>61914.699220000002</v>
      </c>
      <c r="AM265">
        <v>62608.65625</v>
      </c>
      <c r="AN265">
        <v>63303.285159999999</v>
      </c>
      <c r="AO265">
        <v>64010.203130000002</v>
      </c>
      <c r="AP265">
        <v>64732.21875</v>
      </c>
      <c r="AR265">
        <f>AP265-V265</f>
        <v>13052.363279999998</v>
      </c>
      <c r="AS265" s="4">
        <f>(AP265-V265)/V265</f>
        <v>0.25256191530134703</v>
      </c>
      <c r="AT265" s="5">
        <f>(AR265-AR267)/AR267</f>
        <v>-2.6731443937762531E-3</v>
      </c>
    </row>
    <row r="266" spans="1:48" x14ac:dyDescent="0.25">
      <c r="A266" t="s">
        <v>10</v>
      </c>
      <c r="B266">
        <v>41624.476560000003</v>
      </c>
      <c r="C266">
        <v>42031.839840000001</v>
      </c>
      <c r="D266">
        <v>42505.101560000003</v>
      </c>
      <c r="E266">
        <v>43024.601560000003</v>
      </c>
      <c r="F266">
        <v>43585.578130000002</v>
      </c>
      <c r="G266">
        <v>44336.558590000001</v>
      </c>
      <c r="H266">
        <v>45247.636720000002</v>
      </c>
      <c r="I266">
        <v>46032.023439999997</v>
      </c>
      <c r="J266">
        <v>46631.773439999997</v>
      </c>
      <c r="K266">
        <v>46979.8125</v>
      </c>
      <c r="L266">
        <v>47040.707029999998</v>
      </c>
      <c r="M266">
        <v>46970.519529999998</v>
      </c>
      <c r="N266">
        <v>47176.496090000001</v>
      </c>
      <c r="O266">
        <v>47714.824220000002</v>
      </c>
      <c r="P266">
        <v>48379.734380000002</v>
      </c>
      <c r="Q266">
        <v>49079.039060000003</v>
      </c>
      <c r="R266">
        <v>49700.28125</v>
      </c>
      <c r="S266">
        <v>50222.167970000002</v>
      </c>
      <c r="T266">
        <v>50696.605470000002</v>
      </c>
      <c r="U266">
        <v>51177.433590000001</v>
      </c>
      <c r="V266">
        <v>51680.640630000002</v>
      </c>
      <c r="W266">
        <v>52219.214840000001</v>
      </c>
      <c r="X266">
        <v>52829.78125</v>
      </c>
      <c r="Y266">
        <v>53505.089840000001</v>
      </c>
      <c r="Z266">
        <v>54208.589840000001</v>
      </c>
      <c r="AA266">
        <v>54920.996090000001</v>
      </c>
      <c r="AB266">
        <v>55635.871090000001</v>
      </c>
      <c r="AC266">
        <v>56351.296880000002</v>
      </c>
      <c r="AD266">
        <v>57072.910159999999</v>
      </c>
      <c r="AE266">
        <v>57812.449220000002</v>
      </c>
      <c r="AF266">
        <v>58571.316409999999</v>
      </c>
      <c r="AG266">
        <v>59347.0625</v>
      </c>
      <c r="AH266">
        <v>60146.703130000002</v>
      </c>
      <c r="AI266">
        <v>60975.25</v>
      </c>
      <c r="AJ266">
        <v>61828.164060000003</v>
      </c>
      <c r="AK266">
        <v>62686.34375</v>
      </c>
      <c r="AL266">
        <v>63538.574220000002</v>
      </c>
      <c r="AM266">
        <v>64371.488279999998</v>
      </c>
      <c r="AN266">
        <v>65163.527340000001</v>
      </c>
      <c r="AO266">
        <v>65920.507809999996</v>
      </c>
      <c r="AP266">
        <v>66667.453129999994</v>
      </c>
      <c r="AR266">
        <f>AP266-V266</f>
        <v>14986.812499999993</v>
      </c>
      <c r="AS266" s="4">
        <f>(AP266-V266)/V266</f>
        <v>0.28998890720600556</v>
      </c>
      <c r="AT266" s="5">
        <f>(AR266-AR267)/AR267</f>
        <v>0.14513749468556353</v>
      </c>
    </row>
    <row r="267" spans="1:48" x14ac:dyDescent="0.25">
      <c r="A267" t="s">
        <v>11</v>
      </c>
      <c r="B267">
        <v>41624.476560000003</v>
      </c>
      <c r="C267">
        <v>42031.839840000001</v>
      </c>
      <c r="D267">
        <v>42505.101560000003</v>
      </c>
      <c r="E267">
        <v>43024.601560000003</v>
      </c>
      <c r="F267">
        <v>43585.578130000002</v>
      </c>
      <c r="G267">
        <v>44336.558590000001</v>
      </c>
      <c r="H267">
        <v>45247.636720000002</v>
      </c>
      <c r="I267">
        <v>46032.023439999997</v>
      </c>
      <c r="J267">
        <v>46631.773439999997</v>
      </c>
      <c r="K267">
        <v>46979.8125</v>
      </c>
      <c r="L267">
        <v>47040.707029999998</v>
      </c>
      <c r="M267">
        <v>46970.519529999998</v>
      </c>
      <c r="N267">
        <v>47176.496090000001</v>
      </c>
      <c r="O267">
        <v>47714.824220000002</v>
      </c>
      <c r="P267">
        <v>48379.734380000002</v>
      </c>
      <c r="Q267">
        <v>49079.039060000003</v>
      </c>
      <c r="R267">
        <v>49700.28125</v>
      </c>
      <c r="S267">
        <v>50222.167970000002</v>
      </c>
      <c r="T267">
        <v>50696.605470000002</v>
      </c>
      <c r="U267">
        <v>51177.433590000001</v>
      </c>
      <c r="V267">
        <v>51679.859380000002</v>
      </c>
      <c r="W267">
        <v>52209.003909999999</v>
      </c>
      <c r="X267">
        <v>52790.636720000002</v>
      </c>
      <c r="Y267">
        <v>53418.085939999997</v>
      </c>
      <c r="Z267">
        <v>54059.421880000002</v>
      </c>
      <c r="AA267">
        <v>54695.792970000002</v>
      </c>
      <c r="AB267">
        <v>55325.316409999999</v>
      </c>
      <c r="AC267">
        <v>55954.957029999998</v>
      </c>
      <c r="AD267">
        <v>56587.476560000003</v>
      </c>
      <c r="AE267">
        <v>57226.816409999999</v>
      </c>
      <c r="AF267">
        <v>57872.308590000001</v>
      </c>
      <c r="AG267">
        <v>58523.710939999997</v>
      </c>
      <c r="AH267">
        <v>59189.484380000002</v>
      </c>
      <c r="AI267">
        <v>59873.917970000002</v>
      </c>
      <c r="AJ267">
        <v>60574.425779999998</v>
      </c>
      <c r="AK267">
        <v>61277.5</v>
      </c>
      <c r="AL267">
        <v>61976.5</v>
      </c>
      <c r="AM267">
        <v>62666.328130000002</v>
      </c>
      <c r="AN267">
        <v>63355.367189999997</v>
      </c>
      <c r="AO267">
        <v>64054.84375</v>
      </c>
      <c r="AP267">
        <v>64767.207029999998</v>
      </c>
      <c r="AR267">
        <f>AP267-V267</f>
        <v>13087.347649999996</v>
      </c>
      <c r="AS267" s="4">
        <f>(AP267-V267)/V267</f>
        <v>0.25323884017890291</v>
      </c>
    </row>
    <row r="268" spans="1:48" x14ac:dyDescent="0.25">
      <c r="A268" t="s">
        <v>12</v>
      </c>
      <c r="B268" t="s">
        <v>15</v>
      </c>
    </row>
    <row r="269" spans="1:48" x14ac:dyDescent="0.25">
      <c r="A269" t="s">
        <v>13</v>
      </c>
      <c r="B269" t="s">
        <v>15</v>
      </c>
    </row>
    <row r="270" spans="1:48" x14ac:dyDescent="0.25">
      <c r="A270" t="s">
        <v>16</v>
      </c>
      <c r="B270" s="4">
        <f>(B264-B265)/B265</f>
        <v>0</v>
      </c>
      <c r="C270" s="4">
        <f t="shared" ref="C270:AP270" si="100">(C264-C265)/C265</f>
        <v>0</v>
      </c>
      <c r="D270" s="4">
        <f t="shared" si="100"/>
        <v>0</v>
      </c>
      <c r="E270" s="4">
        <f t="shared" si="100"/>
        <v>0</v>
      </c>
      <c r="F270" s="4">
        <f t="shared" si="100"/>
        <v>0</v>
      </c>
      <c r="G270" s="4">
        <f t="shared" si="100"/>
        <v>0</v>
      </c>
      <c r="H270" s="4">
        <f t="shared" si="100"/>
        <v>0</v>
      </c>
      <c r="I270" s="4">
        <f t="shared" si="100"/>
        <v>0</v>
      </c>
      <c r="J270" s="4">
        <f t="shared" si="100"/>
        <v>0</v>
      </c>
      <c r="K270" s="4">
        <f t="shared" si="100"/>
        <v>0</v>
      </c>
      <c r="L270" s="4">
        <f t="shared" si="100"/>
        <v>0</v>
      </c>
      <c r="M270" s="4">
        <f t="shared" si="100"/>
        <v>0</v>
      </c>
      <c r="N270" s="4">
        <f t="shared" si="100"/>
        <v>0</v>
      </c>
      <c r="O270" s="4">
        <f t="shared" si="100"/>
        <v>0</v>
      </c>
      <c r="P270" s="4">
        <f t="shared" si="100"/>
        <v>0</v>
      </c>
      <c r="Q270" s="4">
        <f t="shared" si="100"/>
        <v>0</v>
      </c>
      <c r="R270" s="4">
        <f t="shared" si="100"/>
        <v>0</v>
      </c>
      <c r="S270" s="4">
        <f t="shared" si="100"/>
        <v>0</v>
      </c>
      <c r="T270" s="4">
        <f t="shared" si="100"/>
        <v>0</v>
      </c>
      <c r="U270" s="4">
        <f t="shared" si="100"/>
        <v>0</v>
      </c>
      <c r="V270" s="4">
        <f t="shared" si="100"/>
        <v>1.5192766946789034E-5</v>
      </c>
      <c r="W270" s="4">
        <f t="shared" si="100"/>
        <v>1.9565314954173786E-4</v>
      </c>
      <c r="X270" s="4">
        <f t="shared" si="100"/>
        <v>7.4345930672087518E-4</v>
      </c>
      <c r="Y270" s="4">
        <f t="shared" si="100"/>
        <v>1.6382907156730919E-3</v>
      </c>
      <c r="Z270" s="4">
        <f t="shared" si="100"/>
        <v>2.7825552494425351E-3</v>
      </c>
      <c r="AA270" s="4">
        <f t="shared" si="100"/>
        <v>4.1574399851758122E-3</v>
      </c>
      <c r="AB270" s="4">
        <f t="shared" si="100"/>
        <v>5.6690997849749222E-3</v>
      </c>
      <c r="AC270" s="4">
        <f t="shared" si="100"/>
        <v>7.1438238686614766E-3</v>
      </c>
      <c r="AD270" s="4">
        <f t="shared" si="100"/>
        <v>8.6495965881482582E-3</v>
      </c>
      <c r="AE270" s="4">
        <f t="shared" si="100"/>
        <v>1.0328128111573624E-2</v>
      </c>
      <c r="AF270" s="4">
        <f t="shared" si="100"/>
        <v>1.2212798609816312E-2</v>
      </c>
      <c r="AG270" s="4">
        <f t="shared" si="100"/>
        <v>1.4249172968611896E-2</v>
      </c>
      <c r="AH270" s="4">
        <f t="shared" si="100"/>
        <v>1.638456323601804E-2</v>
      </c>
      <c r="AI270" s="4">
        <f t="shared" si="100"/>
        <v>1.8628509932924746E-2</v>
      </c>
      <c r="AJ270" s="4">
        <f t="shared" si="100"/>
        <v>2.0993899559302129E-2</v>
      </c>
      <c r="AK270" s="4">
        <f t="shared" si="100"/>
        <v>2.348802260703655E-2</v>
      </c>
      <c r="AL270" s="4">
        <f t="shared" si="100"/>
        <v>2.5813425408416205E-2</v>
      </c>
      <c r="AM270" s="4">
        <f t="shared" si="100"/>
        <v>2.7470242982574795E-2</v>
      </c>
      <c r="AN270" s="4">
        <f t="shared" si="100"/>
        <v>2.8716728924973185E-2</v>
      </c>
      <c r="AO270" s="4">
        <f t="shared" si="100"/>
        <v>2.9862914918701536E-2</v>
      </c>
      <c r="AP270" s="5">
        <f t="shared" si="100"/>
        <v>3.1091791211003323E-2</v>
      </c>
    </row>
    <row r="271" spans="1:48" x14ac:dyDescent="0.25">
      <c r="A271" t="s">
        <v>17</v>
      </c>
      <c r="B271" s="4">
        <f>(B264-B266)/B266</f>
        <v>0</v>
      </c>
      <c r="C271" s="4">
        <f t="shared" ref="C271:AP271" si="101">(C264-C266)/C266</f>
        <v>0</v>
      </c>
      <c r="D271" s="4">
        <f t="shared" si="101"/>
        <v>0</v>
      </c>
      <c r="E271" s="4">
        <f t="shared" si="101"/>
        <v>0</v>
      </c>
      <c r="F271" s="4">
        <f t="shared" si="101"/>
        <v>0</v>
      </c>
      <c r="G271" s="4">
        <f t="shared" si="101"/>
        <v>0</v>
      </c>
      <c r="H271" s="4">
        <f t="shared" si="101"/>
        <v>0</v>
      </c>
      <c r="I271" s="4">
        <f t="shared" si="101"/>
        <v>0</v>
      </c>
      <c r="J271" s="4">
        <f t="shared" si="101"/>
        <v>0</v>
      </c>
      <c r="K271" s="4">
        <f t="shared" si="101"/>
        <v>0</v>
      </c>
      <c r="L271" s="4">
        <f t="shared" si="101"/>
        <v>0</v>
      </c>
      <c r="M271" s="4">
        <f t="shared" si="101"/>
        <v>0</v>
      </c>
      <c r="N271" s="4">
        <f t="shared" si="101"/>
        <v>0</v>
      </c>
      <c r="O271" s="4">
        <f t="shared" si="101"/>
        <v>0</v>
      </c>
      <c r="P271" s="4">
        <f t="shared" si="101"/>
        <v>0</v>
      </c>
      <c r="Q271" s="4">
        <f t="shared" si="101"/>
        <v>0</v>
      </c>
      <c r="R271" s="4">
        <f t="shared" si="101"/>
        <v>0</v>
      </c>
      <c r="S271" s="4">
        <f t="shared" si="101"/>
        <v>0</v>
      </c>
      <c r="T271" s="4">
        <f t="shared" si="101"/>
        <v>-1.5405370695703188E-7</v>
      </c>
      <c r="U271" s="4">
        <f t="shared" si="101"/>
        <v>-7.6205462637797739E-8</v>
      </c>
      <c r="V271" s="4">
        <f t="shared" si="101"/>
        <v>0</v>
      </c>
      <c r="W271" s="4">
        <f t="shared" si="101"/>
        <v>-1.4960010455474578E-6</v>
      </c>
      <c r="X271" s="4">
        <f t="shared" si="101"/>
        <v>-3.881863508563662E-5</v>
      </c>
      <c r="Y271" s="4">
        <f t="shared" si="101"/>
        <v>-1.5448287302601615E-4</v>
      </c>
      <c r="Z271" s="4">
        <f t="shared" si="101"/>
        <v>-3.2412409272889495E-4</v>
      </c>
      <c r="AA271" s="4">
        <f t="shared" si="101"/>
        <v>-4.9239747865612417E-4</v>
      </c>
      <c r="AB271" s="4">
        <f t="shared" si="101"/>
        <v>-6.3014363419038814E-4</v>
      </c>
      <c r="AC271" s="4">
        <f t="shared" si="101"/>
        <v>-7.458790183570306E-4</v>
      </c>
      <c r="AD271" s="4">
        <f t="shared" si="101"/>
        <v>-8.3507499208271404E-4</v>
      </c>
      <c r="AE271" s="4">
        <f t="shared" si="101"/>
        <v>-8.9614937092264823E-4</v>
      </c>
      <c r="AF271" s="4">
        <f t="shared" si="101"/>
        <v>-9.2528772310034718E-4</v>
      </c>
      <c r="AG271" s="4">
        <f t="shared" si="101"/>
        <v>-9.2819994249921311E-4</v>
      </c>
      <c r="AH271" s="4">
        <f t="shared" si="101"/>
        <v>-9.198863299359313E-4</v>
      </c>
      <c r="AI271" s="4">
        <f t="shared" si="101"/>
        <v>-8.9662395808132493E-4</v>
      </c>
      <c r="AJ271" s="4">
        <f t="shared" si="101"/>
        <v>-8.1115686940552104E-4</v>
      </c>
      <c r="AK271" s="4">
        <f t="shared" si="101"/>
        <v>-5.7210674374349286E-4</v>
      </c>
      <c r="AL271" s="4">
        <f t="shared" si="101"/>
        <v>-4.0360568858866398E-4</v>
      </c>
      <c r="AM271" s="4">
        <f t="shared" si="101"/>
        <v>-6.6733007341923396E-4</v>
      </c>
      <c r="AN271" s="4">
        <f t="shared" si="101"/>
        <v>-6.5034693071302574E-4</v>
      </c>
      <c r="AO271" s="4">
        <f t="shared" si="101"/>
        <v>1.8606804479331287E-5</v>
      </c>
      <c r="AP271" s="5">
        <f t="shared" si="101"/>
        <v>1.1610800527966712E-3</v>
      </c>
    </row>
    <row r="272" spans="1:48" x14ac:dyDescent="0.25">
      <c r="A272" t="s">
        <v>18</v>
      </c>
      <c r="B272" s="4">
        <f>(B264-B267)/B267</f>
        <v>0</v>
      </c>
      <c r="C272" s="4">
        <f t="shared" ref="C272:AP272" si="102">(C264-C267)/C267</f>
        <v>0</v>
      </c>
      <c r="D272" s="4">
        <f t="shared" si="102"/>
        <v>0</v>
      </c>
      <c r="E272" s="4">
        <f t="shared" si="102"/>
        <v>0</v>
      </c>
      <c r="F272" s="4">
        <f t="shared" si="102"/>
        <v>0</v>
      </c>
      <c r="G272" s="4">
        <f t="shared" si="102"/>
        <v>0</v>
      </c>
      <c r="H272" s="4">
        <f t="shared" si="102"/>
        <v>0</v>
      </c>
      <c r="I272" s="4">
        <f t="shared" si="102"/>
        <v>0</v>
      </c>
      <c r="J272" s="4">
        <f t="shared" si="102"/>
        <v>0</v>
      </c>
      <c r="K272" s="4">
        <f t="shared" si="102"/>
        <v>0</v>
      </c>
      <c r="L272" s="4">
        <f t="shared" si="102"/>
        <v>0</v>
      </c>
      <c r="M272" s="4">
        <f t="shared" si="102"/>
        <v>0</v>
      </c>
      <c r="N272" s="4">
        <f t="shared" si="102"/>
        <v>0</v>
      </c>
      <c r="O272" s="4">
        <f t="shared" si="102"/>
        <v>0</v>
      </c>
      <c r="P272" s="4">
        <f t="shared" si="102"/>
        <v>0</v>
      </c>
      <c r="Q272" s="4">
        <f t="shared" si="102"/>
        <v>0</v>
      </c>
      <c r="R272" s="4">
        <f t="shared" si="102"/>
        <v>0</v>
      </c>
      <c r="S272" s="4">
        <f t="shared" si="102"/>
        <v>0</v>
      </c>
      <c r="T272" s="4">
        <f t="shared" si="102"/>
        <v>-1.5405370695703188E-7</v>
      </c>
      <c r="U272" s="4">
        <f t="shared" si="102"/>
        <v>-7.6205462637797739E-8</v>
      </c>
      <c r="V272" s="4">
        <f t="shared" si="102"/>
        <v>1.5117107696743118E-5</v>
      </c>
      <c r="W272" s="4">
        <f t="shared" si="102"/>
        <v>1.9408165720744531E-4</v>
      </c>
      <c r="X272" s="4">
        <f t="shared" si="102"/>
        <v>7.0265774964496392E-4</v>
      </c>
      <c r="Y272" s="4">
        <f t="shared" si="102"/>
        <v>1.4740003991989728E-3</v>
      </c>
      <c r="Z272" s="4">
        <f t="shared" si="102"/>
        <v>2.4343147859056621E-3</v>
      </c>
      <c r="AA272" s="4">
        <f t="shared" si="102"/>
        <v>3.6229506738971306E-3</v>
      </c>
      <c r="AB272" s="4">
        <f t="shared" si="102"/>
        <v>4.9795664602869747E-3</v>
      </c>
      <c r="AC272" s="4">
        <f t="shared" si="102"/>
        <v>6.3320323847276478E-3</v>
      </c>
      <c r="AD272" s="4">
        <f t="shared" si="102"/>
        <v>7.7362248082545916E-3</v>
      </c>
      <c r="AE272" s="4">
        <f t="shared" si="102"/>
        <v>9.3282180188992668E-3</v>
      </c>
      <c r="AF272" s="4">
        <f t="shared" si="102"/>
        <v>1.1141986827728174E-2</v>
      </c>
      <c r="AG272" s="4">
        <f t="shared" si="102"/>
        <v>1.312742489599901E-2</v>
      </c>
      <c r="AH272" s="4">
        <f t="shared" si="102"/>
        <v>1.5237345441460631E-2</v>
      </c>
      <c r="AI272" s="4">
        <f t="shared" si="102"/>
        <v>1.7481070146844767E-2</v>
      </c>
      <c r="AJ272" s="4">
        <f t="shared" si="102"/>
        <v>1.986953940547952E-2</v>
      </c>
      <c r="AK272" s="4">
        <f t="shared" si="102"/>
        <v>2.2405947860144462E-2</v>
      </c>
      <c r="AL272" s="4">
        <f t="shared" si="102"/>
        <v>2.4790520439198684E-2</v>
      </c>
      <c r="AM272" s="4">
        <f t="shared" si="102"/>
        <v>2.6524661163357017E-2</v>
      </c>
      <c r="AN272" s="4">
        <f t="shared" si="102"/>
        <v>2.7871060153506783E-2</v>
      </c>
      <c r="AO272" s="4">
        <f t="shared" si="102"/>
        <v>2.9145190600827816E-2</v>
      </c>
      <c r="AP272" s="5">
        <f t="shared" si="102"/>
        <v>3.0534778952008127E-2</v>
      </c>
    </row>
    <row r="273" spans="1:48" x14ac:dyDescent="0.25">
      <c r="A273" t="s">
        <v>19</v>
      </c>
      <c r="B273" s="4">
        <f>(B265-B267)/B267</f>
        <v>0</v>
      </c>
      <c r="C273" s="4">
        <f t="shared" ref="C273:AP273" si="103">(C265-C267)/C267</f>
        <v>0</v>
      </c>
      <c r="D273" s="4">
        <f t="shared" si="103"/>
        <v>0</v>
      </c>
      <c r="E273" s="4">
        <f t="shared" si="103"/>
        <v>0</v>
      </c>
      <c r="F273" s="4">
        <f t="shared" si="103"/>
        <v>0</v>
      </c>
      <c r="G273" s="4">
        <f t="shared" si="103"/>
        <v>0</v>
      </c>
      <c r="H273" s="4">
        <f t="shared" si="103"/>
        <v>0</v>
      </c>
      <c r="I273" s="4">
        <f t="shared" si="103"/>
        <v>0</v>
      </c>
      <c r="J273" s="4">
        <f t="shared" si="103"/>
        <v>0</v>
      </c>
      <c r="K273" s="4">
        <f t="shared" si="103"/>
        <v>0</v>
      </c>
      <c r="L273" s="4">
        <f t="shared" si="103"/>
        <v>0</v>
      </c>
      <c r="M273" s="4">
        <f t="shared" si="103"/>
        <v>0</v>
      </c>
      <c r="N273" s="4">
        <f t="shared" si="103"/>
        <v>0</v>
      </c>
      <c r="O273" s="4">
        <f t="shared" si="103"/>
        <v>0</v>
      </c>
      <c r="P273" s="4">
        <f t="shared" si="103"/>
        <v>0</v>
      </c>
      <c r="Q273" s="4">
        <f t="shared" si="103"/>
        <v>0</v>
      </c>
      <c r="R273" s="4">
        <f t="shared" si="103"/>
        <v>0</v>
      </c>
      <c r="S273" s="4">
        <f t="shared" si="103"/>
        <v>0</v>
      </c>
      <c r="T273" s="4">
        <f t="shared" si="103"/>
        <v>-1.5405370695703188E-7</v>
      </c>
      <c r="U273" s="4">
        <f t="shared" si="103"/>
        <v>-7.6205462637797739E-8</v>
      </c>
      <c r="V273" s="4">
        <f t="shared" si="103"/>
        <v>-7.5658100590027567E-8</v>
      </c>
      <c r="W273" s="4">
        <f t="shared" si="103"/>
        <v>-1.5711849270130587E-6</v>
      </c>
      <c r="X273" s="4">
        <f t="shared" si="103"/>
        <v>-4.077124531413588E-5</v>
      </c>
      <c r="Y273" s="4">
        <f t="shared" si="103"/>
        <v>-1.6402160140736348E-4</v>
      </c>
      <c r="Z273" s="4">
        <f t="shared" si="103"/>
        <v>-3.4727415401661864E-4</v>
      </c>
      <c r="AA273" s="4">
        <f t="shared" si="103"/>
        <v>-5.3227640407322229E-4</v>
      </c>
      <c r="AB273" s="4">
        <f t="shared" si="103"/>
        <v>-6.856463272416133E-4</v>
      </c>
      <c r="AC273" s="4">
        <f t="shared" si="103"/>
        <v>-8.0603332383607259E-4</v>
      </c>
      <c r="AD273" s="4">
        <f t="shared" si="103"/>
        <v>-9.0553923085205505E-4</v>
      </c>
      <c r="AE273" s="4">
        <f t="shared" si="103"/>
        <v>-9.8968846343347092E-4</v>
      </c>
      <c r="AF273" s="4">
        <f t="shared" si="103"/>
        <v>-1.0578919606221179E-3</v>
      </c>
      <c r="AG273" s="4">
        <f t="shared" si="103"/>
        <v>-1.105988649051234E-3</v>
      </c>
      <c r="AH273" s="4">
        <f t="shared" si="103"/>
        <v>-1.1287241424691042E-3</v>
      </c>
      <c r="AI273" s="4">
        <f t="shared" si="103"/>
        <v>-1.1264555968058822E-3</v>
      </c>
      <c r="AJ273" s="4">
        <f t="shared" si="103"/>
        <v>-1.1012408147667919E-3</v>
      </c>
      <c r="AK273" s="4">
        <f t="shared" si="103"/>
        <v>-1.0572422177797633E-3</v>
      </c>
      <c r="AL273" s="4">
        <f t="shared" si="103"/>
        <v>-9.9716473179346614E-4</v>
      </c>
      <c r="AM273" s="4">
        <f t="shared" si="103"/>
        <v>-9.2030092907889182E-4</v>
      </c>
      <c r="AN273" s="4">
        <f t="shared" si="103"/>
        <v>-8.2206184432340212E-4</v>
      </c>
      <c r="AO273" s="4">
        <f t="shared" si="103"/>
        <v>-6.9691247978414291E-4</v>
      </c>
      <c r="AP273" s="5">
        <f t="shared" si="103"/>
        <v>-5.4021597664063667E-4</v>
      </c>
    </row>
    <row r="274" spans="1:48" x14ac:dyDescent="0.25">
      <c r="A274" t="s">
        <v>20</v>
      </c>
      <c r="B274" s="4">
        <f>(B266-B267)/B267</f>
        <v>0</v>
      </c>
      <c r="C274" s="4">
        <f t="shared" ref="C274:AP274" si="104">(C266-C267)/C267</f>
        <v>0</v>
      </c>
      <c r="D274" s="4">
        <f t="shared" si="104"/>
        <v>0</v>
      </c>
      <c r="E274" s="4">
        <f t="shared" si="104"/>
        <v>0</v>
      </c>
      <c r="F274" s="4">
        <f t="shared" si="104"/>
        <v>0</v>
      </c>
      <c r="G274" s="4">
        <f t="shared" si="104"/>
        <v>0</v>
      </c>
      <c r="H274" s="4">
        <f t="shared" si="104"/>
        <v>0</v>
      </c>
      <c r="I274" s="4">
        <f t="shared" si="104"/>
        <v>0</v>
      </c>
      <c r="J274" s="4">
        <f t="shared" si="104"/>
        <v>0</v>
      </c>
      <c r="K274" s="4">
        <f t="shared" si="104"/>
        <v>0</v>
      </c>
      <c r="L274" s="4">
        <f t="shared" si="104"/>
        <v>0</v>
      </c>
      <c r="M274" s="4">
        <f t="shared" si="104"/>
        <v>0</v>
      </c>
      <c r="N274" s="4">
        <f t="shared" si="104"/>
        <v>0</v>
      </c>
      <c r="O274" s="4">
        <f t="shared" si="104"/>
        <v>0</v>
      </c>
      <c r="P274" s="4">
        <f t="shared" si="104"/>
        <v>0</v>
      </c>
      <c r="Q274" s="4">
        <f t="shared" si="104"/>
        <v>0</v>
      </c>
      <c r="R274" s="4">
        <f t="shared" si="104"/>
        <v>0</v>
      </c>
      <c r="S274" s="4">
        <f t="shared" si="104"/>
        <v>0</v>
      </c>
      <c r="T274" s="4">
        <f t="shared" si="104"/>
        <v>0</v>
      </c>
      <c r="U274" s="4">
        <f t="shared" si="104"/>
        <v>0</v>
      </c>
      <c r="V274" s="4">
        <f t="shared" si="104"/>
        <v>1.5117107696743118E-5</v>
      </c>
      <c r="W274" s="4">
        <f t="shared" si="104"/>
        <v>1.955779508378117E-4</v>
      </c>
      <c r="X274" s="4">
        <f t="shared" si="104"/>
        <v>7.4150516894916807E-4</v>
      </c>
      <c r="Y274" s="4">
        <f t="shared" si="104"/>
        <v>1.6287348838692468E-3</v>
      </c>
      <c r="Z274" s="4">
        <f t="shared" si="104"/>
        <v>2.7593332450191353E-3</v>
      </c>
      <c r="AA274" s="4">
        <f t="shared" si="104"/>
        <v>4.117375537886791E-3</v>
      </c>
      <c r="AB274" s="4">
        <f t="shared" si="104"/>
        <v>5.6132472464968794E-3</v>
      </c>
      <c r="AC274" s="4">
        <f t="shared" si="104"/>
        <v>7.0831946093267142E-3</v>
      </c>
      <c r="AD274" s="4">
        <f t="shared" si="104"/>
        <v>8.578463460643785E-3</v>
      </c>
      <c r="AE274" s="4">
        <f t="shared" si="104"/>
        <v>1.0233538168614031E-2</v>
      </c>
      <c r="AF274" s="4">
        <f t="shared" si="104"/>
        <v>1.2078450592876183E-2</v>
      </c>
      <c r="AG274" s="4">
        <f t="shared" si="104"/>
        <v>1.40686833896115E-2</v>
      </c>
      <c r="AH274" s="4">
        <f t="shared" si="104"/>
        <v>1.6172108272722883E-2</v>
      </c>
      <c r="AI274" s="4">
        <f t="shared" si="104"/>
        <v>1.8394186773476612E-2</v>
      </c>
      <c r="AJ274" s="4">
        <f t="shared" si="104"/>
        <v>2.0697485182169979E-2</v>
      </c>
      <c r="AK274" s="4">
        <f t="shared" si="104"/>
        <v>2.2991208029048183E-2</v>
      </c>
      <c r="AL274" s="4">
        <f t="shared" si="104"/>
        <v>2.52042987261301E-2</v>
      </c>
      <c r="AM274" s="4">
        <f t="shared" si="104"/>
        <v>2.7210149387764934E-2</v>
      </c>
      <c r="AN274" s="4">
        <f t="shared" si="104"/>
        <v>2.853996796478836E-2</v>
      </c>
      <c r="AO274" s="4">
        <f t="shared" si="104"/>
        <v>2.9126041853782456E-2</v>
      </c>
      <c r="AP274" s="5">
        <f t="shared" si="104"/>
        <v>2.933963323630441E-2</v>
      </c>
    </row>
    <row r="275" spans="1:48" x14ac:dyDescent="0.25"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5"/>
    </row>
    <row r="276" spans="1:48" x14ac:dyDescent="0.25">
      <c r="A276" t="s">
        <v>63</v>
      </c>
      <c r="B276">
        <v>2879.4304200000001</v>
      </c>
      <c r="C276">
        <v>2889.9677700000002</v>
      </c>
      <c r="D276">
        <v>2893.2802700000002</v>
      </c>
      <c r="E276">
        <v>2891.7307099999998</v>
      </c>
      <c r="F276">
        <v>2903.18604</v>
      </c>
      <c r="G276">
        <v>2936.6069299999999</v>
      </c>
      <c r="H276">
        <v>2966.67578</v>
      </c>
      <c r="I276">
        <v>2975.8837899999999</v>
      </c>
      <c r="J276">
        <v>2979.1403799999998</v>
      </c>
      <c r="K276">
        <v>2977.10376</v>
      </c>
      <c r="L276">
        <v>2983.6306199999999</v>
      </c>
      <c r="M276">
        <v>2996.6599099999999</v>
      </c>
      <c r="N276">
        <v>3010.5563999999999</v>
      </c>
      <c r="O276">
        <v>3024.3969699999998</v>
      </c>
      <c r="P276">
        <v>3038.3249500000002</v>
      </c>
      <c r="Q276">
        <v>3059.4772899999998</v>
      </c>
      <c r="R276">
        <v>3085.6752900000001</v>
      </c>
      <c r="S276">
        <v>3116.6989699999999</v>
      </c>
      <c r="T276">
        <v>3149.7297400000002</v>
      </c>
      <c r="U276">
        <v>3179.8974600000001</v>
      </c>
      <c r="V276">
        <v>3207.9235800000001</v>
      </c>
      <c r="W276">
        <v>3242.4877900000001</v>
      </c>
      <c r="X276">
        <v>3289.74512</v>
      </c>
      <c r="Y276">
        <v>3340.8015099999998</v>
      </c>
      <c r="Z276">
        <v>3382.4069800000002</v>
      </c>
      <c r="AA276">
        <v>3413.5293000000001</v>
      </c>
      <c r="AB276">
        <v>3436.8430199999998</v>
      </c>
      <c r="AC276">
        <v>3453.0956999999999</v>
      </c>
      <c r="AD276">
        <v>3469.67065</v>
      </c>
      <c r="AE276">
        <v>3493.5942399999999</v>
      </c>
      <c r="AF276">
        <v>3525.3164099999999</v>
      </c>
      <c r="AG276">
        <v>3560.8288600000001</v>
      </c>
      <c r="AH276">
        <v>3595.8227499999998</v>
      </c>
      <c r="AI276">
        <v>3629.9780300000002</v>
      </c>
      <c r="AJ276">
        <v>3665.6955600000001</v>
      </c>
      <c r="AK276">
        <v>3703.8977100000002</v>
      </c>
      <c r="AL276">
        <v>3743.6484399999999</v>
      </c>
      <c r="AM276">
        <v>3782.6423300000001</v>
      </c>
      <c r="AN276">
        <v>3817.3730500000001</v>
      </c>
      <c r="AO276">
        <v>3845.6669900000002</v>
      </c>
      <c r="AP276">
        <v>3866.5405300000002</v>
      </c>
    </row>
    <row r="277" spans="1:48" x14ac:dyDescent="0.25">
      <c r="A277" t="s">
        <v>8</v>
      </c>
      <c r="B277">
        <v>2879.4304200000001</v>
      </c>
      <c r="C277">
        <v>2889.9677700000002</v>
      </c>
      <c r="D277">
        <v>2893.2802700000002</v>
      </c>
      <c r="E277">
        <v>2891.7307099999998</v>
      </c>
      <c r="F277">
        <v>2903.18604</v>
      </c>
      <c r="G277">
        <v>2936.6069299999999</v>
      </c>
      <c r="H277">
        <v>2966.67578</v>
      </c>
      <c r="I277">
        <v>2975.8837899999999</v>
      </c>
      <c r="J277">
        <v>2979.1403799999998</v>
      </c>
      <c r="K277">
        <v>2977.10376</v>
      </c>
      <c r="L277">
        <v>2983.6306199999999</v>
      </c>
      <c r="M277">
        <v>2996.6599099999999</v>
      </c>
      <c r="N277">
        <v>3010.5563999999999</v>
      </c>
      <c r="O277">
        <v>3024.3969699999998</v>
      </c>
      <c r="P277">
        <v>3038.3249500000002</v>
      </c>
      <c r="Q277">
        <v>3059.4772899999998</v>
      </c>
      <c r="R277">
        <v>3085.6752900000001</v>
      </c>
      <c r="S277">
        <v>3116.6989699999999</v>
      </c>
      <c r="T277">
        <v>3149.7297400000002</v>
      </c>
      <c r="U277">
        <v>3179.8974600000001</v>
      </c>
      <c r="V277">
        <v>3207.9235800000001</v>
      </c>
      <c r="W277">
        <v>3242.4877900000001</v>
      </c>
      <c r="X277">
        <v>3289.74512</v>
      </c>
      <c r="Y277">
        <v>3340.8015099999998</v>
      </c>
      <c r="Z277">
        <v>3382.4069800000002</v>
      </c>
      <c r="AA277">
        <v>3413.5293000000001</v>
      </c>
      <c r="AB277">
        <v>3436.8430199999998</v>
      </c>
      <c r="AC277">
        <v>3453.0956999999999</v>
      </c>
      <c r="AD277">
        <v>3469.67065</v>
      </c>
      <c r="AE277">
        <v>3493.5942399999999</v>
      </c>
      <c r="AF277">
        <v>3525.3164099999999</v>
      </c>
      <c r="AG277">
        <v>3560.8288600000001</v>
      </c>
      <c r="AH277">
        <v>3595.8227499999998</v>
      </c>
      <c r="AI277">
        <v>3629.9780300000002</v>
      </c>
      <c r="AJ277">
        <v>3665.6955600000001</v>
      </c>
      <c r="AK277">
        <v>3703.8977100000002</v>
      </c>
      <c r="AL277">
        <v>3743.6484399999999</v>
      </c>
      <c r="AM277">
        <v>3782.6423300000001</v>
      </c>
      <c r="AN277">
        <v>3817.3730500000001</v>
      </c>
      <c r="AO277">
        <v>3845.6669900000002</v>
      </c>
      <c r="AP277">
        <v>3866.5405300000002</v>
      </c>
      <c r="AR277">
        <f>AP277-V277</f>
        <v>658.61695000000009</v>
      </c>
      <c r="AS277" s="4">
        <f>(AP277-V277)/V277</f>
        <v>0.20530942635485103</v>
      </c>
      <c r="AT277" s="5">
        <f>(AR277-AR280)/AR280</f>
        <v>0.16840945193728837</v>
      </c>
      <c r="AU277" s="5">
        <f>(AR277-AR278)/AR278</f>
        <v>12.387598191318203</v>
      </c>
      <c r="AV277" s="5">
        <f>(AR277-AR279)/AR279</f>
        <v>-0.24045541056935732</v>
      </c>
    </row>
    <row r="278" spans="1:48" x14ac:dyDescent="0.25">
      <c r="A278" t="s">
        <v>9</v>
      </c>
      <c r="B278">
        <v>2879.4304200000001</v>
      </c>
      <c r="C278">
        <v>2889.9677700000002</v>
      </c>
      <c r="D278">
        <v>2893.2802700000002</v>
      </c>
      <c r="E278">
        <v>2891.7307099999998</v>
      </c>
      <c r="F278">
        <v>2903.18604</v>
      </c>
      <c r="G278">
        <v>2936.6069299999999</v>
      </c>
      <c r="H278">
        <v>2966.67578</v>
      </c>
      <c r="I278">
        <v>2975.8837899999999</v>
      </c>
      <c r="J278">
        <v>2979.1403799999998</v>
      </c>
      <c r="K278">
        <v>2977.10376</v>
      </c>
      <c r="L278">
        <v>2983.6306199999999</v>
      </c>
      <c r="M278">
        <v>2996.6599099999999</v>
      </c>
      <c r="N278">
        <v>3010.5563999999999</v>
      </c>
      <c r="O278">
        <v>3024.3969699999998</v>
      </c>
      <c r="P278">
        <v>3038.3249500000002</v>
      </c>
      <c r="Q278">
        <v>3059.4772899999998</v>
      </c>
      <c r="R278">
        <v>3085.6752900000001</v>
      </c>
      <c r="S278">
        <v>3116.6989699999999</v>
      </c>
      <c r="T278">
        <v>3149.7297400000002</v>
      </c>
      <c r="U278">
        <v>3179.8974600000001</v>
      </c>
      <c r="V278">
        <v>3207.4064899999998</v>
      </c>
      <c r="W278">
        <v>3235.0290500000001</v>
      </c>
      <c r="X278">
        <v>3261.6699199999998</v>
      </c>
      <c r="Y278">
        <v>3280.5119599999998</v>
      </c>
      <c r="Z278">
        <v>3285.14966</v>
      </c>
      <c r="AA278">
        <v>3278.5852100000002</v>
      </c>
      <c r="AB278">
        <v>3268.29468</v>
      </c>
      <c r="AC278">
        <v>3259.5459000000001</v>
      </c>
      <c r="AD278">
        <v>3255.1435499999998</v>
      </c>
      <c r="AE278">
        <v>3254.7585399999998</v>
      </c>
      <c r="AF278">
        <v>3256.2019</v>
      </c>
      <c r="AG278">
        <v>3257.97021</v>
      </c>
      <c r="AH278">
        <v>3259.7429200000001</v>
      </c>
      <c r="AI278">
        <v>3262.6818800000001</v>
      </c>
      <c r="AJ278">
        <v>3267.5961900000002</v>
      </c>
      <c r="AK278">
        <v>3273.2766099999999</v>
      </c>
      <c r="AL278">
        <v>3278.1311000000001</v>
      </c>
      <c r="AM278">
        <v>3280.7028799999998</v>
      </c>
      <c r="AN278">
        <v>3278.8647500000002</v>
      </c>
      <c r="AO278">
        <v>3271.1323200000002</v>
      </c>
      <c r="AP278">
        <v>3256.6025399999999</v>
      </c>
      <c r="AR278">
        <f>AP278-V278</f>
        <v>49.196050000000014</v>
      </c>
      <c r="AS278" s="4">
        <f>(AP278-V278)/V278</f>
        <v>1.533826477977851E-2</v>
      </c>
      <c r="AT278" s="5">
        <f>(AR278-AR280)/AR280</f>
        <v>-0.91272449058898431</v>
      </c>
    </row>
    <row r="279" spans="1:48" x14ac:dyDescent="0.25">
      <c r="A279" t="s">
        <v>10</v>
      </c>
      <c r="B279">
        <v>2879.4304200000001</v>
      </c>
      <c r="C279">
        <v>2889.9677700000002</v>
      </c>
      <c r="D279">
        <v>2893.2802700000002</v>
      </c>
      <c r="E279">
        <v>2891.7307099999998</v>
      </c>
      <c r="F279">
        <v>2903.18604</v>
      </c>
      <c r="G279">
        <v>2936.6069299999999</v>
      </c>
      <c r="H279">
        <v>2966.67578</v>
      </c>
      <c r="I279">
        <v>2975.8837899999999</v>
      </c>
      <c r="J279">
        <v>2979.1403799999998</v>
      </c>
      <c r="K279">
        <v>2977.10376</v>
      </c>
      <c r="L279">
        <v>2983.6306199999999</v>
      </c>
      <c r="M279">
        <v>2996.6599099999999</v>
      </c>
      <c r="N279">
        <v>3010.5563999999999</v>
      </c>
      <c r="O279">
        <v>3024.3969699999998</v>
      </c>
      <c r="P279">
        <v>3038.3249500000002</v>
      </c>
      <c r="Q279">
        <v>3059.63013</v>
      </c>
      <c r="R279">
        <v>3086.1379400000001</v>
      </c>
      <c r="S279">
        <v>3117.5744599999998</v>
      </c>
      <c r="T279">
        <v>3151.0935100000002</v>
      </c>
      <c r="U279">
        <v>3181.7836900000002</v>
      </c>
      <c r="V279">
        <v>3210.3356899999999</v>
      </c>
      <c r="W279">
        <v>3245.7685499999998</v>
      </c>
      <c r="X279">
        <v>3298.7614699999999</v>
      </c>
      <c r="Y279">
        <v>3366.3845200000001</v>
      </c>
      <c r="Z279">
        <v>3435.7665999999999</v>
      </c>
      <c r="AA279">
        <v>3501.4675299999999</v>
      </c>
      <c r="AB279">
        <v>3561.05249</v>
      </c>
      <c r="AC279">
        <v>3612.6535600000002</v>
      </c>
      <c r="AD279">
        <v>3663.54736</v>
      </c>
      <c r="AE279">
        <v>3721.4594699999998</v>
      </c>
      <c r="AF279">
        <v>3787.2597700000001</v>
      </c>
      <c r="AG279">
        <v>3857.1962899999999</v>
      </c>
      <c r="AH279">
        <v>3927.3042</v>
      </c>
      <c r="AI279">
        <v>3986.1618699999999</v>
      </c>
      <c r="AJ279">
        <v>4022.9445799999999</v>
      </c>
      <c r="AK279">
        <v>4043.4751000000001</v>
      </c>
      <c r="AL279">
        <v>4054.9321300000001</v>
      </c>
      <c r="AM279">
        <v>4061.9885300000001</v>
      </c>
      <c r="AN279">
        <v>4067.4575199999999</v>
      </c>
      <c r="AO279">
        <v>4072.5764199999999</v>
      </c>
      <c r="AP279">
        <v>4077.4565400000001</v>
      </c>
      <c r="AR279">
        <f>AP279-V279</f>
        <v>867.12085000000025</v>
      </c>
      <c r="AS279" s="4">
        <f>(AP279-V279)/V279</f>
        <v>0.27010285955485241</v>
      </c>
      <c r="AT279" s="5">
        <f>(AR279-AR280)/AR280</f>
        <v>0.53830264634382063</v>
      </c>
    </row>
    <row r="280" spans="1:48" x14ac:dyDescent="0.25">
      <c r="A280" t="s">
        <v>11</v>
      </c>
      <c r="B280">
        <v>2879.4304200000001</v>
      </c>
      <c r="C280">
        <v>2889.9677700000002</v>
      </c>
      <c r="D280">
        <v>2893.2802700000002</v>
      </c>
      <c r="E280">
        <v>2891.7307099999998</v>
      </c>
      <c r="F280">
        <v>2903.18604</v>
      </c>
      <c r="G280">
        <v>2936.6069299999999</v>
      </c>
      <c r="H280">
        <v>2966.67578</v>
      </c>
      <c r="I280">
        <v>2975.8837899999999</v>
      </c>
      <c r="J280">
        <v>2979.1403799999998</v>
      </c>
      <c r="K280">
        <v>2977.10376</v>
      </c>
      <c r="L280">
        <v>2983.6306199999999</v>
      </c>
      <c r="M280">
        <v>2996.6599099999999</v>
      </c>
      <c r="N280">
        <v>3010.5563999999999</v>
      </c>
      <c r="O280">
        <v>3024.3969699999998</v>
      </c>
      <c r="P280">
        <v>3038.3249500000002</v>
      </c>
      <c r="Q280">
        <v>3059.63013</v>
      </c>
      <c r="R280">
        <v>3086.1379400000001</v>
      </c>
      <c r="S280">
        <v>3117.5744599999998</v>
      </c>
      <c r="T280">
        <v>3151.0935100000002</v>
      </c>
      <c r="U280">
        <v>3181.7836900000002</v>
      </c>
      <c r="V280">
        <v>3209.8186000000001</v>
      </c>
      <c r="W280">
        <v>3238.3098100000002</v>
      </c>
      <c r="X280">
        <v>3270.6735800000001</v>
      </c>
      <c r="Y280">
        <v>3305.9575199999999</v>
      </c>
      <c r="Z280">
        <v>3337.8862300000001</v>
      </c>
      <c r="AA280">
        <v>3364.7897899999998</v>
      </c>
      <c r="AB280">
        <v>3388.9160200000001</v>
      </c>
      <c r="AC280">
        <v>3412.8952599999998</v>
      </c>
      <c r="AD280">
        <v>3439.55249</v>
      </c>
      <c r="AE280">
        <v>3469.4929200000001</v>
      </c>
      <c r="AF280">
        <v>3501.0620100000001</v>
      </c>
      <c r="AG280">
        <v>3532.7419399999999</v>
      </c>
      <c r="AH280">
        <v>3563.96387</v>
      </c>
      <c r="AI280">
        <v>3595.6274400000002</v>
      </c>
      <c r="AJ280">
        <v>3628.4404300000001</v>
      </c>
      <c r="AK280">
        <v>3661.3869599999998</v>
      </c>
      <c r="AL280">
        <v>3693.1804200000001</v>
      </c>
      <c r="AM280">
        <v>3722.4494599999998</v>
      </c>
      <c r="AN280">
        <v>3746.8322800000001</v>
      </c>
      <c r="AO280">
        <v>3764.3493699999999</v>
      </c>
      <c r="AP280">
        <v>3773.5053699999999</v>
      </c>
      <c r="AR280">
        <f>AP280-V280</f>
        <v>563.6867699999998</v>
      </c>
      <c r="AS280" s="4">
        <f>(AP280-V280)/V280</f>
        <v>0.17561327920524847</v>
      </c>
    </row>
    <row r="281" spans="1:48" x14ac:dyDescent="0.25">
      <c r="A281" t="s">
        <v>12</v>
      </c>
      <c r="B281" t="s">
        <v>15</v>
      </c>
    </row>
    <row r="282" spans="1:48" x14ac:dyDescent="0.25">
      <c r="A282" t="s">
        <v>13</v>
      </c>
      <c r="B282" t="s">
        <v>15</v>
      </c>
    </row>
    <row r="283" spans="1:48" x14ac:dyDescent="0.25">
      <c r="A283" t="s">
        <v>16</v>
      </c>
      <c r="B283" s="4">
        <f>(B277-B278)/B278</f>
        <v>0</v>
      </c>
      <c r="C283" s="4">
        <f t="shared" ref="C283:AP283" si="105">(C277-C278)/C278</f>
        <v>0</v>
      </c>
      <c r="D283" s="4">
        <f t="shared" si="105"/>
        <v>0</v>
      </c>
      <c r="E283" s="4">
        <f t="shared" si="105"/>
        <v>0</v>
      </c>
      <c r="F283" s="4">
        <f t="shared" si="105"/>
        <v>0</v>
      </c>
      <c r="G283" s="4">
        <f t="shared" si="105"/>
        <v>0</v>
      </c>
      <c r="H283" s="4">
        <f t="shared" si="105"/>
        <v>0</v>
      </c>
      <c r="I283" s="4">
        <f t="shared" si="105"/>
        <v>0</v>
      </c>
      <c r="J283" s="4">
        <f t="shared" si="105"/>
        <v>0</v>
      </c>
      <c r="K283" s="4">
        <f t="shared" si="105"/>
        <v>0</v>
      </c>
      <c r="L283" s="4">
        <f t="shared" si="105"/>
        <v>0</v>
      </c>
      <c r="M283" s="4">
        <f t="shared" si="105"/>
        <v>0</v>
      </c>
      <c r="N283" s="4">
        <f t="shared" si="105"/>
        <v>0</v>
      </c>
      <c r="O283" s="4">
        <f t="shared" si="105"/>
        <v>0</v>
      </c>
      <c r="P283" s="4">
        <f t="shared" si="105"/>
        <v>0</v>
      </c>
      <c r="Q283" s="4">
        <f t="shared" si="105"/>
        <v>0</v>
      </c>
      <c r="R283" s="4">
        <f t="shared" si="105"/>
        <v>0</v>
      </c>
      <c r="S283" s="4">
        <f t="shared" si="105"/>
        <v>0</v>
      </c>
      <c r="T283" s="4">
        <f t="shared" si="105"/>
        <v>0</v>
      </c>
      <c r="U283" s="4">
        <f t="shared" si="105"/>
        <v>0</v>
      </c>
      <c r="V283" s="4">
        <f t="shared" si="105"/>
        <v>1.6121748260236273E-4</v>
      </c>
      <c r="W283" s="4">
        <f t="shared" si="105"/>
        <v>2.3056176265248791E-3</v>
      </c>
      <c r="X283" s="4">
        <f t="shared" si="105"/>
        <v>8.607615328530922E-3</v>
      </c>
      <c r="Y283" s="4">
        <f t="shared" si="105"/>
        <v>1.8378091814669064E-2</v>
      </c>
      <c r="Z283" s="4">
        <f t="shared" si="105"/>
        <v>2.9605141337761813E-2</v>
      </c>
      <c r="AA283" s="4">
        <f t="shared" si="105"/>
        <v>4.1159244416892844E-2</v>
      </c>
      <c r="AB283" s="4">
        <f t="shared" si="105"/>
        <v>5.1570729234243905E-2</v>
      </c>
      <c r="AC283" s="4">
        <f t="shared" si="105"/>
        <v>5.9379375513625925E-2</v>
      </c>
      <c r="AD283" s="4">
        <f t="shared" si="105"/>
        <v>6.590403670523233E-2</v>
      </c>
      <c r="AE283" s="4">
        <f t="shared" si="105"/>
        <v>7.3380466496909505E-2</v>
      </c>
      <c r="AF283" s="4">
        <f t="shared" si="105"/>
        <v>8.2646751726298012E-2</v>
      </c>
      <c r="AG283" s="4">
        <f t="shared" si="105"/>
        <v>9.2959306095067126E-2</v>
      </c>
      <c r="AH283" s="4">
        <f t="shared" si="105"/>
        <v>0.10310010275288815</v>
      </c>
      <c r="AI283" s="4">
        <f t="shared" si="105"/>
        <v>0.11257491950149921</v>
      </c>
      <c r="AJ283" s="4">
        <f t="shared" si="105"/>
        <v>0.12183248689612405</v>
      </c>
      <c r="AK283" s="4">
        <f t="shared" si="105"/>
        <v>0.13155658726929292</v>
      </c>
      <c r="AL283" s="4">
        <f t="shared" si="105"/>
        <v>0.14200693193752986</v>
      </c>
      <c r="AM283" s="4">
        <f t="shared" si="105"/>
        <v>0.15299753386993714</v>
      </c>
      <c r="AN283" s="4">
        <f t="shared" si="105"/>
        <v>0.16423620400932973</v>
      </c>
      <c r="AO283" s="4">
        <f t="shared" si="105"/>
        <v>0.17563785680183061</v>
      </c>
      <c r="AP283" s="5">
        <f t="shared" si="105"/>
        <v>0.18729273299651741</v>
      </c>
    </row>
    <row r="284" spans="1:48" x14ac:dyDescent="0.25">
      <c r="A284" t="s">
        <v>17</v>
      </c>
      <c r="B284" s="4">
        <f>(B277-B279)/B279</f>
        <v>0</v>
      </c>
      <c r="C284" s="4">
        <f t="shared" ref="C284:AP284" si="106">(C277-C279)/C279</f>
        <v>0</v>
      </c>
      <c r="D284" s="4">
        <f t="shared" si="106"/>
        <v>0</v>
      </c>
      <c r="E284" s="4">
        <f t="shared" si="106"/>
        <v>0</v>
      </c>
      <c r="F284" s="4">
        <f t="shared" si="106"/>
        <v>0</v>
      </c>
      <c r="G284" s="4">
        <f t="shared" si="106"/>
        <v>0</v>
      </c>
      <c r="H284" s="4">
        <f t="shared" si="106"/>
        <v>0</v>
      </c>
      <c r="I284" s="4">
        <f t="shared" si="106"/>
        <v>0</v>
      </c>
      <c r="J284" s="4">
        <f t="shared" si="106"/>
        <v>0</v>
      </c>
      <c r="K284" s="4">
        <f t="shared" si="106"/>
        <v>0</v>
      </c>
      <c r="L284" s="4">
        <f t="shared" si="106"/>
        <v>0</v>
      </c>
      <c r="M284" s="4">
        <f t="shared" si="106"/>
        <v>0</v>
      </c>
      <c r="N284" s="4">
        <f t="shared" si="106"/>
        <v>0</v>
      </c>
      <c r="O284" s="4">
        <f t="shared" si="106"/>
        <v>0</v>
      </c>
      <c r="P284" s="4">
        <f t="shared" si="106"/>
        <v>0</v>
      </c>
      <c r="Q284" s="4">
        <f t="shared" si="106"/>
        <v>-4.9953750455515548E-5</v>
      </c>
      <c r="R284" s="4">
        <f t="shared" si="106"/>
        <v>-1.4991228810723204E-4</v>
      </c>
      <c r="S284" s="4">
        <f t="shared" si="106"/>
        <v>-2.808240865560272E-4</v>
      </c>
      <c r="T284" s="4">
        <f t="shared" si="106"/>
        <v>-4.3279261490400243E-4</v>
      </c>
      <c r="U284" s="4">
        <f t="shared" si="106"/>
        <v>-5.9282156921235227E-4</v>
      </c>
      <c r="V284" s="4">
        <f t="shared" si="106"/>
        <v>-7.5135756285965127E-4</v>
      </c>
      <c r="W284" s="4">
        <f t="shared" si="106"/>
        <v>-1.0107806362223966E-3</v>
      </c>
      <c r="X284" s="4">
        <f t="shared" si="106"/>
        <v>-2.7332530957444082E-3</v>
      </c>
      <c r="Y284" s="4">
        <f t="shared" si="106"/>
        <v>-7.5995507488848257E-3</v>
      </c>
      <c r="Z284" s="4">
        <f t="shared" si="106"/>
        <v>-1.5530630049200585E-2</v>
      </c>
      <c r="AA284" s="4">
        <f t="shared" si="106"/>
        <v>-2.5114678130400869E-2</v>
      </c>
      <c r="AB284" s="4">
        <f t="shared" si="106"/>
        <v>-3.4879988528335404E-2</v>
      </c>
      <c r="AC284" s="4">
        <f t="shared" si="106"/>
        <v>-4.4166388320943883E-2</v>
      </c>
      <c r="AD284" s="4">
        <f t="shared" si="106"/>
        <v>-5.2920486880235117E-2</v>
      </c>
      <c r="AE284" s="4">
        <f t="shared" si="106"/>
        <v>-6.1230071652506775E-2</v>
      </c>
      <c r="AF284" s="4">
        <f t="shared" si="106"/>
        <v>-6.9164349927863591E-2</v>
      </c>
      <c r="AG284" s="4">
        <f t="shared" si="106"/>
        <v>-7.683493597884794E-2</v>
      </c>
      <c r="AH284" s="4">
        <f t="shared" si="106"/>
        <v>-8.44043224357309E-2</v>
      </c>
      <c r="AI284" s="4">
        <f t="shared" si="106"/>
        <v>-8.9355086826917965E-2</v>
      </c>
      <c r="AJ284" s="4">
        <f t="shared" si="106"/>
        <v>-8.8802868867758497E-2</v>
      </c>
      <c r="AK284" s="4">
        <f t="shared" si="106"/>
        <v>-8.3981570703872993E-2</v>
      </c>
      <c r="AL284" s="4">
        <f t="shared" si="106"/>
        <v>-7.6766683145446435E-2</v>
      </c>
      <c r="AM284" s="4">
        <f t="shared" si="106"/>
        <v>-6.8770799803317004E-2</v>
      </c>
      <c r="AN284" s="4">
        <f t="shared" si="106"/>
        <v>-6.1484224179432806E-2</v>
      </c>
      <c r="AO284" s="4">
        <f t="shared" si="106"/>
        <v>-5.5716432694957192E-2</v>
      </c>
      <c r="AP284" s="5">
        <f t="shared" si="106"/>
        <v>-5.172734716628026E-2</v>
      </c>
    </row>
    <row r="285" spans="1:48" x14ac:dyDescent="0.25">
      <c r="A285" t="s">
        <v>18</v>
      </c>
      <c r="B285" s="4">
        <f>(B277-B280)/B280</f>
        <v>0</v>
      </c>
      <c r="C285" s="4">
        <f t="shared" ref="C285:AP285" si="107">(C277-C280)/C280</f>
        <v>0</v>
      </c>
      <c r="D285" s="4">
        <f t="shared" si="107"/>
        <v>0</v>
      </c>
      <c r="E285" s="4">
        <f t="shared" si="107"/>
        <v>0</v>
      </c>
      <c r="F285" s="4">
        <f t="shared" si="107"/>
        <v>0</v>
      </c>
      <c r="G285" s="4">
        <f t="shared" si="107"/>
        <v>0</v>
      </c>
      <c r="H285" s="4">
        <f t="shared" si="107"/>
        <v>0</v>
      </c>
      <c r="I285" s="4">
        <f t="shared" si="107"/>
        <v>0</v>
      </c>
      <c r="J285" s="4">
        <f t="shared" si="107"/>
        <v>0</v>
      </c>
      <c r="K285" s="4">
        <f t="shared" si="107"/>
        <v>0</v>
      </c>
      <c r="L285" s="4">
        <f t="shared" si="107"/>
        <v>0</v>
      </c>
      <c r="M285" s="4">
        <f t="shared" si="107"/>
        <v>0</v>
      </c>
      <c r="N285" s="4">
        <f t="shared" si="107"/>
        <v>0</v>
      </c>
      <c r="O285" s="4">
        <f t="shared" si="107"/>
        <v>0</v>
      </c>
      <c r="P285" s="4">
        <f t="shared" si="107"/>
        <v>0</v>
      </c>
      <c r="Q285" s="4">
        <f t="shared" si="107"/>
        <v>-4.9953750455515548E-5</v>
      </c>
      <c r="R285" s="4">
        <f t="shared" si="107"/>
        <v>-1.4991228810723204E-4</v>
      </c>
      <c r="S285" s="4">
        <f t="shared" si="107"/>
        <v>-2.808240865560272E-4</v>
      </c>
      <c r="T285" s="4">
        <f t="shared" si="107"/>
        <v>-4.3279261490400243E-4</v>
      </c>
      <c r="U285" s="4">
        <f t="shared" si="107"/>
        <v>-5.9282156921235227E-4</v>
      </c>
      <c r="V285" s="4">
        <f t="shared" si="107"/>
        <v>-5.9038227269289645E-4</v>
      </c>
      <c r="W285" s="4">
        <f t="shared" si="107"/>
        <v>1.2901730362852261E-3</v>
      </c>
      <c r="X285" s="4">
        <f t="shared" si="107"/>
        <v>5.8310740994214141E-3</v>
      </c>
      <c r="Y285" s="4">
        <f t="shared" si="107"/>
        <v>1.0539757328763211E-2</v>
      </c>
      <c r="Z285" s="4">
        <f t="shared" si="107"/>
        <v>1.3338007029676423E-2</v>
      </c>
      <c r="AA285" s="4">
        <f t="shared" si="107"/>
        <v>1.4485157481412929E-2</v>
      </c>
      <c r="AB285" s="4">
        <f t="shared" si="107"/>
        <v>1.414228022091845E-2</v>
      </c>
      <c r="AC285" s="4">
        <f t="shared" si="107"/>
        <v>1.1778984392272289E-2</v>
      </c>
      <c r="AD285" s="4">
        <f t="shared" si="107"/>
        <v>8.7564181932283831E-3</v>
      </c>
      <c r="AE285" s="4">
        <f t="shared" si="107"/>
        <v>6.9466404906224043E-3</v>
      </c>
      <c r="AF285" s="4">
        <f t="shared" si="107"/>
        <v>6.9277264814854864E-3</v>
      </c>
      <c r="AG285" s="4">
        <f t="shared" si="107"/>
        <v>7.9504590137144844E-3</v>
      </c>
      <c r="AH285" s="4">
        <f t="shared" si="107"/>
        <v>8.9391703064598607E-3</v>
      </c>
      <c r="AI285" s="4">
        <f t="shared" si="107"/>
        <v>9.5534341566822639E-3</v>
      </c>
      <c r="AJ285" s="4">
        <f t="shared" si="107"/>
        <v>1.0267532489158161E-2</v>
      </c>
      <c r="AK285" s="4">
        <f t="shared" si="107"/>
        <v>1.1610559185473358E-2</v>
      </c>
      <c r="AL285" s="4">
        <f t="shared" si="107"/>
        <v>1.3665192127277605E-2</v>
      </c>
      <c r="AM285" s="4">
        <f t="shared" si="107"/>
        <v>1.6170231630223481E-2</v>
      </c>
      <c r="AN285" s="4">
        <f t="shared" si="107"/>
        <v>1.8826775454171135E-2</v>
      </c>
      <c r="AO285" s="4">
        <f t="shared" si="107"/>
        <v>2.1602038495167696E-2</v>
      </c>
      <c r="AP285" s="5">
        <f t="shared" si="107"/>
        <v>2.4654837048767832E-2</v>
      </c>
    </row>
    <row r="286" spans="1:48" x14ac:dyDescent="0.25">
      <c r="A286" t="s">
        <v>19</v>
      </c>
      <c r="B286" s="4">
        <f>(B278-B280)/B280</f>
        <v>0</v>
      </c>
      <c r="C286" s="4">
        <f t="shared" ref="C286:AP286" si="108">(C278-C280)/C280</f>
        <v>0</v>
      </c>
      <c r="D286" s="4">
        <f t="shared" si="108"/>
        <v>0</v>
      </c>
      <c r="E286" s="4">
        <f t="shared" si="108"/>
        <v>0</v>
      </c>
      <c r="F286" s="4">
        <f t="shared" si="108"/>
        <v>0</v>
      </c>
      <c r="G286" s="4">
        <f t="shared" si="108"/>
        <v>0</v>
      </c>
      <c r="H286" s="4">
        <f t="shared" si="108"/>
        <v>0</v>
      </c>
      <c r="I286" s="4">
        <f t="shared" si="108"/>
        <v>0</v>
      </c>
      <c r="J286" s="4">
        <f t="shared" si="108"/>
        <v>0</v>
      </c>
      <c r="K286" s="4">
        <f t="shared" si="108"/>
        <v>0</v>
      </c>
      <c r="L286" s="4">
        <f t="shared" si="108"/>
        <v>0</v>
      </c>
      <c r="M286" s="4">
        <f t="shared" si="108"/>
        <v>0</v>
      </c>
      <c r="N286" s="4">
        <f t="shared" si="108"/>
        <v>0</v>
      </c>
      <c r="O286" s="4">
        <f t="shared" si="108"/>
        <v>0</v>
      </c>
      <c r="P286" s="4">
        <f t="shared" si="108"/>
        <v>0</v>
      </c>
      <c r="Q286" s="4">
        <f t="shared" si="108"/>
        <v>-4.9953750455515548E-5</v>
      </c>
      <c r="R286" s="4">
        <f t="shared" si="108"/>
        <v>-1.4991228810723204E-4</v>
      </c>
      <c r="S286" s="4">
        <f t="shared" si="108"/>
        <v>-2.808240865560272E-4</v>
      </c>
      <c r="T286" s="4">
        <f t="shared" si="108"/>
        <v>-4.3279261490400243E-4</v>
      </c>
      <c r="U286" s="4">
        <f t="shared" si="108"/>
        <v>-5.9282156921235227E-4</v>
      </c>
      <c r="V286" s="4">
        <f t="shared" si="108"/>
        <v>-7.5147860380652396E-4</v>
      </c>
      <c r="W286" s="4">
        <f t="shared" si="108"/>
        <v>-1.013108748850716E-3</v>
      </c>
      <c r="X286" s="4">
        <f t="shared" si="108"/>
        <v>-2.7528457914777018E-3</v>
      </c>
      <c r="Y286" s="4">
        <f t="shared" si="108"/>
        <v>-7.6968805092208553E-3</v>
      </c>
      <c r="Z286" s="4">
        <f t="shared" si="108"/>
        <v>-1.5799391101475626E-2</v>
      </c>
      <c r="AA286" s="4">
        <f t="shared" si="108"/>
        <v>-2.5619603416592519E-2</v>
      </c>
      <c r="AB286" s="4">
        <f t="shared" si="108"/>
        <v>-3.5592897341846834E-2</v>
      </c>
      <c r="AC286" s="4">
        <f t="shared" si="108"/>
        <v>-4.4932337009369494E-2</v>
      </c>
      <c r="AD286" s="4">
        <f t="shared" si="108"/>
        <v>-5.3614224680723001E-2</v>
      </c>
      <c r="AE286" s="4">
        <f t="shared" si="108"/>
        <v>-6.1892151087024075E-2</v>
      </c>
      <c r="AF286" s="4">
        <f t="shared" si="108"/>
        <v>-6.9938809795602588E-2</v>
      </c>
      <c r="AG286" s="4">
        <f t="shared" si="108"/>
        <v>-7.777860219249412E-2</v>
      </c>
      <c r="AH286" s="4">
        <f t="shared" si="108"/>
        <v>-8.5360278918876889E-2</v>
      </c>
      <c r="AI286" s="4">
        <f t="shared" si="108"/>
        <v>-9.2597346514854753E-2</v>
      </c>
      <c r="AJ286" s="4">
        <f t="shared" si="108"/>
        <v>-9.9448853291495234E-2</v>
      </c>
      <c r="AK286" s="4">
        <f t="shared" si="108"/>
        <v>-0.10600091010320306</v>
      </c>
      <c r="AL286" s="4">
        <f t="shared" si="108"/>
        <v>-0.11238262765402619</v>
      </c>
      <c r="AM286" s="4">
        <f t="shared" si="108"/>
        <v>-0.11867094093468229</v>
      </c>
      <c r="AN286" s="4">
        <f t="shared" si="108"/>
        <v>-0.12489684486224184</v>
      </c>
      <c r="AO286" s="4">
        <f t="shared" si="108"/>
        <v>-0.13102318661777129</v>
      </c>
      <c r="AP286" s="5">
        <f t="shared" si="108"/>
        <v>-0.13698213711565488</v>
      </c>
    </row>
    <row r="287" spans="1:48" x14ac:dyDescent="0.25">
      <c r="A287" t="s">
        <v>20</v>
      </c>
      <c r="B287" s="4">
        <f>(B279-B280)/B280</f>
        <v>0</v>
      </c>
      <c r="C287" s="4">
        <f t="shared" ref="C287:AP287" si="109">(C279-C280)/C280</f>
        <v>0</v>
      </c>
      <c r="D287" s="4">
        <f t="shared" si="109"/>
        <v>0</v>
      </c>
      <c r="E287" s="4">
        <f t="shared" si="109"/>
        <v>0</v>
      </c>
      <c r="F287" s="4">
        <f t="shared" si="109"/>
        <v>0</v>
      </c>
      <c r="G287" s="4">
        <f t="shared" si="109"/>
        <v>0</v>
      </c>
      <c r="H287" s="4">
        <f t="shared" si="109"/>
        <v>0</v>
      </c>
      <c r="I287" s="4">
        <f t="shared" si="109"/>
        <v>0</v>
      </c>
      <c r="J287" s="4">
        <f t="shared" si="109"/>
        <v>0</v>
      </c>
      <c r="K287" s="4">
        <f t="shared" si="109"/>
        <v>0</v>
      </c>
      <c r="L287" s="4">
        <f t="shared" si="109"/>
        <v>0</v>
      </c>
      <c r="M287" s="4">
        <f t="shared" si="109"/>
        <v>0</v>
      </c>
      <c r="N287" s="4">
        <f t="shared" si="109"/>
        <v>0</v>
      </c>
      <c r="O287" s="4">
        <f t="shared" si="109"/>
        <v>0</v>
      </c>
      <c r="P287" s="4">
        <f t="shared" si="109"/>
        <v>0</v>
      </c>
      <c r="Q287" s="4">
        <f t="shared" si="109"/>
        <v>0</v>
      </c>
      <c r="R287" s="4">
        <f t="shared" si="109"/>
        <v>0</v>
      </c>
      <c r="S287" s="4">
        <f t="shared" si="109"/>
        <v>0</v>
      </c>
      <c r="T287" s="4">
        <f t="shared" si="109"/>
        <v>0</v>
      </c>
      <c r="U287" s="4">
        <f t="shared" si="109"/>
        <v>0</v>
      </c>
      <c r="V287" s="4">
        <f t="shared" si="109"/>
        <v>1.6109633111348584E-4</v>
      </c>
      <c r="W287" s="4">
        <f t="shared" si="109"/>
        <v>2.3032817851358018E-3</v>
      </c>
      <c r="X287" s="4">
        <f t="shared" si="109"/>
        <v>8.5877998256248447E-3</v>
      </c>
      <c r="Y287" s="4">
        <f t="shared" si="109"/>
        <v>1.8278214294780212E-2</v>
      </c>
      <c r="Z287" s="4">
        <f t="shared" si="109"/>
        <v>2.9324058177980457E-2</v>
      </c>
      <c r="AA287" s="4">
        <f t="shared" si="109"/>
        <v>4.0619993678713606E-2</v>
      </c>
      <c r="AB287" s="4">
        <f t="shared" si="109"/>
        <v>5.0793961545261279E-2</v>
      </c>
      <c r="AC287" s="4">
        <f t="shared" si="109"/>
        <v>5.8530451356424117E-2</v>
      </c>
      <c r="AD287" s="4">
        <f t="shared" si="109"/>
        <v>6.5123259683122325E-2</v>
      </c>
      <c r="AE287" s="4">
        <f t="shared" si="109"/>
        <v>7.2623451267916014E-2</v>
      </c>
      <c r="AF287" s="4">
        <f t="shared" si="109"/>
        <v>8.174598427064135E-2</v>
      </c>
      <c r="AG287" s="4">
        <f t="shared" si="109"/>
        <v>9.1842074940803625E-2</v>
      </c>
      <c r="AH287" s="4">
        <f t="shared" si="109"/>
        <v>0.10194837637341143</v>
      </c>
      <c r="AI287" s="4">
        <f t="shared" si="109"/>
        <v>0.108613708321238</v>
      </c>
      <c r="AJ287" s="4">
        <f t="shared" si="109"/>
        <v>0.10872554134780152</v>
      </c>
      <c r="AK287" s="4">
        <f t="shared" si="109"/>
        <v>0.10435612082914074</v>
      </c>
      <c r="AL287" s="4">
        <f t="shared" si="109"/>
        <v>9.7951269328997462E-2</v>
      </c>
      <c r="AM287" s="4">
        <f t="shared" si="109"/>
        <v>9.1213883129524151E-2</v>
      </c>
      <c r="AN287" s="4">
        <f t="shared" si="109"/>
        <v>8.5572349131143879E-2</v>
      </c>
      <c r="AO287" s="4">
        <f t="shared" si="109"/>
        <v>8.1880564130528605E-2</v>
      </c>
      <c r="AP287" s="5">
        <f t="shared" si="109"/>
        <v>8.0548757772140198E-2</v>
      </c>
    </row>
    <row r="288" spans="1:48" x14ac:dyDescent="0.25"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5"/>
    </row>
    <row r="289" spans="1:48" x14ac:dyDescent="0.25">
      <c r="A289" t="s">
        <v>64</v>
      </c>
      <c r="B289">
        <v>0.85882000000000003</v>
      </c>
      <c r="C289">
        <v>0.87504000000000004</v>
      </c>
      <c r="D289">
        <v>0.88521000000000005</v>
      </c>
      <c r="E289">
        <v>0.89427000000000001</v>
      </c>
      <c r="F289">
        <v>0.88992000000000004</v>
      </c>
      <c r="G289">
        <v>0.88934999999999997</v>
      </c>
      <c r="H289">
        <v>0.88283</v>
      </c>
      <c r="I289">
        <v>0.86909000000000003</v>
      </c>
      <c r="J289">
        <v>0.87248000000000003</v>
      </c>
      <c r="K289">
        <v>0.88404000000000005</v>
      </c>
      <c r="L289">
        <v>0.89661999999999997</v>
      </c>
      <c r="M289">
        <v>0.89671000000000001</v>
      </c>
      <c r="N289">
        <v>0.89595999999999998</v>
      </c>
      <c r="O289">
        <v>0.89681</v>
      </c>
      <c r="P289">
        <v>0.8962</v>
      </c>
      <c r="Q289">
        <v>0.89668000000000003</v>
      </c>
      <c r="R289">
        <v>0.89707000000000003</v>
      </c>
      <c r="S289">
        <v>0.89754999999999996</v>
      </c>
      <c r="T289">
        <v>0.89807000000000003</v>
      </c>
      <c r="U289">
        <v>0.89893000000000001</v>
      </c>
      <c r="V289">
        <v>0.89988000000000001</v>
      </c>
      <c r="W289">
        <v>0.89915999999999996</v>
      </c>
      <c r="X289">
        <v>0.89795999999999998</v>
      </c>
      <c r="Y289">
        <v>0.89703999999999995</v>
      </c>
      <c r="Z289">
        <v>0.89566999999999997</v>
      </c>
      <c r="AA289">
        <v>0.89410999999999996</v>
      </c>
      <c r="AB289">
        <v>0.89214000000000004</v>
      </c>
      <c r="AC289">
        <v>0.89039000000000001</v>
      </c>
      <c r="AD289">
        <v>0.88836000000000004</v>
      </c>
      <c r="AE289">
        <v>0.88668000000000002</v>
      </c>
      <c r="AF289">
        <v>0.88539999999999996</v>
      </c>
      <c r="AG289">
        <v>0.88285000000000002</v>
      </c>
      <c r="AH289">
        <v>0.87994000000000006</v>
      </c>
      <c r="AI289">
        <v>0.87651999999999997</v>
      </c>
      <c r="AJ289">
        <v>0.87356999999999996</v>
      </c>
      <c r="AK289">
        <v>0.87112999999999996</v>
      </c>
      <c r="AL289">
        <v>0.87039999999999995</v>
      </c>
      <c r="AM289">
        <v>0.86895</v>
      </c>
      <c r="AN289">
        <v>0.86750000000000005</v>
      </c>
      <c r="AO289">
        <v>0.86607000000000001</v>
      </c>
      <c r="AP289">
        <v>0.86394000000000004</v>
      </c>
      <c r="AT289" s="5"/>
      <c r="AU289" s="5"/>
      <c r="AV289" s="5"/>
    </row>
    <row r="290" spans="1:48" x14ac:dyDescent="0.25">
      <c r="A290" t="s">
        <v>8</v>
      </c>
      <c r="B290">
        <v>0.85882000000000003</v>
      </c>
      <c r="C290">
        <v>0.87504000000000004</v>
      </c>
      <c r="D290">
        <v>0.88521000000000005</v>
      </c>
      <c r="E290">
        <v>0.89427000000000001</v>
      </c>
      <c r="F290">
        <v>0.88992000000000004</v>
      </c>
      <c r="G290">
        <v>0.88934999999999997</v>
      </c>
      <c r="H290">
        <v>0.88283</v>
      </c>
      <c r="I290">
        <v>0.86909000000000003</v>
      </c>
      <c r="J290">
        <v>0.87248000000000003</v>
      </c>
      <c r="K290">
        <v>0.88404000000000005</v>
      </c>
      <c r="L290">
        <v>0.89661999999999997</v>
      </c>
      <c r="M290">
        <v>0.89671000000000001</v>
      </c>
      <c r="N290">
        <v>0.89595999999999998</v>
      </c>
      <c r="O290">
        <v>0.89681</v>
      </c>
      <c r="P290">
        <v>0.8962</v>
      </c>
      <c r="Q290">
        <v>0.89668000000000003</v>
      </c>
      <c r="R290">
        <v>0.89707000000000003</v>
      </c>
      <c r="S290">
        <v>0.89754999999999996</v>
      </c>
      <c r="T290">
        <v>0.89807000000000003</v>
      </c>
      <c r="U290">
        <v>0.89893000000000001</v>
      </c>
      <c r="V290">
        <v>0.89988000000000001</v>
      </c>
      <c r="W290">
        <v>0.89915999999999996</v>
      </c>
      <c r="X290">
        <v>0.89795999999999998</v>
      </c>
      <c r="Y290">
        <v>0.89703999999999995</v>
      </c>
      <c r="Z290">
        <v>0.89566999999999997</v>
      </c>
      <c r="AA290">
        <v>0.89410999999999996</v>
      </c>
      <c r="AB290">
        <v>0.89214000000000004</v>
      </c>
      <c r="AC290">
        <v>0.89039000000000001</v>
      </c>
      <c r="AD290">
        <v>0.88836000000000004</v>
      </c>
      <c r="AE290">
        <v>0.88668000000000002</v>
      </c>
      <c r="AF290">
        <v>0.88539999999999996</v>
      </c>
      <c r="AG290">
        <v>0.88285000000000002</v>
      </c>
      <c r="AH290">
        <v>0.87994000000000006</v>
      </c>
      <c r="AI290">
        <v>0.87651999999999997</v>
      </c>
      <c r="AJ290">
        <v>0.87356999999999996</v>
      </c>
      <c r="AK290">
        <v>0.87112999999999996</v>
      </c>
      <c r="AL290">
        <v>0.87039999999999995</v>
      </c>
      <c r="AM290">
        <v>0.86895</v>
      </c>
      <c r="AN290">
        <v>0.86750000000000005</v>
      </c>
      <c r="AO290">
        <v>0.86607000000000001</v>
      </c>
      <c r="AP290">
        <v>0.86394000000000004</v>
      </c>
      <c r="AR290">
        <f>AP290-V290</f>
        <v>-3.5939999999999972E-2</v>
      </c>
      <c r="AS290" s="4">
        <f>(AP290-V290)/V290</f>
        <v>-3.9938658487798338E-2</v>
      </c>
      <c r="AT290" s="5">
        <f>(AR290-AR293)/AR293</f>
        <v>1.4218328840970389</v>
      </c>
      <c r="AU290" s="5">
        <f>(AR290-AR291)/AR291</f>
        <v>0.8787245164662838</v>
      </c>
      <c r="AV290" s="5">
        <f>(AR290-AR292)/AR292</f>
        <v>-8.3402835696651278E-4</v>
      </c>
    </row>
    <row r="291" spans="1:48" x14ac:dyDescent="0.25">
      <c r="A291" t="s">
        <v>9</v>
      </c>
      <c r="B291">
        <v>0.85882000000000003</v>
      </c>
      <c r="C291">
        <v>0.87504000000000004</v>
      </c>
      <c r="D291">
        <v>0.88521000000000005</v>
      </c>
      <c r="E291">
        <v>0.89427000000000001</v>
      </c>
      <c r="F291">
        <v>0.88992000000000004</v>
      </c>
      <c r="G291">
        <v>0.88934999999999997</v>
      </c>
      <c r="H291">
        <v>0.88283</v>
      </c>
      <c r="I291">
        <v>0.86909000000000003</v>
      </c>
      <c r="J291">
        <v>0.87248000000000003</v>
      </c>
      <c r="K291">
        <v>0.88404000000000005</v>
      </c>
      <c r="L291">
        <v>0.89661999999999997</v>
      </c>
      <c r="M291">
        <v>0.89671000000000001</v>
      </c>
      <c r="N291">
        <v>0.89595999999999998</v>
      </c>
      <c r="O291">
        <v>0.89681</v>
      </c>
      <c r="P291">
        <v>0.8962</v>
      </c>
      <c r="Q291">
        <v>0.89668000000000003</v>
      </c>
      <c r="R291">
        <v>0.89707000000000003</v>
      </c>
      <c r="S291">
        <v>0.89754999999999996</v>
      </c>
      <c r="T291">
        <v>0.89807000000000003</v>
      </c>
      <c r="U291">
        <v>0.89893000000000001</v>
      </c>
      <c r="V291">
        <v>0.89988000000000001</v>
      </c>
      <c r="W291">
        <v>0.89917000000000002</v>
      </c>
      <c r="X291">
        <v>0.89802000000000004</v>
      </c>
      <c r="Y291">
        <v>0.89739000000000002</v>
      </c>
      <c r="Z291">
        <v>0.89668999999999999</v>
      </c>
      <c r="AA291">
        <v>0.89615999999999996</v>
      </c>
      <c r="AB291">
        <v>0.89556000000000002</v>
      </c>
      <c r="AC291">
        <v>0.89541000000000004</v>
      </c>
      <c r="AD291">
        <v>0.89505000000000001</v>
      </c>
      <c r="AE291">
        <v>0.89498999999999995</v>
      </c>
      <c r="AF291">
        <v>0.89529000000000003</v>
      </c>
      <c r="AG291">
        <v>0.89439000000000002</v>
      </c>
      <c r="AH291">
        <v>0.89324999999999999</v>
      </c>
      <c r="AI291">
        <v>0.89168999999999998</v>
      </c>
      <c r="AJ291">
        <v>0.89070000000000005</v>
      </c>
      <c r="AK291">
        <v>0.88961999999999997</v>
      </c>
      <c r="AL291">
        <v>0.88836999999999999</v>
      </c>
      <c r="AM291">
        <v>0.88680000000000003</v>
      </c>
      <c r="AN291">
        <v>0.88488999999999995</v>
      </c>
      <c r="AO291">
        <v>0.88283</v>
      </c>
      <c r="AP291">
        <v>0.88075000000000003</v>
      </c>
      <c r="AR291">
        <f>AP291-V291</f>
        <v>-1.912999999999998E-2</v>
      </c>
      <c r="AS291" s="4">
        <f>(AP291-V291)/V291</f>
        <v>-2.1258390007556541E-2</v>
      </c>
      <c r="AT291" s="5">
        <f>(AR291-AR293)/AR293</f>
        <v>0.28908355795148427</v>
      </c>
    </row>
    <row r="292" spans="1:48" x14ac:dyDescent="0.25">
      <c r="A292" t="s">
        <v>10</v>
      </c>
      <c r="B292">
        <v>0.85882000000000003</v>
      </c>
      <c r="C292">
        <v>0.87504000000000004</v>
      </c>
      <c r="D292">
        <v>0.88521000000000005</v>
      </c>
      <c r="E292">
        <v>0.89427000000000001</v>
      </c>
      <c r="F292">
        <v>0.88992000000000004</v>
      </c>
      <c r="G292">
        <v>0.88934999999999997</v>
      </c>
      <c r="H292">
        <v>0.88283</v>
      </c>
      <c r="I292">
        <v>0.86909000000000003</v>
      </c>
      <c r="J292">
        <v>0.87248000000000003</v>
      </c>
      <c r="K292">
        <v>0.88404000000000005</v>
      </c>
      <c r="L292">
        <v>0.89661999999999997</v>
      </c>
      <c r="M292">
        <v>0.89671000000000001</v>
      </c>
      <c r="N292">
        <v>0.89595999999999998</v>
      </c>
      <c r="O292">
        <v>0.89681</v>
      </c>
      <c r="P292">
        <v>0.8962</v>
      </c>
      <c r="Q292">
        <v>0.89668000000000003</v>
      </c>
      <c r="R292">
        <v>0.89707000000000003</v>
      </c>
      <c r="S292">
        <v>0.89754999999999996</v>
      </c>
      <c r="T292">
        <v>0.89807000000000003</v>
      </c>
      <c r="U292">
        <v>0.89893000000000001</v>
      </c>
      <c r="V292">
        <v>0.89988000000000001</v>
      </c>
      <c r="W292">
        <v>0.89917000000000002</v>
      </c>
      <c r="X292">
        <v>0.89800000000000002</v>
      </c>
      <c r="Y292">
        <v>0.89724000000000004</v>
      </c>
      <c r="Z292">
        <v>0.89610000000000001</v>
      </c>
      <c r="AA292">
        <v>0.89478999999999997</v>
      </c>
      <c r="AB292">
        <v>0.89305999999999996</v>
      </c>
      <c r="AC292">
        <v>0.89154</v>
      </c>
      <c r="AD292">
        <v>0.88975000000000004</v>
      </c>
      <c r="AE292">
        <v>0.88829999999999998</v>
      </c>
      <c r="AF292">
        <v>0.88726000000000005</v>
      </c>
      <c r="AG292">
        <v>0.88497999999999999</v>
      </c>
      <c r="AH292">
        <v>0.88236000000000003</v>
      </c>
      <c r="AI292">
        <v>0.87927</v>
      </c>
      <c r="AJ292">
        <v>0.87665000000000004</v>
      </c>
      <c r="AK292">
        <v>0.87378</v>
      </c>
      <c r="AL292">
        <v>0.87060999999999999</v>
      </c>
      <c r="AM292">
        <v>0.86895999999999995</v>
      </c>
      <c r="AN292">
        <v>0.86750000000000005</v>
      </c>
      <c r="AO292">
        <v>0.86604999999999999</v>
      </c>
      <c r="AP292">
        <v>0.86390999999999996</v>
      </c>
      <c r="AR292">
        <f>AP292-V292</f>
        <v>-3.5970000000000057E-2</v>
      </c>
      <c r="AS292" s="4">
        <f>(AP292-V292)/V292</f>
        <v>-3.9971996266168888E-2</v>
      </c>
      <c r="AT292" s="5">
        <f>(AR292-AR293)/AR293</f>
        <v>1.4238544474393628</v>
      </c>
    </row>
    <row r="293" spans="1:48" x14ac:dyDescent="0.25">
      <c r="A293" t="s">
        <v>11</v>
      </c>
      <c r="B293">
        <v>0.85882000000000003</v>
      </c>
      <c r="C293">
        <v>0.87504000000000004</v>
      </c>
      <c r="D293">
        <v>0.88521000000000005</v>
      </c>
      <c r="E293">
        <v>0.89427000000000001</v>
      </c>
      <c r="F293">
        <v>0.88992000000000004</v>
      </c>
      <c r="G293">
        <v>0.88934999999999997</v>
      </c>
      <c r="H293">
        <v>0.88283</v>
      </c>
      <c r="I293">
        <v>0.86909000000000003</v>
      </c>
      <c r="J293">
        <v>0.87248000000000003</v>
      </c>
      <c r="K293">
        <v>0.88404000000000005</v>
      </c>
      <c r="L293">
        <v>0.89661999999999997</v>
      </c>
      <c r="M293">
        <v>0.89671000000000001</v>
      </c>
      <c r="N293">
        <v>0.89595999999999998</v>
      </c>
      <c r="O293">
        <v>0.89681</v>
      </c>
      <c r="P293">
        <v>0.8962</v>
      </c>
      <c r="Q293">
        <v>0.89668000000000003</v>
      </c>
      <c r="R293">
        <v>0.89707000000000003</v>
      </c>
      <c r="S293">
        <v>0.89754999999999996</v>
      </c>
      <c r="T293">
        <v>0.89807000000000003</v>
      </c>
      <c r="U293">
        <v>0.89893000000000001</v>
      </c>
      <c r="V293">
        <v>0.89988000000000001</v>
      </c>
      <c r="W293">
        <v>0.89917000000000002</v>
      </c>
      <c r="X293">
        <v>0.89807000000000003</v>
      </c>
      <c r="Y293">
        <v>0.89759</v>
      </c>
      <c r="Z293">
        <v>0.89710999999999996</v>
      </c>
      <c r="AA293">
        <v>0.89681999999999995</v>
      </c>
      <c r="AB293">
        <v>0.89644000000000001</v>
      </c>
      <c r="AC293">
        <v>0.89649000000000001</v>
      </c>
      <c r="AD293">
        <v>0.89634000000000003</v>
      </c>
      <c r="AE293">
        <v>0.89648000000000005</v>
      </c>
      <c r="AF293">
        <v>0.89700000000000002</v>
      </c>
      <c r="AG293">
        <v>0.89632999999999996</v>
      </c>
      <c r="AH293">
        <v>0.89541999999999999</v>
      </c>
      <c r="AI293">
        <v>0.89409000000000005</v>
      </c>
      <c r="AJ293">
        <v>0.89334000000000002</v>
      </c>
      <c r="AK293">
        <v>0.89251999999999998</v>
      </c>
      <c r="AL293">
        <v>0.89153000000000004</v>
      </c>
      <c r="AM293">
        <v>0.89024000000000003</v>
      </c>
      <c r="AN293">
        <v>0.88861000000000001</v>
      </c>
      <c r="AO293">
        <v>0.88683999999999996</v>
      </c>
      <c r="AP293">
        <v>0.88504000000000005</v>
      </c>
      <c r="AR293">
        <f>AP293-V293</f>
        <v>-1.4839999999999964E-2</v>
      </c>
      <c r="AS293" s="4">
        <f>(AP293-V293)/V293</f>
        <v>-1.649108770058226E-2</v>
      </c>
    </row>
    <row r="294" spans="1:48" x14ac:dyDescent="0.25">
      <c r="A294" t="s">
        <v>12</v>
      </c>
      <c r="B294" t="s">
        <v>15</v>
      </c>
    </row>
    <row r="295" spans="1:48" x14ac:dyDescent="0.25">
      <c r="A295" t="s">
        <v>13</v>
      </c>
      <c r="B295" t="s">
        <v>15</v>
      </c>
    </row>
    <row r="296" spans="1:48" x14ac:dyDescent="0.25">
      <c r="A296" t="s">
        <v>16</v>
      </c>
      <c r="B296" s="4">
        <f>(B290-B291)/B291</f>
        <v>0</v>
      </c>
      <c r="C296" s="4">
        <f t="shared" ref="C296:AP296" si="110">(C290-C291)/C291</f>
        <v>0</v>
      </c>
      <c r="D296" s="4">
        <f t="shared" si="110"/>
        <v>0</v>
      </c>
      <c r="E296" s="4">
        <f t="shared" si="110"/>
        <v>0</v>
      </c>
      <c r="F296" s="4">
        <f t="shared" si="110"/>
        <v>0</v>
      </c>
      <c r="G296" s="4">
        <f t="shared" si="110"/>
        <v>0</v>
      </c>
      <c r="H296" s="4">
        <f t="shared" si="110"/>
        <v>0</v>
      </c>
      <c r="I296" s="4">
        <f t="shared" si="110"/>
        <v>0</v>
      </c>
      <c r="J296" s="4">
        <f t="shared" si="110"/>
        <v>0</v>
      </c>
      <c r="K296" s="4">
        <f t="shared" si="110"/>
        <v>0</v>
      </c>
      <c r="L296" s="4">
        <f t="shared" si="110"/>
        <v>0</v>
      </c>
      <c r="M296" s="4">
        <f t="shared" si="110"/>
        <v>0</v>
      </c>
      <c r="N296" s="4">
        <f t="shared" si="110"/>
        <v>0</v>
      </c>
      <c r="O296" s="4">
        <f t="shared" si="110"/>
        <v>0</v>
      </c>
      <c r="P296" s="4">
        <f t="shared" si="110"/>
        <v>0</v>
      </c>
      <c r="Q296" s="4">
        <f t="shared" si="110"/>
        <v>0</v>
      </c>
      <c r="R296" s="4">
        <f t="shared" si="110"/>
        <v>0</v>
      </c>
      <c r="S296" s="4">
        <f t="shared" si="110"/>
        <v>0</v>
      </c>
      <c r="T296" s="4">
        <f t="shared" si="110"/>
        <v>0</v>
      </c>
      <c r="U296" s="4">
        <f t="shared" si="110"/>
        <v>0</v>
      </c>
      <c r="V296" s="4">
        <f t="shared" si="110"/>
        <v>0</v>
      </c>
      <c r="W296" s="4">
        <f t="shared" si="110"/>
        <v>-1.1121367483418609E-5</v>
      </c>
      <c r="X296" s="4">
        <f t="shared" si="110"/>
        <v>-6.6813656711498629E-5</v>
      </c>
      <c r="Y296" s="4">
        <f t="shared" si="110"/>
        <v>-3.9001994673449947E-4</v>
      </c>
      <c r="Z296" s="4">
        <f t="shared" si="110"/>
        <v>-1.1375168675908296E-3</v>
      </c>
      <c r="AA296" s="4">
        <f t="shared" si="110"/>
        <v>-2.2875379396536293E-3</v>
      </c>
      <c r="AB296" s="4">
        <f t="shared" si="110"/>
        <v>-3.818839608736409E-3</v>
      </c>
      <c r="AC296" s="4">
        <f t="shared" si="110"/>
        <v>-5.6063702661350934E-3</v>
      </c>
      <c r="AD296" s="4">
        <f t="shared" si="110"/>
        <v>-7.4744427685603859E-3</v>
      </c>
      <c r="AE296" s="4">
        <f t="shared" si="110"/>
        <v>-9.2850199443568412E-3</v>
      </c>
      <c r="AF296" s="4">
        <f t="shared" si="110"/>
        <v>-1.1046699951970943E-2</v>
      </c>
      <c r="AG296" s="4">
        <f t="shared" si="110"/>
        <v>-1.290264873265577E-2</v>
      </c>
      <c r="AH296" s="4">
        <f t="shared" si="110"/>
        <v>-1.4900643716764549E-2</v>
      </c>
      <c r="AI296" s="4">
        <f t="shared" si="110"/>
        <v>-1.7012638921598332E-2</v>
      </c>
      <c r="AJ296" s="4">
        <f t="shared" si="110"/>
        <v>-1.9232064668238565E-2</v>
      </c>
      <c r="AK296" s="4">
        <f t="shared" si="110"/>
        <v>-2.0784155032485787E-2</v>
      </c>
      <c r="AL296" s="4">
        <f t="shared" si="110"/>
        <v>-2.0228058128932812E-2</v>
      </c>
      <c r="AM296" s="4">
        <f t="shared" si="110"/>
        <v>-2.0128552097428993E-2</v>
      </c>
      <c r="AN296" s="4">
        <f t="shared" si="110"/>
        <v>-1.9652160155499449E-2</v>
      </c>
      <c r="AO296" s="4">
        <f t="shared" si="110"/>
        <v>-1.898440243308451E-2</v>
      </c>
      <c r="AP296" s="7">
        <f t="shared" si="110"/>
        <v>-1.9086006244677822E-2</v>
      </c>
    </row>
    <row r="297" spans="1:48" x14ac:dyDescent="0.25">
      <c r="A297" t="s">
        <v>17</v>
      </c>
      <c r="B297" s="4">
        <f>(B290-B292)/B292</f>
        <v>0</v>
      </c>
      <c r="C297" s="4">
        <f t="shared" ref="C297:AP297" si="111">(C290-C292)/C292</f>
        <v>0</v>
      </c>
      <c r="D297" s="4">
        <f t="shared" si="111"/>
        <v>0</v>
      </c>
      <c r="E297" s="4">
        <f t="shared" si="111"/>
        <v>0</v>
      </c>
      <c r="F297" s="4">
        <f t="shared" si="111"/>
        <v>0</v>
      </c>
      <c r="G297" s="4">
        <f t="shared" si="111"/>
        <v>0</v>
      </c>
      <c r="H297" s="4">
        <f t="shared" si="111"/>
        <v>0</v>
      </c>
      <c r="I297" s="4">
        <f t="shared" si="111"/>
        <v>0</v>
      </c>
      <c r="J297" s="4">
        <f t="shared" si="111"/>
        <v>0</v>
      </c>
      <c r="K297" s="4">
        <f t="shared" si="111"/>
        <v>0</v>
      </c>
      <c r="L297" s="4">
        <f t="shared" si="111"/>
        <v>0</v>
      </c>
      <c r="M297" s="4">
        <f t="shared" si="111"/>
        <v>0</v>
      </c>
      <c r="N297" s="4">
        <f t="shared" si="111"/>
        <v>0</v>
      </c>
      <c r="O297" s="4">
        <f t="shared" si="111"/>
        <v>0</v>
      </c>
      <c r="P297" s="4">
        <f t="shared" si="111"/>
        <v>0</v>
      </c>
      <c r="Q297" s="4">
        <f t="shared" si="111"/>
        <v>0</v>
      </c>
      <c r="R297" s="4">
        <f t="shared" si="111"/>
        <v>0</v>
      </c>
      <c r="S297" s="4">
        <f t="shared" si="111"/>
        <v>0</v>
      </c>
      <c r="T297" s="4">
        <f t="shared" si="111"/>
        <v>0</v>
      </c>
      <c r="U297" s="4">
        <f t="shared" si="111"/>
        <v>0</v>
      </c>
      <c r="V297" s="4">
        <f t="shared" si="111"/>
        <v>0</v>
      </c>
      <c r="W297" s="4">
        <f t="shared" si="111"/>
        <v>-1.1121367483418609E-5</v>
      </c>
      <c r="X297" s="4">
        <f t="shared" si="111"/>
        <v>-4.4543429844142543E-5</v>
      </c>
      <c r="Y297" s="4">
        <f t="shared" si="111"/>
        <v>-2.2290580000901541E-4</v>
      </c>
      <c r="Z297" s="4">
        <f t="shared" si="111"/>
        <v>-4.798571587992874E-4</v>
      </c>
      <c r="AA297" s="4">
        <f t="shared" si="111"/>
        <v>-7.5995484974129563E-4</v>
      </c>
      <c r="AB297" s="4">
        <f t="shared" si="111"/>
        <v>-1.0301659462969128E-3</v>
      </c>
      <c r="AC297" s="4">
        <f t="shared" si="111"/>
        <v>-1.2899028647059968E-3</v>
      </c>
      <c r="AD297" s="4">
        <f t="shared" si="111"/>
        <v>-1.562236583309921E-3</v>
      </c>
      <c r="AE297" s="4">
        <f t="shared" si="111"/>
        <v>-1.8237082066868793E-3</v>
      </c>
      <c r="AF297" s="4">
        <f t="shared" si="111"/>
        <v>-2.0963415458829246E-3</v>
      </c>
      <c r="AG297" s="4">
        <f t="shared" si="111"/>
        <v>-2.4068340527469154E-3</v>
      </c>
      <c r="AH297" s="4">
        <f t="shared" si="111"/>
        <v>-2.7426447255088373E-3</v>
      </c>
      <c r="AI297" s="4">
        <f t="shared" si="111"/>
        <v>-3.1275944817860616E-3</v>
      </c>
      <c r="AJ297" s="4">
        <f t="shared" si="111"/>
        <v>-3.513374778988288E-3</v>
      </c>
      <c r="AK297" s="4">
        <f t="shared" si="111"/>
        <v>-3.0328000183112926E-3</v>
      </c>
      <c r="AL297" s="4">
        <f t="shared" si="111"/>
        <v>-2.4121018596161712E-4</v>
      </c>
      <c r="AM297" s="4">
        <f t="shared" si="111"/>
        <v>-1.1508009574611593E-5</v>
      </c>
      <c r="AN297" s="4">
        <f t="shared" si="111"/>
        <v>0</v>
      </c>
      <c r="AO297" s="4">
        <f t="shared" si="111"/>
        <v>2.3093354887154325E-5</v>
      </c>
      <c r="AP297" s="7">
        <f t="shared" si="111"/>
        <v>3.4725839497268831E-5</v>
      </c>
    </row>
    <row r="298" spans="1:48" x14ac:dyDescent="0.25">
      <c r="A298" t="s">
        <v>18</v>
      </c>
      <c r="B298" s="4">
        <f>(B290-B293)/B293</f>
        <v>0</v>
      </c>
      <c r="C298" s="4">
        <f t="shared" ref="C298:AP298" si="112">(C290-C293)/C293</f>
        <v>0</v>
      </c>
      <c r="D298" s="4">
        <f t="shared" si="112"/>
        <v>0</v>
      </c>
      <c r="E298" s="4">
        <f t="shared" si="112"/>
        <v>0</v>
      </c>
      <c r="F298" s="4">
        <f t="shared" si="112"/>
        <v>0</v>
      </c>
      <c r="G298" s="4">
        <f t="shared" si="112"/>
        <v>0</v>
      </c>
      <c r="H298" s="4">
        <f t="shared" si="112"/>
        <v>0</v>
      </c>
      <c r="I298" s="4">
        <f t="shared" si="112"/>
        <v>0</v>
      </c>
      <c r="J298" s="4">
        <f t="shared" si="112"/>
        <v>0</v>
      </c>
      <c r="K298" s="4">
        <f t="shared" si="112"/>
        <v>0</v>
      </c>
      <c r="L298" s="4">
        <f t="shared" si="112"/>
        <v>0</v>
      </c>
      <c r="M298" s="4">
        <f t="shared" si="112"/>
        <v>0</v>
      </c>
      <c r="N298" s="4">
        <f t="shared" si="112"/>
        <v>0</v>
      </c>
      <c r="O298" s="4">
        <f t="shared" si="112"/>
        <v>0</v>
      </c>
      <c r="P298" s="4">
        <f t="shared" si="112"/>
        <v>0</v>
      </c>
      <c r="Q298" s="4">
        <f t="shared" si="112"/>
        <v>0</v>
      </c>
      <c r="R298" s="4">
        <f t="shared" si="112"/>
        <v>0</v>
      </c>
      <c r="S298" s="4">
        <f t="shared" si="112"/>
        <v>0</v>
      </c>
      <c r="T298" s="4">
        <f t="shared" si="112"/>
        <v>0</v>
      </c>
      <c r="U298" s="4">
        <f t="shared" si="112"/>
        <v>0</v>
      </c>
      <c r="V298" s="4">
        <f t="shared" si="112"/>
        <v>0</v>
      </c>
      <c r="W298" s="4">
        <f t="shared" si="112"/>
        <v>-1.1121367483418609E-5</v>
      </c>
      <c r="X298" s="4">
        <f t="shared" si="112"/>
        <v>-1.2248488425184507E-4</v>
      </c>
      <c r="Y298" s="4">
        <f t="shared" si="112"/>
        <v>-6.1275192459814666E-4</v>
      </c>
      <c r="Z298" s="4">
        <f t="shared" si="112"/>
        <v>-1.6051543289005773E-3</v>
      </c>
      <c r="AA298" s="4">
        <f t="shared" si="112"/>
        <v>-3.0217880957159634E-3</v>
      </c>
      <c r="AB298" s="4">
        <f t="shared" si="112"/>
        <v>-4.7967515951987533E-3</v>
      </c>
      <c r="AC298" s="4">
        <f t="shared" si="112"/>
        <v>-6.8043146047362425E-3</v>
      </c>
      <c r="AD298" s="4">
        <f t="shared" si="112"/>
        <v>-8.9028716781578265E-3</v>
      </c>
      <c r="AE298" s="4">
        <f t="shared" si="112"/>
        <v>-1.0931643762270246E-2</v>
      </c>
      <c r="AF298" s="4">
        <f t="shared" si="112"/>
        <v>-1.2931995540691254E-2</v>
      </c>
      <c r="AG298" s="4">
        <f t="shared" si="112"/>
        <v>-1.5039103901464792E-2</v>
      </c>
      <c r="AH298" s="4">
        <f t="shared" si="112"/>
        <v>-1.7287976591990283E-2</v>
      </c>
      <c r="AI298" s="4">
        <f t="shared" si="112"/>
        <v>-1.9651265532552746E-2</v>
      </c>
      <c r="AJ298" s="4">
        <f t="shared" si="112"/>
        <v>-2.2130431862448861E-2</v>
      </c>
      <c r="AK298" s="4">
        <f t="shared" si="112"/>
        <v>-2.3965849504773026E-2</v>
      </c>
      <c r="AL298" s="4">
        <f t="shared" si="112"/>
        <v>-2.3700828912095042E-2</v>
      </c>
      <c r="AM298" s="4">
        <f t="shared" si="112"/>
        <v>-2.39148993529835E-2</v>
      </c>
      <c r="AN298" s="4">
        <f t="shared" si="112"/>
        <v>-2.3756203508850857E-2</v>
      </c>
      <c r="AO298" s="4">
        <f t="shared" si="112"/>
        <v>-2.3420233638536778E-2</v>
      </c>
      <c r="AP298" s="7">
        <f t="shared" si="112"/>
        <v>-2.38407303624695E-2</v>
      </c>
    </row>
    <row r="299" spans="1:48" x14ac:dyDescent="0.25">
      <c r="A299" t="s">
        <v>19</v>
      </c>
      <c r="B299" s="4">
        <f>(B291-B293)/B293</f>
        <v>0</v>
      </c>
      <c r="C299" s="4">
        <f t="shared" ref="C299:AP299" si="113">(C291-C293)/C293</f>
        <v>0</v>
      </c>
      <c r="D299" s="4">
        <f t="shared" si="113"/>
        <v>0</v>
      </c>
      <c r="E299" s="4">
        <f t="shared" si="113"/>
        <v>0</v>
      </c>
      <c r="F299" s="4">
        <f t="shared" si="113"/>
        <v>0</v>
      </c>
      <c r="G299" s="4">
        <f t="shared" si="113"/>
        <v>0</v>
      </c>
      <c r="H299" s="4">
        <f t="shared" si="113"/>
        <v>0</v>
      </c>
      <c r="I299" s="4">
        <f t="shared" si="113"/>
        <v>0</v>
      </c>
      <c r="J299" s="4">
        <f t="shared" si="113"/>
        <v>0</v>
      </c>
      <c r="K299" s="4">
        <f t="shared" si="113"/>
        <v>0</v>
      </c>
      <c r="L299" s="4">
        <f t="shared" si="113"/>
        <v>0</v>
      </c>
      <c r="M299" s="4">
        <f t="shared" si="113"/>
        <v>0</v>
      </c>
      <c r="N299" s="4">
        <f t="shared" si="113"/>
        <v>0</v>
      </c>
      <c r="O299" s="4">
        <f t="shared" si="113"/>
        <v>0</v>
      </c>
      <c r="P299" s="4">
        <f t="shared" si="113"/>
        <v>0</v>
      </c>
      <c r="Q299" s="4">
        <f t="shared" si="113"/>
        <v>0</v>
      </c>
      <c r="R299" s="4">
        <f t="shared" si="113"/>
        <v>0</v>
      </c>
      <c r="S299" s="4">
        <f t="shared" si="113"/>
        <v>0</v>
      </c>
      <c r="T299" s="4">
        <f t="shared" si="113"/>
        <v>0</v>
      </c>
      <c r="U299" s="4">
        <f t="shared" si="113"/>
        <v>0</v>
      </c>
      <c r="V299" s="4">
        <f t="shared" si="113"/>
        <v>0</v>
      </c>
      <c r="W299" s="4">
        <f t="shared" si="113"/>
        <v>0</v>
      </c>
      <c r="X299" s="4">
        <f t="shared" si="113"/>
        <v>-5.5674947387168582E-5</v>
      </c>
      <c r="Y299" s="4">
        <f t="shared" si="113"/>
        <v>-2.2281888167200836E-4</v>
      </c>
      <c r="Z299" s="4">
        <f t="shared" si="113"/>
        <v>-4.6817001259597592E-4</v>
      </c>
      <c r="AA299" s="4">
        <f t="shared" si="113"/>
        <v>-7.3593363216698329E-4</v>
      </c>
      <c r="AB299" s="4">
        <f t="shared" si="113"/>
        <v>-9.8166079157555649E-4</v>
      </c>
      <c r="AC299" s="4">
        <f t="shared" si="113"/>
        <v>-1.2046983234614663E-3</v>
      </c>
      <c r="AD299" s="4">
        <f t="shared" si="113"/>
        <v>-1.4391860231608689E-3</v>
      </c>
      <c r="AE299" s="4">
        <f t="shared" si="113"/>
        <v>-1.6620560414065035E-3</v>
      </c>
      <c r="AF299" s="4">
        <f t="shared" si="113"/>
        <v>-1.9063545150501552E-3</v>
      </c>
      <c r="AG299" s="4">
        <f t="shared" si="113"/>
        <v>-2.1643814220208427E-3</v>
      </c>
      <c r="AH299" s="4">
        <f t="shared" si="113"/>
        <v>-2.4234437470684205E-3</v>
      </c>
      <c r="AI299" s="4">
        <f t="shared" si="113"/>
        <v>-2.6842935274973083E-3</v>
      </c>
      <c r="AJ299" s="4">
        <f t="shared" si="113"/>
        <v>-2.9552018268520111E-3</v>
      </c>
      <c r="AK299" s="4">
        <f t="shared" si="113"/>
        <v>-3.2492269080805066E-3</v>
      </c>
      <c r="AL299" s="4">
        <f t="shared" si="113"/>
        <v>-3.5444684979754485E-3</v>
      </c>
      <c r="AM299" s="4">
        <f t="shared" si="113"/>
        <v>-3.8641265276779277E-3</v>
      </c>
      <c r="AN299" s="4">
        <f t="shared" si="113"/>
        <v>-4.1863134558468356E-3</v>
      </c>
      <c r="AO299" s="4">
        <f t="shared" si="113"/>
        <v>-4.5216724550087486E-3</v>
      </c>
      <c r="AP299" s="7">
        <f t="shared" si="113"/>
        <v>-4.8472385428907343E-3</v>
      </c>
    </row>
    <row r="300" spans="1:48" x14ac:dyDescent="0.25">
      <c r="A300" t="s">
        <v>20</v>
      </c>
      <c r="B300" s="4">
        <f>(B292-B293)/B293</f>
        <v>0</v>
      </c>
      <c r="C300" s="4">
        <f t="shared" ref="C300:AP300" si="114">(C292-C293)/C293</f>
        <v>0</v>
      </c>
      <c r="D300" s="4">
        <f t="shared" si="114"/>
        <v>0</v>
      </c>
      <c r="E300" s="4">
        <f t="shared" si="114"/>
        <v>0</v>
      </c>
      <c r="F300" s="4">
        <f t="shared" si="114"/>
        <v>0</v>
      </c>
      <c r="G300" s="4">
        <f t="shared" si="114"/>
        <v>0</v>
      </c>
      <c r="H300" s="4">
        <f t="shared" si="114"/>
        <v>0</v>
      </c>
      <c r="I300" s="4">
        <f t="shared" si="114"/>
        <v>0</v>
      </c>
      <c r="J300" s="4">
        <f t="shared" si="114"/>
        <v>0</v>
      </c>
      <c r="K300" s="4">
        <f t="shared" si="114"/>
        <v>0</v>
      </c>
      <c r="L300" s="4">
        <f t="shared" si="114"/>
        <v>0</v>
      </c>
      <c r="M300" s="4">
        <f t="shared" si="114"/>
        <v>0</v>
      </c>
      <c r="N300" s="4">
        <f t="shared" si="114"/>
        <v>0</v>
      </c>
      <c r="O300" s="4">
        <f t="shared" si="114"/>
        <v>0</v>
      </c>
      <c r="P300" s="4">
        <f t="shared" si="114"/>
        <v>0</v>
      </c>
      <c r="Q300" s="4">
        <f t="shared" si="114"/>
        <v>0</v>
      </c>
      <c r="R300" s="4">
        <f t="shared" si="114"/>
        <v>0</v>
      </c>
      <c r="S300" s="4">
        <f t="shared" si="114"/>
        <v>0</v>
      </c>
      <c r="T300" s="4">
        <f t="shared" si="114"/>
        <v>0</v>
      </c>
      <c r="U300" s="4">
        <f t="shared" si="114"/>
        <v>0</v>
      </c>
      <c r="V300" s="4">
        <f t="shared" si="114"/>
        <v>0</v>
      </c>
      <c r="W300" s="4">
        <f t="shared" si="114"/>
        <v>0</v>
      </c>
      <c r="X300" s="4">
        <f t="shared" si="114"/>
        <v>-7.7944926342060741E-5</v>
      </c>
      <c r="Y300" s="4">
        <f t="shared" si="114"/>
        <v>-3.899330429260146E-4</v>
      </c>
      <c r="Z300" s="4">
        <f t="shared" si="114"/>
        <v>-1.1258374112427187E-3</v>
      </c>
      <c r="AA300" s="4">
        <f t="shared" si="114"/>
        <v>-2.2635534443923824E-3</v>
      </c>
      <c r="AB300" s="4">
        <f t="shared" si="114"/>
        <v>-3.7704698585516593E-3</v>
      </c>
      <c r="AC300" s="4">
        <f t="shared" si="114"/>
        <v>-5.5215339825318852E-3</v>
      </c>
      <c r="AD300" s="4">
        <f t="shared" si="114"/>
        <v>-7.352120847000005E-3</v>
      </c>
      <c r="AE300" s="4">
        <f t="shared" si="114"/>
        <v>-9.1245761199358327E-3</v>
      </c>
      <c r="AF300" s="4">
        <f t="shared" si="114"/>
        <v>-1.0858416945373435E-2</v>
      </c>
      <c r="AG300" s="4">
        <f t="shared" si="114"/>
        <v>-1.2662746979349092E-2</v>
      </c>
      <c r="AH300" s="4">
        <f t="shared" si="114"/>
        <v>-1.4585334256549955E-2</v>
      </c>
      <c r="AI300" s="4">
        <f t="shared" si="114"/>
        <v>-1.6575512532295469E-2</v>
      </c>
      <c r="AJ300" s="4">
        <f t="shared" si="114"/>
        <v>-1.8682696397788055E-2</v>
      </c>
      <c r="AK300" s="4">
        <f t="shared" si="114"/>
        <v>-2.099672836463046E-2</v>
      </c>
      <c r="AL300" s="4">
        <f t="shared" si="114"/>
        <v>-2.3465278790394097E-2</v>
      </c>
      <c r="AM300" s="4">
        <f t="shared" si="114"/>
        <v>-2.3903666427030998E-2</v>
      </c>
      <c r="AN300" s="4">
        <f t="shared" si="114"/>
        <v>-2.3756203508850857E-2</v>
      </c>
      <c r="AO300" s="4">
        <f t="shared" si="114"/>
        <v>-2.3442785620856048E-2</v>
      </c>
      <c r="AP300" s="7">
        <f t="shared" si="114"/>
        <v>-2.3874627135496804E-2</v>
      </c>
    </row>
    <row r="301" spans="1:48" x14ac:dyDescent="0.25"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5"/>
    </row>
    <row r="302" spans="1:48" x14ac:dyDescent="0.25">
      <c r="A302" t="s">
        <v>65</v>
      </c>
      <c r="B302">
        <v>0.41915000000000002</v>
      </c>
      <c r="C302">
        <v>0.42387000000000002</v>
      </c>
      <c r="D302">
        <v>0.42570000000000002</v>
      </c>
      <c r="E302">
        <v>0.42514999999999997</v>
      </c>
      <c r="F302">
        <v>0.42323</v>
      </c>
      <c r="G302">
        <v>0.41950999999999999</v>
      </c>
      <c r="H302">
        <v>0.41589999999999999</v>
      </c>
      <c r="I302">
        <v>0.41242000000000001</v>
      </c>
      <c r="J302">
        <v>0.40706999999999999</v>
      </c>
      <c r="K302">
        <v>0.40455999999999998</v>
      </c>
      <c r="L302">
        <v>0.41219</v>
      </c>
      <c r="M302">
        <v>0.40851999999999999</v>
      </c>
      <c r="N302">
        <v>0.40838999999999998</v>
      </c>
      <c r="O302">
        <v>0.40999000000000002</v>
      </c>
      <c r="P302">
        <v>0.41305999999999998</v>
      </c>
      <c r="Q302">
        <v>0.41615999999999997</v>
      </c>
      <c r="R302">
        <v>0.41932000000000003</v>
      </c>
      <c r="S302">
        <v>0.42120000000000002</v>
      </c>
      <c r="T302">
        <v>0.42141000000000001</v>
      </c>
      <c r="U302">
        <v>0.42065000000000002</v>
      </c>
      <c r="V302">
        <v>0.41994999999999999</v>
      </c>
      <c r="W302">
        <v>0.41946</v>
      </c>
      <c r="X302">
        <v>0.41903000000000001</v>
      </c>
      <c r="Y302">
        <v>0.41854000000000002</v>
      </c>
      <c r="Z302">
        <v>0.41803000000000001</v>
      </c>
      <c r="AA302">
        <v>0.41783999999999999</v>
      </c>
      <c r="AB302">
        <v>0.41832000000000003</v>
      </c>
      <c r="AC302">
        <v>0.41915000000000002</v>
      </c>
      <c r="AD302">
        <v>0.42036000000000001</v>
      </c>
      <c r="AE302">
        <v>0.42182999999999998</v>
      </c>
      <c r="AF302">
        <v>0.42324000000000001</v>
      </c>
      <c r="AG302">
        <v>0.42413000000000001</v>
      </c>
      <c r="AH302">
        <v>0.42421999999999999</v>
      </c>
      <c r="AI302">
        <v>0.42431999999999997</v>
      </c>
      <c r="AJ302">
        <v>0.42451</v>
      </c>
      <c r="AK302">
        <v>0.42454999999999998</v>
      </c>
      <c r="AL302">
        <v>0.42446</v>
      </c>
      <c r="AM302">
        <v>0.42437999999999998</v>
      </c>
      <c r="AN302">
        <v>0.42431999999999997</v>
      </c>
      <c r="AO302">
        <v>0.42446</v>
      </c>
      <c r="AP302">
        <v>0.42474000000000001</v>
      </c>
    </row>
    <row r="303" spans="1:48" x14ac:dyDescent="0.25">
      <c r="A303" t="s">
        <v>8</v>
      </c>
      <c r="B303">
        <v>0.41915000000000002</v>
      </c>
      <c r="C303">
        <v>0.42387000000000002</v>
      </c>
      <c r="D303">
        <v>0.42570000000000002</v>
      </c>
      <c r="E303">
        <v>0.42514999999999997</v>
      </c>
      <c r="F303">
        <v>0.42323</v>
      </c>
      <c r="G303">
        <v>0.41950999999999999</v>
      </c>
      <c r="H303">
        <v>0.41589999999999999</v>
      </c>
      <c r="I303">
        <v>0.41242000000000001</v>
      </c>
      <c r="J303">
        <v>0.40706999999999999</v>
      </c>
      <c r="K303">
        <v>0.40455999999999998</v>
      </c>
      <c r="L303">
        <v>0.41219</v>
      </c>
      <c r="M303">
        <v>0.40851999999999999</v>
      </c>
      <c r="N303">
        <v>0.40838999999999998</v>
      </c>
      <c r="O303">
        <v>0.40999000000000002</v>
      </c>
      <c r="P303">
        <v>0.41305999999999998</v>
      </c>
      <c r="Q303">
        <v>0.41615999999999997</v>
      </c>
      <c r="R303">
        <v>0.41932000000000003</v>
      </c>
      <c r="S303">
        <v>0.42120000000000002</v>
      </c>
      <c r="T303">
        <v>0.42141000000000001</v>
      </c>
      <c r="U303">
        <v>0.42065000000000002</v>
      </c>
      <c r="V303">
        <v>0.41994999999999999</v>
      </c>
      <c r="W303">
        <v>0.41946</v>
      </c>
      <c r="X303">
        <v>0.41903000000000001</v>
      </c>
      <c r="Y303">
        <v>0.41854000000000002</v>
      </c>
      <c r="Z303">
        <v>0.41803000000000001</v>
      </c>
      <c r="AA303">
        <v>0.41783999999999999</v>
      </c>
      <c r="AB303">
        <v>0.41832000000000003</v>
      </c>
      <c r="AC303">
        <v>0.41915000000000002</v>
      </c>
      <c r="AD303">
        <v>0.42036000000000001</v>
      </c>
      <c r="AE303">
        <v>0.42182999999999998</v>
      </c>
      <c r="AF303">
        <v>0.42324000000000001</v>
      </c>
      <c r="AG303">
        <v>0.42413000000000001</v>
      </c>
      <c r="AH303">
        <v>0.42421999999999999</v>
      </c>
      <c r="AI303">
        <v>0.42431999999999997</v>
      </c>
      <c r="AJ303">
        <v>0.42451</v>
      </c>
      <c r="AK303">
        <v>0.42454999999999998</v>
      </c>
      <c r="AL303">
        <v>0.42446</v>
      </c>
      <c r="AM303">
        <v>0.42437999999999998</v>
      </c>
      <c r="AN303">
        <v>0.42431999999999997</v>
      </c>
      <c r="AO303">
        <v>0.42446</v>
      </c>
      <c r="AP303">
        <v>0.42474000000000001</v>
      </c>
      <c r="AR303">
        <f>AP303-V303</f>
        <v>4.7900000000000165E-3</v>
      </c>
      <c r="AS303" s="4">
        <f>(AP303-V303)/V303</f>
        <v>1.1406119776163869E-2</v>
      </c>
      <c r="AT303" s="5">
        <f>(AR303-AR306)/AR306</f>
        <v>-1.4756703078450875</v>
      </c>
      <c r="AU303" s="5">
        <f>(AR303-AR304)/AR304</f>
        <v>-1.4447539461467052</v>
      </c>
      <c r="AV303" s="5">
        <f>(AR303-AR305)/AR305</f>
        <v>-1.5128479657387621</v>
      </c>
    </row>
    <row r="304" spans="1:48" x14ac:dyDescent="0.25">
      <c r="A304" t="s">
        <v>9</v>
      </c>
      <c r="B304">
        <v>0.41915000000000002</v>
      </c>
      <c r="C304">
        <v>0.42387000000000002</v>
      </c>
      <c r="D304">
        <v>0.42570000000000002</v>
      </c>
      <c r="E304">
        <v>0.42514999999999997</v>
      </c>
      <c r="F304">
        <v>0.42323</v>
      </c>
      <c r="G304">
        <v>0.41950999999999999</v>
      </c>
      <c r="H304">
        <v>0.41589999999999999</v>
      </c>
      <c r="I304">
        <v>0.41242000000000001</v>
      </c>
      <c r="J304">
        <v>0.40706999999999999</v>
      </c>
      <c r="K304">
        <v>0.40455999999999998</v>
      </c>
      <c r="L304">
        <v>0.41219</v>
      </c>
      <c r="M304">
        <v>0.40851999999999999</v>
      </c>
      <c r="N304">
        <v>0.40838999999999998</v>
      </c>
      <c r="O304">
        <v>0.40999000000000002</v>
      </c>
      <c r="P304">
        <v>0.41305999999999998</v>
      </c>
      <c r="Q304">
        <v>0.41615999999999997</v>
      </c>
      <c r="R304">
        <v>0.41932000000000003</v>
      </c>
      <c r="S304">
        <v>0.42120000000000002</v>
      </c>
      <c r="T304">
        <v>0.42141000000000001</v>
      </c>
      <c r="U304">
        <v>0.42065000000000002</v>
      </c>
      <c r="V304">
        <v>0.41994999999999999</v>
      </c>
      <c r="W304">
        <v>0.41944999999999999</v>
      </c>
      <c r="X304">
        <v>0.41891</v>
      </c>
      <c r="Y304">
        <v>0.41818</v>
      </c>
      <c r="Z304">
        <v>0.41737000000000002</v>
      </c>
      <c r="AA304">
        <v>0.41666999999999998</v>
      </c>
      <c r="AB304">
        <v>0.41605999999999999</v>
      </c>
      <c r="AC304">
        <v>0.41549000000000003</v>
      </c>
      <c r="AD304">
        <v>0.41504000000000002</v>
      </c>
      <c r="AE304">
        <v>0.41463</v>
      </c>
      <c r="AF304">
        <v>0.41425000000000001</v>
      </c>
      <c r="AG304">
        <v>0.4138</v>
      </c>
      <c r="AH304">
        <v>0.41320000000000001</v>
      </c>
      <c r="AI304">
        <v>0.41261999999999999</v>
      </c>
      <c r="AJ304">
        <v>0.41205000000000003</v>
      </c>
      <c r="AK304">
        <v>0.41149000000000002</v>
      </c>
      <c r="AL304">
        <v>0.41089999999999999</v>
      </c>
      <c r="AM304">
        <v>0.41041</v>
      </c>
      <c r="AN304">
        <v>0.40993000000000002</v>
      </c>
      <c r="AO304">
        <v>0.40949000000000002</v>
      </c>
      <c r="AP304">
        <v>0.40917999999999999</v>
      </c>
      <c r="AR304">
        <f>AP304-V304</f>
        <v>-1.0770000000000002E-2</v>
      </c>
      <c r="AS304" s="4">
        <f>(AP304-V304)/V304</f>
        <v>-2.5645910227408031E-2</v>
      </c>
      <c r="AT304" s="5">
        <f>(AR304-AR306)/AR306</f>
        <v>6.951340615690528E-2</v>
      </c>
    </row>
    <row r="305" spans="1:48" x14ac:dyDescent="0.25">
      <c r="A305" t="s">
        <v>10</v>
      </c>
      <c r="B305">
        <v>0.41915000000000002</v>
      </c>
      <c r="C305">
        <v>0.42387000000000002</v>
      </c>
      <c r="D305">
        <v>0.42570000000000002</v>
      </c>
      <c r="E305">
        <v>0.42514999999999997</v>
      </c>
      <c r="F305">
        <v>0.42323</v>
      </c>
      <c r="G305">
        <v>0.41950999999999999</v>
      </c>
      <c r="H305">
        <v>0.41589999999999999</v>
      </c>
      <c r="I305">
        <v>0.41242000000000001</v>
      </c>
      <c r="J305">
        <v>0.40706999999999999</v>
      </c>
      <c r="K305">
        <v>0.40455999999999998</v>
      </c>
      <c r="L305">
        <v>0.41219</v>
      </c>
      <c r="M305">
        <v>0.40851999999999999</v>
      </c>
      <c r="N305">
        <v>0.40838999999999998</v>
      </c>
      <c r="O305">
        <v>0.40999000000000002</v>
      </c>
      <c r="P305">
        <v>0.41305999999999998</v>
      </c>
      <c r="Q305">
        <v>0.41611999999999999</v>
      </c>
      <c r="R305">
        <v>0.41921000000000003</v>
      </c>
      <c r="S305">
        <v>0.42102000000000001</v>
      </c>
      <c r="T305">
        <v>0.42115000000000002</v>
      </c>
      <c r="U305">
        <v>0.42032000000000003</v>
      </c>
      <c r="V305">
        <v>0.41954999999999998</v>
      </c>
      <c r="W305">
        <v>0.41898999999999997</v>
      </c>
      <c r="X305">
        <v>0.41848999999999997</v>
      </c>
      <c r="Y305">
        <v>0.41800999999999999</v>
      </c>
      <c r="Z305">
        <v>0.41754000000000002</v>
      </c>
      <c r="AA305">
        <v>0.41725000000000001</v>
      </c>
      <c r="AB305">
        <v>0.41739999999999999</v>
      </c>
      <c r="AC305">
        <v>0.41807</v>
      </c>
      <c r="AD305">
        <v>0.41905999999999999</v>
      </c>
      <c r="AE305">
        <v>0.42030000000000001</v>
      </c>
      <c r="AF305">
        <v>0.42149999999999999</v>
      </c>
      <c r="AG305">
        <v>0.42225000000000001</v>
      </c>
      <c r="AH305">
        <v>0.42263000000000001</v>
      </c>
      <c r="AI305">
        <v>0.42318</v>
      </c>
      <c r="AJ305">
        <v>0.42337000000000002</v>
      </c>
      <c r="AK305">
        <v>0.42158000000000001</v>
      </c>
      <c r="AL305">
        <v>0.41832999999999998</v>
      </c>
      <c r="AM305">
        <v>0.41477000000000003</v>
      </c>
      <c r="AN305">
        <v>0.41221000000000002</v>
      </c>
      <c r="AO305">
        <v>0.41095999999999999</v>
      </c>
      <c r="AP305">
        <v>0.41021000000000002</v>
      </c>
      <c r="AR305">
        <f>AP305-V305</f>
        <v>-9.3399999999999594E-3</v>
      </c>
      <c r="AS305" s="4">
        <f>(AP305-V305)/V305</f>
        <v>-2.2261947324514267E-2</v>
      </c>
      <c r="AT305" s="5">
        <f>(AR305-AR306)/AR306</f>
        <v>-7.2492552135055691E-2</v>
      </c>
    </row>
    <row r="306" spans="1:48" x14ac:dyDescent="0.25">
      <c r="A306" t="s">
        <v>11</v>
      </c>
      <c r="B306">
        <v>0.41915000000000002</v>
      </c>
      <c r="C306">
        <v>0.42387000000000002</v>
      </c>
      <c r="D306">
        <v>0.42570000000000002</v>
      </c>
      <c r="E306">
        <v>0.42514999999999997</v>
      </c>
      <c r="F306">
        <v>0.42323</v>
      </c>
      <c r="G306">
        <v>0.41950999999999999</v>
      </c>
      <c r="H306">
        <v>0.41589999999999999</v>
      </c>
      <c r="I306">
        <v>0.41242000000000001</v>
      </c>
      <c r="J306">
        <v>0.40706999999999999</v>
      </c>
      <c r="K306">
        <v>0.40455999999999998</v>
      </c>
      <c r="L306">
        <v>0.41219</v>
      </c>
      <c r="M306">
        <v>0.40851999999999999</v>
      </c>
      <c r="N306">
        <v>0.40838999999999998</v>
      </c>
      <c r="O306">
        <v>0.40999000000000002</v>
      </c>
      <c r="P306">
        <v>0.41305999999999998</v>
      </c>
      <c r="Q306">
        <v>0.41611999999999999</v>
      </c>
      <c r="R306">
        <v>0.41921000000000003</v>
      </c>
      <c r="S306">
        <v>0.42102000000000001</v>
      </c>
      <c r="T306">
        <v>0.42115000000000002</v>
      </c>
      <c r="U306">
        <v>0.42032000000000003</v>
      </c>
      <c r="V306">
        <v>0.41954999999999998</v>
      </c>
      <c r="W306">
        <v>0.41898000000000002</v>
      </c>
      <c r="X306">
        <v>0.41837999999999997</v>
      </c>
      <c r="Y306">
        <v>0.41765000000000002</v>
      </c>
      <c r="Z306">
        <v>0.41692000000000001</v>
      </c>
      <c r="AA306">
        <v>0.41622999999999999</v>
      </c>
      <c r="AB306">
        <v>0.41558</v>
      </c>
      <c r="AC306">
        <v>0.41510000000000002</v>
      </c>
      <c r="AD306">
        <v>0.41465000000000002</v>
      </c>
      <c r="AE306">
        <v>0.41417999999999999</v>
      </c>
      <c r="AF306">
        <v>0.41376000000000002</v>
      </c>
      <c r="AG306">
        <v>0.41332999999999998</v>
      </c>
      <c r="AH306">
        <v>0.41278999999999999</v>
      </c>
      <c r="AI306">
        <v>0.41220000000000001</v>
      </c>
      <c r="AJ306">
        <v>0.41164000000000001</v>
      </c>
      <c r="AK306">
        <v>0.41116000000000003</v>
      </c>
      <c r="AL306">
        <v>0.41075</v>
      </c>
      <c r="AM306">
        <v>0.41044000000000003</v>
      </c>
      <c r="AN306">
        <v>0.41011999999999998</v>
      </c>
      <c r="AO306">
        <v>0.40977999999999998</v>
      </c>
      <c r="AP306">
        <v>0.40948000000000001</v>
      </c>
      <c r="AR306">
        <f>AP306-V306</f>
        <v>-1.0069999999999968E-2</v>
      </c>
      <c r="AS306" s="4">
        <f>(AP306-V306)/V306</f>
        <v>-2.4001906804909948E-2</v>
      </c>
    </row>
    <row r="307" spans="1:48" x14ac:dyDescent="0.25">
      <c r="A307" t="s">
        <v>12</v>
      </c>
      <c r="B307" t="s">
        <v>15</v>
      </c>
    </row>
    <row r="308" spans="1:48" x14ac:dyDescent="0.25">
      <c r="A308" t="s">
        <v>13</v>
      </c>
      <c r="B308" t="s">
        <v>15</v>
      </c>
    </row>
    <row r="309" spans="1:48" x14ac:dyDescent="0.25">
      <c r="A309" t="s">
        <v>16</v>
      </c>
      <c r="B309" s="4">
        <f>(B303-B304)/B304</f>
        <v>0</v>
      </c>
      <c r="C309" s="4">
        <f t="shared" ref="C309:AP309" si="115">(C303-C304)/C304</f>
        <v>0</v>
      </c>
      <c r="D309" s="4">
        <f t="shared" si="115"/>
        <v>0</v>
      </c>
      <c r="E309" s="4">
        <f t="shared" si="115"/>
        <v>0</v>
      </c>
      <c r="F309" s="4">
        <f t="shared" si="115"/>
        <v>0</v>
      </c>
      <c r="G309" s="4">
        <f t="shared" si="115"/>
        <v>0</v>
      </c>
      <c r="H309" s="4">
        <f t="shared" si="115"/>
        <v>0</v>
      </c>
      <c r="I309" s="4">
        <f t="shared" si="115"/>
        <v>0</v>
      </c>
      <c r="J309" s="4">
        <f t="shared" si="115"/>
        <v>0</v>
      </c>
      <c r="K309" s="4">
        <f t="shared" si="115"/>
        <v>0</v>
      </c>
      <c r="L309" s="4">
        <f t="shared" si="115"/>
        <v>0</v>
      </c>
      <c r="M309" s="4">
        <f t="shared" si="115"/>
        <v>0</v>
      </c>
      <c r="N309" s="4">
        <f t="shared" si="115"/>
        <v>0</v>
      </c>
      <c r="O309" s="4">
        <f t="shared" si="115"/>
        <v>0</v>
      </c>
      <c r="P309" s="4">
        <f t="shared" si="115"/>
        <v>0</v>
      </c>
      <c r="Q309" s="4">
        <f t="shared" si="115"/>
        <v>0</v>
      </c>
      <c r="R309" s="4">
        <f t="shared" si="115"/>
        <v>0</v>
      </c>
      <c r="S309" s="4">
        <f t="shared" si="115"/>
        <v>0</v>
      </c>
      <c r="T309" s="4">
        <f t="shared" si="115"/>
        <v>0</v>
      </c>
      <c r="U309" s="4">
        <f t="shared" si="115"/>
        <v>0</v>
      </c>
      <c r="V309" s="4">
        <f t="shared" si="115"/>
        <v>0</v>
      </c>
      <c r="W309" s="4">
        <f t="shared" si="115"/>
        <v>2.3840743831231376E-5</v>
      </c>
      <c r="X309" s="4">
        <f t="shared" si="115"/>
        <v>2.8645771168033467E-4</v>
      </c>
      <c r="Y309" s="4">
        <f t="shared" si="115"/>
        <v>8.608733081448825E-4</v>
      </c>
      <c r="Z309" s="4">
        <f t="shared" si="115"/>
        <v>1.5813307137551667E-3</v>
      </c>
      <c r="AA309" s="4">
        <f t="shared" si="115"/>
        <v>2.807977536179721E-3</v>
      </c>
      <c r="AB309" s="4">
        <f t="shared" si="115"/>
        <v>5.4319088592992351E-3</v>
      </c>
      <c r="AC309" s="4">
        <f t="shared" si="115"/>
        <v>8.8088762665768042E-3</v>
      </c>
      <c r="AD309" s="4">
        <f t="shared" si="115"/>
        <v>1.2818041634541227E-2</v>
      </c>
      <c r="AE309" s="4">
        <f t="shared" si="115"/>
        <v>1.7364879531148215E-2</v>
      </c>
      <c r="AF309" s="4">
        <f t="shared" si="115"/>
        <v>2.1701870850935421E-2</v>
      </c>
      <c r="AG309" s="4">
        <f t="shared" si="115"/>
        <v>2.496375060415661E-2</v>
      </c>
      <c r="AH309" s="4">
        <f t="shared" si="115"/>
        <v>2.6669893514036723E-2</v>
      </c>
      <c r="AI309" s="4">
        <f t="shared" si="115"/>
        <v>2.8355387523629462E-2</v>
      </c>
      <c r="AJ309" s="4">
        <f t="shared" si="115"/>
        <v>3.0239048659143234E-2</v>
      </c>
      <c r="AK309" s="4">
        <f t="shared" si="115"/>
        <v>3.1738316848525988E-2</v>
      </c>
      <c r="AL309" s="4">
        <f t="shared" si="115"/>
        <v>3.3000730104648372E-2</v>
      </c>
      <c r="AM309" s="4">
        <f t="shared" si="115"/>
        <v>3.4039131600107166E-2</v>
      </c>
      <c r="AN309" s="4">
        <f t="shared" si="115"/>
        <v>3.5103554265362276E-2</v>
      </c>
      <c r="AO309" s="4">
        <f t="shared" si="115"/>
        <v>3.6557669295953457E-2</v>
      </c>
      <c r="AP309" s="7">
        <f t="shared" si="115"/>
        <v>3.8027274060315801E-2</v>
      </c>
    </row>
    <row r="310" spans="1:48" x14ac:dyDescent="0.25">
      <c r="A310" t="s">
        <v>17</v>
      </c>
      <c r="B310" s="4">
        <f>(B303-B305)/B305</f>
        <v>0</v>
      </c>
      <c r="C310" s="4">
        <f t="shared" ref="C310:AP310" si="116">(C303-C305)/C305</f>
        <v>0</v>
      </c>
      <c r="D310" s="4">
        <f t="shared" si="116"/>
        <v>0</v>
      </c>
      <c r="E310" s="4">
        <f t="shared" si="116"/>
        <v>0</v>
      </c>
      <c r="F310" s="4">
        <f t="shared" si="116"/>
        <v>0</v>
      </c>
      <c r="G310" s="4">
        <f t="shared" si="116"/>
        <v>0</v>
      </c>
      <c r="H310" s="4">
        <f t="shared" si="116"/>
        <v>0</v>
      </c>
      <c r="I310" s="4">
        <f t="shared" si="116"/>
        <v>0</v>
      </c>
      <c r="J310" s="4">
        <f t="shared" si="116"/>
        <v>0</v>
      </c>
      <c r="K310" s="4">
        <f t="shared" si="116"/>
        <v>0</v>
      </c>
      <c r="L310" s="4">
        <f t="shared" si="116"/>
        <v>0</v>
      </c>
      <c r="M310" s="4">
        <f t="shared" si="116"/>
        <v>0</v>
      </c>
      <c r="N310" s="4">
        <f t="shared" si="116"/>
        <v>0</v>
      </c>
      <c r="O310" s="4">
        <f t="shared" si="116"/>
        <v>0</v>
      </c>
      <c r="P310" s="4">
        <f t="shared" si="116"/>
        <v>0</v>
      </c>
      <c r="Q310" s="4">
        <f t="shared" si="116"/>
        <v>9.6126117466078281E-5</v>
      </c>
      <c r="R310" s="4">
        <f t="shared" si="116"/>
        <v>2.6239832065074538E-4</v>
      </c>
      <c r="S310" s="4">
        <f t="shared" si="116"/>
        <v>4.275331338179029E-4</v>
      </c>
      <c r="T310" s="4">
        <f t="shared" si="116"/>
        <v>6.1735723613910113E-4</v>
      </c>
      <c r="U310" s="4">
        <f t="shared" si="116"/>
        <v>7.8511610201750315E-4</v>
      </c>
      <c r="V310" s="4">
        <f t="shared" si="116"/>
        <v>9.5340245501134902E-4</v>
      </c>
      <c r="W310" s="4">
        <f t="shared" si="116"/>
        <v>1.1217451490489654E-3</v>
      </c>
      <c r="X310" s="4">
        <f t="shared" si="116"/>
        <v>1.2903534134627839E-3</v>
      </c>
      <c r="Y310" s="4">
        <f t="shared" si="116"/>
        <v>1.2679122509031613E-3</v>
      </c>
      <c r="Z310" s="4">
        <f t="shared" si="116"/>
        <v>1.1735402596158222E-3</v>
      </c>
      <c r="AA310" s="4">
        <f t="shared" si="116"/>
        <v>1.4140203714798787E-3</v>
      </c>
      <c r="AB310" s="4">
        <f t="shared" si="116"/>
        <v>2.2041207474845039E-3</v>
      </c>
      <c r="AC310" s="4">
        <f t="shared" si="116"/>
        <v>2.5832994474610121E-3</v>
      </c>
      <c r="AD310" s="4">
        <f t="shared" si="116"/>
        <v>3.102181071922931E-3</v>
      </c>
      <c r="AE310" s="4">
        <f t="shared" si="116"/>
        <v>3.6402569593147176E-3</v>
      </c>
      <c r="AF310" s="4">
        <f t="shared" si="116"/>
        <v>4.1281138790036044E-3</v>
      </c>
      <c r="AG310" s="4">
        <f t="shared" si="116"/>
        <v>4.4523386619301194E-3</v>
      </c>
      <c r="AH310" s="4">
        <f t="shared" si="116"/>
        <v>3.7621560229987938E-3</v>
      </c>
      <c r="AI310" s="4">
        <f t="shared" si="116"/>
        <v>2.6938891251948919E-3</v>
      </c>
      <c r="AJ310" s="4">
        <f t="shared" si="116"/>
        <v>2.692680161560749E-3</v>
      </c>
      <c r="AK310" s="4">
        <f t="shared" si="116"/>
        <v>7.0449262298969886E-3</v>
      </c>
      <c r="AL310" s="4">
        <f t="shared" si="116"/>
        <v>1.465350321516512E-2</v>
      </c>
      <c r="AM310" s="4">
        <f t="shared" si="116"/>
        <v>2.3169467415676041E-2</v>
      </c>
      <c r="AN310" s="4">
        <f t="shared" si="116"/>
        <v>2.9378229543193891E-2</v>
      </c>
      <c r="AO310" s="4">
        <f t="shared" si="116"/>
        <v>3.2849912400233626E-2</v>
      </c>
      <c r="AP310" s="7">
        <f t="shared" si="116"/>
        <v>3.5420881987274777E-2</v>
      </c>
    </row>
    <row r="311" spans="1:48" x14ac:dyDescent="0.25">
      <c r="A311" t="s">
        <v>18</v>
      </c>
      <c r="B311" s="4">
        <f>(B303-B306)/B306</f>
        <v>0</v>
      </c>
      <c r="C311" s="4">
        <f t="shared" ref="C311:AP311" si="117">(C303-C306)/C306</f>
        <v>0</v>
      </c>
      <c r="D311" s="4">
        <f t="shared" si="117"/>
        <v>0</v>
      </c>
      <c r="E311" s="4">
        <f t="shared" si="117"/>
        <v>0</v>
      </c>
      <c r="F311" s="4">
        <f t="shared" si="117"/>
        <v>0</v>
      </c>
      <c r="G311" s="4">
        <f t="shared" si="117"/>
        <v>0</v>
      </c>
      <c r="H311" s="4">
        <f t="shared" si="117"/>
        <v>0</v>
      </c>
      <c r="I311" s="4">
        <f t="shared" si="117"/>
        <v>0</v>
      </c>
      <c r="J311" s="4">
        <f t="shared" si="117"/>
        <v>0</v>
      </c>
      <c r="K311" s="4">
        <f t="shared" si="117"/>
        <v>0</v>
      </c>
      <c r="L311" s="4">
        <f t="shared" si="117"/>
        <v>0</v>
      </c>
      <c r="M311" s="4">
        <f t="shared" si="117"/>
        <v>0</v>
      </c>
      <c r="N311" s="4">
        <f t="shared" si="117"/>
        <v>0</v>
      </c>
      <c r="O311" s="4">
        <f t="shared" si="117"/>
        <v>0</v>
      </c>
      <c r="P311" s="4">
        <f t="shared" si="117"/>
        <v>0</v>
      </c>
      <c r="Q311" s="4">
        <f t="shared" si="117"/>
        <v>9.6126117466078281E-5</v>
      </c>
      <c r="R311" s="4">
        <f t="shared" si="117"/>
        <v>2.6239832065074538E-4</v>
      </c>
      <c r="S311" s="4">
        <f t="shared" si="117"/>
        <v>4.275331338179029E-4</v>
      </c>
      <c r="T311" s="4">
        <f t="shared" si="117"/>
        <v>6.1735723613910113E-4</v>
      </c>
      <c r="U311" s="4">
        <f t="shared" si="117"/>
        <v>7.8511610201750315E-4</v>
      </c>
      <c r="V311" s="4">
        <f t="shared" si="117"/>
        <v>9.5340245501134902E-4</v>
      </c>
      <c r="W311" s="4">
        <f t="shared" si="117"/>
        <v>1.1456394099956572E-3</v>
      </c>
      <c r="X311" s="4">
        <f t="shared" si="117"/>
        <v>1.5536115493093347E-3</v>
      </c>
      <c r="Y311" s="4">
        <f t="shared" si="117"/>
        <v>2.1309709086555773E-3</v>
      </c>
      <c r="Z311" s="4">
        <f t="shared" si="117"/>
        <v>2.6623812721865104E-3</v>
      </c>
      <c r="AA311" s="4">
        <f t="shared" si="117"/>
        <v>3.8680537202988741E-3</v>
      </c>
      <c r="AB311" s="4">
        <f t="shared" si="117"/>
        <v>6.5931950526974831E-3</v>
      </c>
      <c r="AC311" s="4">
        <f t="shared" si="117"/>
        <v>9.7566851361117757E-3</v>
      </c>
      <c r="AD311" s="4">
        <f t="shared" si="117"/>
        <v>1.3770649945737351E-2</v>
      </c>
      <c r="AE311" s="4">
        <f t="shared" si="117"/>
        <v>1.847023033463709E-2</v>
      </c>
      <c r="AF311" s="4">
        <f t="shared" si="117"/>
        <v>2.29118329466357E-2</v>
      </c>
      <c r="AG311" s="4">
        <f t="shared" si="117"/>
        <v>2.6129242977766028E-2</v>
      </c>
      <c r="AH311" s="4">
        <f t="shared" si="117"/>
        <v>2.7689624264153678E-2</v>
      </c>
      <c r="AI311" s="4">
        <f t="shared" si="117"/>
        <v>2.9403202328966434E-2</v>
      </c>
      <c r="AJ311" s="4">
        <f t="shared" si="117"/>
        <v>3.1265183169759965E-2</v>
      </c>
      <c r="AK311" s="4">
        <f t="shared" si="117"/>
        <v>3.2566397509485256E-2</v>
      </c>
      <c r="AL311" s="4">
        <f t="shared" si="117"/>
        <v>3.3377967133292753E-2</v>
      </c>
      <c r="AM311" s="4">
        <f t="shared" si="117"/>
        <v>3.3963551310788306E-2</v>
      </c>
      <c r="AN311" s="4">
        <f t="shared" si="117"/>
        <v>3.4624012484150958E-2</v>
      </c>
      <c r="AO311" s="4">
        <f t="shared" si="117"/>
        <v>3.5824100736980884E-2</v>
      </c>
      <c r="AP311" s="7">
        <f t="shared" si="117"/>
        <v>3.7266777376184418E-2</v>
      </c>
    </row>
    <row r="312" spans="1:48" x14ac:dyDescent="0.25">
      <c r="A312" t="s">
        <v>19</v>
      </c>
      <c r="B312" s="4">
        <f>(B304-B306)/B306</f>
        <v>0</v>
      </c>
      <c r="C312" s="4">
        <f t="shared" ref="C312:AP312" si="118">(C304-C306)/C306</f>
        <v>0</v>
      </c>
      <c r="D312" s="4">
        <f t="shared" si="118"/>
        <v>0</v>
      </c>
      <c r="E312" s="4">
        <f t="shared" si="118"/>
        <v>0</v>
      </c>
      <c r="F312" s="4">
        <f t="shared" si="118"/>
        <v>0</v>
      </c>
      <c r="G312" s="4">
        <f t="shared" si="118"/>
        <v>0</v>
      </c>
      <c r="H312" s="4">
        <f t="shared" si="118"/>
        <v>0</v>
      </c>
      <c r="I312" s="4">
        <f t="shared" si="118"/>
        <v>0</v>
      </c>
      <c r="J312" s="4">
        <f t="shared" si="118"/>
        <v>0</v>
      </c>
      <c r="K312" s="4">
        <f t="shared" si="118"/>
        <v>0</v>
      </c>
      <c r="L312" s="4">
        <f t="shared" si="118"/>
        <v>0</v>
      </c>
      <c r="M312" s="4">
        <f t="shared" si="118"/>
        <v>0</v>
      </c>
      <c r="N312" s="4">
        <f t="shared" si="118"/>
        <v>0</v>
      </c>
      <c r="O312" s="4">
        <f t="shared" si="118"/>
        <v>0</v>
      </c>
      <c r="P312" s="4">
        <f t="shared" si="118"/>
        <v>0</v>
      </c>
      <c r="Q312" s="4">
        <f t="shared" si="118"/>
        <v>9.6126117466078281E-5</v>
      </c>
      <c r="R312" s="4">
        <f t="shared" si="118"/>
        <v>2.6239832065074538E-4</v>
      </c>
      <c r="S312" s="4">
        <f t="shared" si="118"/>
        <v>4.275331338179029E-4</v>
      </c>
      <c r="T312" s="4">
        <f t="shared" si="118"/>
        <v>6.1735723613910113E-4</v>
      </c>
      <c r="U312" s="4">
        <f t="shared" si="118"/>
        <v>7.8511610201750315E-4</v>
      </c>
      <c r="V312" s="4">
        <f t="shared" si="118"/>
        <v>9.5340245501134902E-4</v>
      </c>
      <c r="W312" s="4">
        <f t="shared" si="118"/>
        <v>1.1217719222873894E-3</v>
      </c>
      <c r="X312" s="4">
        <f t="shared" si="118"/>
        <v>1.2667909555906843E-3</v>
      </c>
      <c r="Y312" s="4">
        <f t="shared" si="118"/>
        <v>1.2690051478510113E-3</v>
      </c>
      <c r="Z312" s="4">
        <f t="shared" si="118"/>
        <v>1.0793437589945456E-3</v>
      </c>
      <c r="AA312" s="4">
        <f t="shared" si="118"/>
        <v>1.0571078490257692E-3</v>
      </c>
      <c r="AB312" s="4">
        <f t="shared" si="118"/>
        <v>1.1550122720053429E-3</v>
      </c>
      <c r="AC312" s="4">
        <f t="shared" si="118"/>
        <v>9.3953264273669338E-4</v>
      </c>
      <c r="AD312" s="4">
        <f t="shared" si="118"/>
        <v>9.4055227300132987E-4</v>
      </c>
      <c r="AE312" s="4">
        <f t="shared" si="118"/>
        <v>1.0864841373316094E-3</v>
      </c>
      <c r="AF312" s="4">
        <f t="shared" si="118"/>
        <v>1.1842614075792499E-3</v>
      </c>
      <c r="AG312" s="4">
        <f t="shared" si="118"/>
        <v>1.1371059444028402E-3</v>
      </c>
      <c r="AH312" s="4">
        <f t="shared" si="118"/>
        <v>9.9324111533714843E-4</v>
      </c>
      <c r="AI312" s="4">
        <f t="shared" si="118"/>
        <v>1.01892285298393E-3</v>
      </c>
      <c r="AJ312" s="4">
        <f t="shared" si="118"/>
        <v>9.960159362550321E-4</v>
      </c>
      <c r="AK312" s="4">
        <f t="shared" si="118"/>
        <v>8.0260725751531506E-4</v>
      </c>
      <c r="AL312" s="4">
        <f t="shared" si="118"/>
        <v>3.6518563603160918E-4</v>
      </c>
      <c r="AM312" s="4">
        <f t="shared" si="118"/>
        <v>-7.3092291199761228E-5</v>
      </c>
      <c r="AN312" s="4">
        <f t="shared" si="118"/>
        <v>-4.6327904028081534E-4</v>
      </c>
      <c r="AO312" s="4">
        <f t="shared" si="118"/>
        <v>-7.0769681292390306E-4</v>
      </c>
      <c r="AP312" s="7">
        <f t="shared" si="118"/>
        <v>-7.3263651460394273E-4</v>
      </c>
    </row>
    <row r="313" spans="1:48" x14ac:dyDescent="0.25">
      <c r="A313" t="s">
        <v>20</v>
      </c>
      <c r="B313" s="4">
        <f>(B305-B306)/B306</f>
        <v>0</v>
      </c>
      <c r="C313" s="4">
        <f t="shared" ref="C313:AP313" si="119">(C305-C306)/C306</f>
        <v>0</v>
      </c>
      <c r="D313" s="4">
        <f t="shared" si="119"/>
        <v>0</v>
      </c>
      <c r="E313" s="4">
        <f t="shared" si="119"/>
        <v>0</v>
      </c>
      <c r="F313" s="4">
        <f t="shared" si="119"/>
        <v>0</v>
      </c>
      <c r="G313" s="4">
        <f t="shared" si="119"/>
        <v>0</v>
      </c>
      <c r="H313" s="4">
        <f t="shared" si="119"/>
        <v>0</v>
      </c>
      <c r="I313" s="4">
        <f t="shared" si="119"/>
        <v>0</v>
      </c>
      <c r="J313" s="4">
        <f t="shared" si="119"/>
        <v>0</v>
      </c>
      <c r="K313" s="4">
        <f t="shared" si="119"/>
        <v>0</v>
      </c>
      <c r="L313" s="4">
        <f t="shared" si="119"/>
        <v>0</v>
      </c>
      <c r="M313" s="4">
        <f t="shared" si="119"/>
        <v>0</v>
      </c>
      <c r="N313" s="4">
        <f t="shared" si="119"/>
        <v>0</v>
      </c>
      <c r="O313" s="4">
        <f t="shared" si="119"/>
        <v>0</v>
      </c>
      <c r="P313" s="4">
        <f t="shared" si="119"/>
        <v>0</v>
      </c>
      <c r="Q313" s="4">
        <f t="shared" si="119"/>
        <v>0</v>
      </c>
      <c r="R313" s="4">
        <f t="shared" si="119"/>
        <v>0</v>
      </c>
      <c r="S313" s="4">
        <f t="shared" si="119"/>
        <v>0</v>
      </c>
      <c r="T313" s="4">
        <f t="shared" si="119"/>
        <v>0</v>
      </c>
      <c r="U313" s="4">
        <f t="shared" si="119"/>
        <v>0</v>
      </c>
      <c r="V313" s="4">
        <f t="shared" si="119"/>
        <v>0</v>
      </c>
      <c r="W313" s="4">
        <f t="shared" si="119"/>
        <v>2.3867487708135206E-5</v>
      </c>
      <c r="X313" s="4">
        <f t="shared" si="119"/>
        <v>2.6291887757540753E-4</v>
      </c>
      <c r="Y313" s="4">
        <f t="shared" si="119"/>
        <v>8.6196576080443304E-4</v>
      </c>
      <c r="Z313" s="4">
        <f t="shared" si="119"/>
        <v>1.4870958457258213E-3</v>
      </c>
      <c r="AA313" s="4">
        <f t="shared" si="119"/>
        <v>2.4505681954689017E-3</v>
      </c>
      <c r="AB313" s="4">
        <f t="shared" si="119"/>
        <v>4.3794215313537428E-3</v>
      </c>
      <c r="AC313" s="4">
        <f t="shared" si="119"/>
        <v>7.1549024331485729E-3</v>
      </c>
      <c r="AD313" s="4">
        <f t="shared" si="119"/>
        <v>1.063547570239954E-2</v>
      </c>
      <c r="AE313" s="4">
        <f t="shared" si="119"/>
        <v>1.4776184267709725E-2</v>
      </c>
      <c r="AF313" s="4">
        <f t="shared" si="119"/>
        <v>1.8706496519721501E-2</v>
      </c>
      <c r="AG313" s="4">
        <f t="shared" si="119"/>
        <v>2.1580819200154935E-2</v>
      </c>
      <c r="AH313" s="4">
        <f t="shared" si="119"/>
        <v>2.3837786768090351E-2</v>
      </c>
      <c r="AI313" s="4">
        <f t="shared" si="119"/>
        <v>2.6637554585152812E-2</v>
      </c>
      <c r="AJ313" s="4">
        <f t="shared" si="119"/>
        <v>2.8495773005538863E-2</v>
      </c>
      <c r="AK313" s="4">
        <f t="shared" si="119"/>
        <v>2.5342932191847418E-2</v>
      </c>
      <c r="AL313" s="4">
        <f t="shared" si="119"/>
        <v>1.8454047474132623E-2</v>
      </c>
      <c r="AM313" s="4">
        <f t="shared" si="119"/>
        <v>1.0549654029821656E-2</v>
      </c>
      <c r="AN313" s="4">
        <f t="shared" si="119"/>
        <v>5.0960694430899163E-3</v>
      </c>
      <c r="AO313" s="4">
        <f t="shared" si="119"/>
        <v>2.8795939284494473E-3</v>
      </c>
      <c r="AP313" s="7">
        <f t="shared" si="119"/>
        <v>1.7827488522028144E-3</v>
      </c>
    </row>
    <row r="314" spans="1:48" x14ac:dyDescent="0.25"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5"/>
    </row>
    <row r="315" spans="1:48" x14ac:dyDescent="0.25">
      <c r="A315" t="s">
        <v>66</v>
      </c>
      <c r="B315">
        <v>0.30409999999999998</v>
      </c>
      <c r="C315">
        <v>0.30035000000000001</v>
      </c>
      <c r="D315">
        <v>0.30043999999999998</v>
      </c>
      <c r="E315">
        <v>0.30159999999999998</v>
      </c>
      <c r="F315">
        <v>0.30231999999999998</v>
      </c>
      <c r="G315">
        <v>0.30304999999999999</v>
      </c>
      <c r="H315">
        <v>0.30398999999999998</v>
      </c>
      <c r="I315">
        <v>0.30434</v>
      </c>
      <c r="J315">
        <v>0.30403999999999998</v>
      </c>
      <c r="K315">
        <v>0.30276999999999998</v>
      </c>
      <c r="L315">
        <v>0.30053000000000002</v>
      </c>
      <c r="M315">
        <v>0.29814000000000002</v>
      </c>
      <c r="N315">
        <v>0.29729</v>
      </c>
      <c r="O315">
        <v>0.29785</v>
      </c>
      <c r="P315">
        <v>0.29888999999999999</v>
      </c>
      <c r="Q315">
        <v>0.29970999999999998</v>
      </c>
      <c r="R315">
        <v>0.2999</v>
      </c>
      <c r="S315">
        <v>0.29966999999999999</v>
      </c>
      <c r="T315">
        <v>0.29932999999999998</v>
      </c>
      <c r="U315">
        <v>0.29904999999999998</v>
      </c>
      <c r="V315">
        <v>0.29887000000000002</v>
      </c>
      <c r="W315">
        <v>0.29877999999999999</v>
      </c>
      <c r="X315">
        <v>0.29887999999999998</v>
      </c>
      <c r="Y315">
        <v>0.29909000000000002</v>
      </c>
      <c r="Z315">
        <v>0.29927999999999999</v>
      </c>
      <c r="AA315">
        <v>0.2994</v>
      </c>
      <c r="AB315">
        <v>0.29946</v>
      </c>
      <c r="AC315">
        <v>0.29948000000000002</v>
      </c>
      <c r="AD315">
        <v>0.29948999999999998</v>
      </c>
      <c r="AE315">
        <v>0.29953999999999997</v>
      </c>
      <c r="AF315">
        <v>0.29962</v>
      </c>
      <c r="AG315">
        <v>0.29975000000000002</v>
      </c>
      <c r="AH315">
        <v>0.29993999999999998</v>
      </c>
      <c r="AI315">
        <v>0.30015999999999998</v>
      </c>
      <c r="AJ315">
        <v>0.30042000000000002</v>
      </c>
      <c r="AK315">
        <v>0.30069000000000001</v>
      </c>
      <c r="AL315">
        <v>0.30091000000000001</v>
      </c>
      <c r="AM315">
        <v>0.30099999999999999</v>
      </c>
      <c r="AN315">
        <v>0.30099999999999999</v>
      </c>
      <c r="AO315">
        <v>0.30099999999999999</v>
      </c>
      <c r="AP315">
        <v>0.30103999999999997</v>
      </c>
      <c r="AT315" s="5"/>
      <c r="AU315" s="5"/>
      <c r="AV315" s="5"/>
    </row>
    <row r="316" spans="1:48" x14ac:dyDescent="0.25">
      <c r="A316" t="s">
        <v>8</v>
      </c>
      <c r="B316">
        <v>0.30409999999999998</v>
      </c>
      <c r="C316">
        <v>0.30035000000000001</v>
      </c>
      <c r="D316">
        <v>0.30043999999999998</v>
      </c>
      <c r="E316">
        <v>0.30159999999999998</v>
      </c>
      <c r="F316">
        <v>0.30231999999999998</v>
      </c>
      <c r="G316">
        <v>0.30304999999999999</v>
      </c>
      <c r="H316">
        <v>0.30398999999999998</v>
      </c>
      <c r="I316">
        <v>0.30434</v>
      </c>
      <c r="J316">
        <v>0.30403999999999998</v>
      </c>
      <c r="K316">
        <v>0.30276999999999998</v>
      </c>
      <c r="L316">
        <v>0.30053000000000002</v>
      </c>
      <c r="M316">
        <v>0.29814000000000002</v>
      </c>
      <c r="N316">
        <v>0.29729</v>
      </c>
      <c r="O316">
        <v>0.29785</v>
      </c>
      <c r="P316">
        <v>0.29888999999999999</v>
      </c>
      <c r="Q316">
        <v>0.29970999999999998</v>
      </c>
      <c r="R316">
        <v>0.2999</v>
      </c>
      <c r="S316">
        <v>0.29966999999999999</v>
      </c>
      <c r="T316">
        <v>0.29932999999999998</v>
      </c>
      <c r="U316">
        <v>0.29904999999999998</v>
      </c>
      <c r="V316">
        <v>0.29887000000000002</v>
      </c>
      <c r="W316">
        <v>0.29877999999999999</v>
      </c>
      <c r="X316">
        <v>0.29887999999999998</v>
      </c>
      <c r="Y316">
        <v>0.29909000000000002</v>
      </c>
      <c r="Z316">
        <v>0.29927999999999999</v>
      </c>
      <c r="AA316">
        <v>0.2994</v>
      </c>
      <c r="AB316">
        <v>0.29946</v>
      </c>
      <c r="AC316">
        <v>0.29948000000000002</v>
      </c>
      <c r="AD316">
        <v>0.29948999999999998</v>
      </c>
      <c r="AE316">
        <v>0.29953999999999997</v>
      </c>
      <c r="AF316">
        <v>0.29962</v>
      </c>
      <c r="AG316">
        <v>0.29975000000000002</v>
      </c>
      <c r="AH316">
        <v>0.29993999999999998</v>
      </c>
      <c r="AI316">
        <v>0.30015999999999998</v>
      </c>
      <c r="AJ316">
        <v>0.30042000000000002</v>
      </c>
      <c r="AK316">
        <v>0.30069000000000001</v>
      </c>
      <c r="AL316">
        <v>0.30091000000000001</v>
      </c>
      <c r="AM316">
        <v>0.30099999999999999</v>
      </c>
      <c r="AN316">
        <v>0.30099999999999999</v>
      </c>
      <c r="AO316">
        <v>0.30099999999999999</v>
      </c>
      <c r="AP316">
        <v>0.30103999999999997</v>
      </c>
      <c r="AR316">
        <f>AP316-V316</f>
        <v>2.1699999999999497E-3</v>
      </c>
      <c r="AS316" s="4">
        <f>(AP316-V316)/V316</f>
        <v>7.2606819018300583E-3</v>
      </c>
      <c r="AT316" s="5">
        <f>(AR316-AR319)/AR319</f>
        <v>-7.2649572649575583E-2</v>
      </c>
      <c r="AU316" s="5">
        <f>(AR316-AR317)/AR317</f>
        <v>1.3085106382978278</v>
      </c>
      <c r="AV316" s="5">
        <f>(AR316-AR318)/AR318</f>
        <v>-0.53829787234043447</v>
      </c>
    </row>
    <row r="317" spans="1:48" x14ac:dyDescent="0.25">
      <c r="A317" t="s">
        <v>9</v>
      </c>
      <c r="B317">
        <v>0.30409999999999998</v>
      </c>
      <c r="C317">
        <v>0.30035000000000001</v>
      </c>
      <c r="D317">
        <v>0.30043999999999998</v>
      </c>
      <c r="E317">
        <v>0.30159999999999998</v>
      </c>
      <c r="F317">
        <v>0.30231999999999998</v>
      </c>
      <c r="G317">
        <v>0.30304999999999999</v>
      </c>
      <c r="H317">
        <v>0.30398999999999998</v>
      </c>
      <c r="I317">
        <v>0.30434</v>
      </c>
      <c r="J317">
        <v>0.30403999999999998</v>
      </c>
      <c r="K317">
        <v>0.30276999999999998</v>
      </c>
      <c r="L317">
        <v>0.30053000000000002</v>
      </c>
      <c r="M317">
        <v>0.29814000000000002</v>
      </c>
      <c r="N317">
        <v>0.29729</v>
      </c>
      <c r="O317">
        <v>0.29785</v>
      </c>
      <c r="P317">
        <v>0.29888999999999999</v>
      </c>
      <c r="Q317">
        <v>0.29970999999999998</v>
      </c>
      <c r="R317">
        <v>0.2999</v>
      </c>
      <c r="S317">
        <v>0.29966999999999999</v>
      </c>
      <c r="T317">
        <v>0.29932999999999998</v>
      </c>
      <c r="U317">
        <v>0.29904999999999998</v>
      </c>
      <c r="V317">
        <v>0.29887000000000002</v>
      </c>
      <c r="W317">
        <v>0.29876000000000003</v>
      </c>
      <c r="X317">
        <v>0.29877999999999999</v>
      </c>
      <c r="Y317">
        <v>0.29887999999999998</v>
      </c>
      <c r="Z317">
        <v>0.29893999999999998</v>
      </c>
      <c r="AA317">
        <v>0.29894999999999999</v>
      </c>
      <c r="AB317">
        <v>0.29892000000000002</v>
      </c>
      <c r="AC317">
        <v>0.29888999999999999</v>
      </c>
      <c r="AD317">
        <v>0.29886000000000001</v>
      </c>
      <c r="AE317">
        <v>0.29883999999999999</v>
      </c>
      <c r="AF317">
        <v>0.29882999999999998</v>
      </c>
      <c r="AG317">
        <v>0.29882999999999998</v>
      </c>
      <c r="AH317">
        <v>0.29887000000000002</v>
      </c>
      <c r="AI317">
        <v>0.29897000000000001</v>
      </c>
      <c r="AJ317">
        <v>0.29910999999999999</v>
      </c>
      <c r="AK317">
        <v>0.29924000000000001</v>
      </c>
      <c r="AL317">
        <v>0.29936000000000001</v>
      </c>
      <c r="AM317">
        <v>0.29944999999999999</v>
      </c>
      <c r="AN317">
        <v>0.29953999999999997</v>
      </c>
      <c r="AO317">
        <v>0.29965999999999998</v>
      </c>
      <c r="AP317">
        <v>0.29981000000000002</v>
      </c>
      <c r="AR317">
        <f>AP317-V317</f>
        <v>9.3999999999999639E-4</v>
      </c>
      <c r="AS317" s="4">
        <f>(AP317-V317)/V317</f>
        <v>3.1451801786729892E-3</v>
      </c>
      <c r="AT317" s="5">
        <f>(AR317-AR319)/AR319</f>
        <v>-0.59829059829059184</v>
      </c>
    </row>
    <row r="318" spans="1:48" x14ac:dyDescent="0.25">
      <c r="A318" t="s">
        <v>10</v>
      </c>
      <c r="B318">
        <v>0.30409999999999998</v>
      </c>
      <c r="C318">
        <v>0.30035000000000001</v>
      </c>
      <c r="D318">
        <v>0.30043999999999998</v>
      </c>
      <c r="E318">
        <v>0.30159999999999998</v>
      </c>
      <c r="F318">
        <v>0.30231999999999998</v>
      </c>
      <c r="G318">
        <v>0.30304999999999999</v>
      </c>
      <c r="H318">
        <v>0.30398999999999998</v>
      </c>
      <c r="I318">
        <v>0.30434</v>
      </c>
      <c r="J318">
        <v>0.30403999999999998</v>
      </c>
      <c r="K318">
        <v>0.30276999999999998</v>
      </c>
      <c r="L318">
        <v>0.30053000000000002</v>
      </c>
      <c r="M318">
        <v>0.29814000000000002</v>
      </c>
      <c r="N318">
        <v>0.29729</v>
      </c>
      <c r="O318">
        <v>0.29785</v>
      </c>
      <c r="P318">
        <v>0.29888999999999999</v>
      </c>
      <c r="Q318">
        <v>0.29970999999999998</v>
      </c>
      <c r="R318">
        <v>0.2999</v>
      </c>
      <c r="S318">
        <v>0.29966999999999999</v>
      </c>
      <c r="T318">
        <v>0.29932999999999998</v>
      </c>
      <c r="U318">
        <v>0.29904999999999998</v>
      </c>
      <c r="V318">
        <v>0.29887000000000002</v>
      </c>
      <c r="W318">
        <v>0.29877999999999999</v>
      </c>
      <c r="X318">
        <v>0.2989</v>
      </c>
      <c r="Y318">
        <v>0.29916999999999999</v>
      </c>
      <c r="Z318">
        <v>0.29947000000000001</v>
      </c>
      <c r="AA318">
        <v>0.29971999999999999</v>
      </c>
      <c r="AB318">
        <v>0.29992000000000002</v>
      </c>
      <c r="AC318">
        <v>0.30005999999999999</v>
      </c>
      <c r="AD318">
        <v>0.30016999999999999</v>
      </c>
      <c r="AE318">
        <v>0.30031999999999998</v>
      </c>
      <c r="AF318">
        <v>0.30049999999999999</v>
      </c>
      <c r="AG318">
        <v>0.30071999999999999</v>
      </c>
      <c r="AH318">
        <v>0.30098000000000003</v>
      </c>
      <c r="AI318">
        <v>0.30129</v>
      </c>
      <c r="AJ318">
        <v>0.30168</v>
      </c>
      <c r="AK318">
        <v>0.30214000000000002</v>
      </c>
      <c r="AL318">
        <v>0.30262</v>
      </c>
      <c r="AM318">
        <v>0.30303999999999998</v>
      </c>
      <c r="AN318">
        <v>0.30329</v>
      </c>
      <c r="AO318">
        <v>0.30342999999999998</v>
      </c>
      <c r="AP318">
        <v>0.30357000000000001</v>
      </c>
      <c r="AR318">
        <f>AP318-V318</f>
        <v>4.699999999999982E-3</v>
      </c>
      <c r="AS318" s="4">
        <f>(AP318-V318)/V318</f>
        <v>1.5725900893364946E-2</v>
      </c>
      <c r="AT318" s="5">
        <f>(AR318-AR319)/AR319</f>
        <v>1.0085470085470409</v>
      </c>
    </row>
    <row r="319" spans="1:48" x14ac:dyDescent="0.25">
      <c r="A319" t="s">
        <v>11</v>
      </c>
      <c r="B319">
        <v>0.30409999999999998</v>
      </c>
      <c r="C319">
        <v>0.30035000000000001</v>
      </c>
      <c r="D319">
        <v>0.30043999999999998</v>
      </c>
      <c r="E319">
        <v>0.30159999999999998</v>
      </c>
      <c r="F319">
        <v>0.30231999999999998</v>
      </c>
      <c r="G319">
        <v>0.30304999999999999</v>
      </c>
      <c r="H319">
        <v>0.30398999999999998</v>
      </c>
      <c r="I319">
        <v>0.30434</v>
      </c>
      <c r="J319">
        <v>0.30403999999999998</v>
      </c>
      <c r="K319">
        <v>0.30276999999999998</v>
      </c>
      <c r="L319">
        <v>0.30053000000000002</v>
      </c>
      <c r="M319">
        <v>0.29814000000000002</v>
      </c>
      <c r="N319">
        <v>0.29729</v>
      </c>
      <c r="O319">
        <v>0.29785</v>
      </c>
      <c r="P319">
        <v>0.29888999999999999</v>
      </c>
      <c r="Q319">
        <v>0.29970999999999998</v>
      </c>
      <c r="R319">
        <v>0.2999</v>
      </c>
      <c r="S319">
        <v>0.29966999999999999</v>
      </c>
      <c r="T319">
        <v>0.29932999999999998</v>
      </c>
      <c r="U319">
        <v>0.29904999999999998</v>
      </c>
      <c r="V319">
        <v>0.29887000000000002</v>
      </c>
      <c r="W319">
        <v>0.29876000000000003</v>
      </c>
      <c r="X319">
        <v>0.29880000000000001</v>
      </c>
      <c r="Y319">
        <v>0.29896</v>
      </c>
      <c r="Z319">
        <v>0.29913000000000001</v>
      </c>
      <c r="AA319">
        <v>0.29926000000000003</v>
      </c>
      <c r="AB319">
        <v>0.29936000000000001</v>
      </c>
      <c r="AC319">
        <v>0.29943999999999998</v>
      </c>
      <c r="AD319">
        <v>0.29951</v>
      </c>
      <c r="AE319">
        <v>0.29958000000000001</v>
      </c>
      <c r="AF319">
        <v>0.29965999999999998</v>
      </c>
      <c r="AG319">
        <v>0.29974000000000001</v>
      </c>
      <c r="AH319">
        <v>0.29986000000000002</v>
      </c>
      <c r="AI319">
        <v>0.30003000000000002</v>
      </c>
      <c r="AJ319">
        <v>0.30023</v>
      </c>
      <c r="AK319">
        <v>0.30042000000000002</v>
      </c>
      <c r="AL319">
        <v>0.30059999999999998</v>
      </c>
      <c r="AM319">
        <v>0.30074000000000001</v>
      </c>
      <c r="AN319">
        <v>0.30087000000000003</v>
      </c>
      <c r="AO319">
        <v>0.30103000000000002</v>
      </c>
      <c r="AP319">
        <v>0.30120999999999998</v>
      </c>
      <c r="AR319">
        <f>AP319-V319</f>
        <v>2.3399999999999532E-3</v>
      </c>
      <c r="AS319" s="4">
        <f>(AP319-V319)/V319</f>
        <v>7.8294910830794436E-3</v>
      </c>
    </row>
    <row r="320" spans="1:48" x14ac:dyDescent="0.25">
      <c r="A320" t="s">
        <v>12</v>
      </c>
      <c r="B320" t="s">
        <v>15</v>
      </c>
    </row>
    <row r="321" spans="1:48" x14ac:dyDescent="0.25">
      <c r="A321" t="s">
        <v>13</v>
      </c>
      <c r="B321" t="s">
        <v>15</v>
      </c>
    </row>
    <row r="322" spans="1:48" x14ac:dyDescent="0.25">
      <c r="A322" t="s">
        <v>16</v>
      </c>
      <c r="B322" s="4">
        <f>(B316-B317)/B317</f>
        <v>0</v>
      </c>
      <c r="C322" s="4">
        <f t="shared" ref="C322:AP322" si="120">(C316-C317)/C317</f>
        <v>0</v>
      </c>
      <c r="D322" s="4">
        <f t="shared" si="120"/>
        <v>0</v>
      </c>
      <c r="E322" s="4">
        <f t="shared" si="120"/>
        <v>0</v>
      </c>
      <c r="F322" s="4">
        <f t="shared" si="120"/>
        <v>0</v>
      </c>
      <c r="G322" s="4">
        <f t="shared" si="120"/>
        <v>0</v>
      </c>
      <c r="H322" s="4">
        <f t="shared" si="120"/>
        <v>0</v>
      </c>
      <c r="I322" s="4">
        <f t="shared" si="120"/>
        <v>0</v>
      </c>
      <c r="J322" s="4">
        <f t="shared" si="120"/>
        <v>0</v>
      </c>
      <c r="K322" s="4">
        <f t="shared" si="120"/>
        <v>0</v>
      </c>
      <c r="L322" s="4">
        <f t="shared" si="120"/>
        <v>0</v>
      </c>
      <c r="M322" s="4">
        <f t="shared" si="120"/>
        <v>0</v>
      </c>
      <c r="N322" s="4">
        <f t="shared" si="120"/>
        <v>0</v>
      </c>
      <c r="O322" s="4">
        <f t="shared" si="120"/>
        <v>0</v>
      </c>
      <c r="P322" s="4">
        <f t="shared" si="120"/>
        <v>0</v>
      </c>
      <c r="Q322" s="4">
        <f t="shared" si="120"/>
        <v>0</v>
      </c>
      <c r="R322" s="4">
        <f t="shared" si="120"/>
        <v>0</v>
      </c>
      <c r="S322" s="4">
        <f t="shared" si="120"/>
        <v>0</v>
      </c>
      <c r="T322" s="4">
        <f t="shared" si="120"/>
        <v>0</v>
      </c>
      <c r="U322" s="4">
        <f t="shared" si="120"/>
        <v>0</v>
      </c>
      <c r="V322" s="4">
        <f t="shared" si="120"/>
        <v>0</v>
      </c>
      <c r="W322" s="4">
        <f t="shared" si="120"/>
        <v>6.6943365912319216E-5</v>
      </c>
      <c r="X322" s="4">
        <f t="shared" si="120"/>
        <v>3.3469442399085948E-4</v>
      </c>
      <c r="Y322" s="4">
        <f t="shared" si="120"/>
        <v>7.0262312633847526E-4</v>
      </c>
      <c r="Z322" s="4">
        <f t="shared" si="120"/>
        <v>1.1373519769853715E-3</v>
      </c>
      <c r="AA322" s="4">
        <f t="shared" si="120"/>
        <v>1.5052684395384043E-3</v>
      </c>
      <c r="AB322" s="4">
        <f t="shared" si="120"/>
        <v>1.8065034122841726E-3</v>
      </c>
      <c r="AC322" s="4">
        <f t="shared" si="120"/>
        <v>1.9739703569876376E-3</v>
      </c>
      <c r="AD322" s="4">
        <f t="shared" si="120"/>
        <v>2.108010439670628E-3</v>
      </c>
      <c r="AE322" s="4">
        <f t="shared" si="120"/>
        <v>2.3423905768972641E-3</v>
      </c>
      <c r="AF322" s="4">
        <f t="shared" si="120"/>
        <v>2.6436435431516679E-3</v>
      </c>
      <c r="AG322" s="4">
        <f t="shared" si="120"/>
        <v>3.0786734932906064E-3</v>
      </c>
      <c r="AH322" s="4">
        <f t="shared" si="120"/>
        <v>3.5801519055106228E-3</v>
      </c>
      <c r="AI322" s="4">
        <f t="shared" si="120"/>
        <v>3.9803324748301462E-3</v>
      </c>
      <c r="AJ322" s="4">
        <f t="shared" si="120"/>
        <v>4.3796596569824929E-3</v>
      </c>
      <c r="AK322" s="4">
        <f t="shared" si="120"/>
        <v>4.8456088758187634E-3</v>
      </c>
      <c r="AL322" s="4">
        <f t="shared" si="120"/>
        <v>5.1777124532335506E-3</v>
      </c>
      <c r="AM322" s="4">
        <f t="shared" si="120"/>
        <v>5.1761562865252821E-3</v>
      </c>
      <c r="AN322" s="4">
        <f t="shared" si="120"/>
        <v>4.8741403485344763E-3</v>
      </c>
      <c r="AO322" s="4">
        <f t="shared" si="120"/>
        <v>4.4717346325836215E-3</v>
      </c>
      <c r="AP322" s="7">
        <f t="shared" si="120"/>
        <v>4.1025983122642785E-3</v>
      </c>
    </row>
    <row r="323" spans="1:48" x14ac:dyDescent="0.25">
      <c r="A323" t="s">
        <v>17</v>
      </c>
      <c r="B323" s="4">
        <f>(B316-B318)/B318</f>
        <v>0</v>
      </c>
      <c r="C323" s="4">
        <f t="shared" ref="C323:AP323" si="121">(C316-C318)/C318</f>
        <v>0</v>
      </c>
      <c r="D323" s="4">
        <f t="shared" si="121"/>
        <v>0</v>
      </c>
      <c r="E323" s="4">
        <f t="shared" si="121"/>
        <v>0</v>
      </c>
      <c r="F323" s="4">
        <f t="shared" si="121"/>
        <v>0</v>
      </c>
      <c r="G323" s="4">
        <f t="shared" si="121"/>
        <v>0</v>
      </c>
      <c r="H323" s="4">
        <f t="shared" si="121"/>
        <v>0</v>
      </c>
      <c r="I323" s="4">
        <f t="shared" si="121"/>
        <v>0</v>
      </c>
      <c r="J323" s="4">
        <f t="shared" si="121"/>
        <v>0</v>
      </c>
      <c r="K323" s="4">
        <f t="shared" si="121"/>
        <v>0</v>
      </c>
      <c r="L323" s="4">
        <f t="shared" si="121"/>
        <v>0</v>
      </c>
      <c r="M323" s="4">
        <f t="shared" si="121"/>
        <v>0</v>
      </c>
      <c r="N323" s="4">
        <f t="shared" si="121"/>
        <v>0</v>
      </c>
      <c r="O323" s="4">
        <f t="shared" si="121"/>
        <v>0</v>
      </c>
      <c r="P323" s="4">
        <f t="shared" si="121"/>
        <v>0</v>
      </c>
      <c r="Q323" s="4">
        <f t="shared" si="121"/>
        <v>0</v>
      </c>
      <c r="R323" s="4">
        <f t="shared" si="121"/>
        <v>0</v>
      </c>
      <c r="S323" s="4">
        <f t="shared" si="121"/>
        <v>0</v>
      </c>
      <c r="T323" s="4">
        <f t="shared" si="121"/>
        <v>0</v>
      </c>
      <c r="U323" s="4">
        <f t="shared" si="121"/>
        <v>0</v>
      </c>
      <c r="V323" s="4">
        <f t="shared" si="121"/>
        <v>0</v>
      </c>
      <c r="W323" s="4">
        <f t="shared" si="121"/>
        <v>0</v>
      </c>
      <c r="X323" s="4">
        <f t="shared" si="121"/>
        <v>-6.6912010705988626E-5</v>
      </c>
      <c r="Y323" s="4">
        <f t="shared" si="121"/>
        <v>-2.6740649129247245E-4</v>
      </c>
      <c r="Z323" s="4">
        <f t="shared" si="121"/>
        <v>-6.3445420242436124E-4</v>
      </c>
      <c r="AA323" s="4">
        <f t="shared" si="121"/>
        <v>-1.0676631522754136E-3</v>
      </c>
      <c r="AB323" s="4">
        <f t="shared" si="121"/>
        <v>-1.5337423312883967E-3</v>
      </c>
      <c r="AC323" s="4">
        <f t="shared" si="121"/>
        <v>-1.9329467439844347E-3</v>
      </c>
      <c r="AD323" s="4">
        <f t="shared" si="121"/>
        <v>-2.2653829496619049E-3</v>
      </c>
      <c r="AE323" s="4">
        <f t="shared" si="121"/>
        <v>-2.5972296217368239E-3</v>
      </c>
      <c r="AF323" s="4">
        <f t="shared" si="121"/>
        <v>-2.9284525790349149E-3</v>
      </c>
      <c r="AG323" s="4">
        <f t="shared" si="121"/>
        <v>-3.2255919127426539E-3</v>
      </c>
      <c r="AH323" s="4">
        <f t="shared" si="121"/>
        <v>-3.4553790949566109E-3</v>
      </c>
      <c r="AI323" s="4">
        <f t="shared" si="121"/>
        <v>-3.7505393474726008E-3</v>
      </c>
      <c r="AJ323" s="4">
        <f t="shared" si="121"/>
        <v>-4.1766109785202309E-3</v>
      </c>
      <c r="AK323" s="4">
        <f t="shared" si="121"/>
        <v>-4.7990997550804489E-3</v>
      </c>
      <c r="AL323" s="4">
        <f t="shared" si="121"/>
        <v>-5.6506509814288194E-3</v>
      </c>
      <c r="AM323" s="4">
        <f t="shared" si="121"/>
        <v>-6.7317845828933024E-3</v>
      </c>
      <c r="AN323" s="4">
        <f t="shared" si="121"/>
        <v>-7.5505291964786643E-3</v>
      </c>
      <c r="AO323" s="4">
        <f t="shared" si="121"/>
        <v>-8.008436871766101E-3</v>
      </c>
      <c r="AP323" s="7">
        <f t="shared" si="121"/>
        <v>-8.3341568666206543E-3</v>
      </c>
    </row>
    <row r="324" spans="1:48" x14ac:dyDescent="0.25">
      <c r="A324" t="s">
        <v>18</v>
      </c>
      <c r="B324" s="4">
        <f>(B316-B319)/B319</f>
        <v>0</v>
      </c>
      <c r="C324" s="4">
        <f t="shared" ref="C324:AP324" si="122">(C316-C319)/C319</f>
        <v>0</v>
      </c>
      <c r="D324" s="4">
        <f t="shared" si="122"/>
        <v>0</v>
      </c>
      <c r="E324" s="4">
        <f t="shared" si="122"/>
        <v>0</v>
      </c>
      <c r="F324" s="4">
        <f t="shared" si="122"/>
        <v>0</v>
      </c>
      <c r="G324" s="4">
        <f t="shared" si="122"/>
        <v>0</v>
      </c>
      <c r="H324" s="4">
        <f t="shared" si="122"/>
        <v>0</v>
      </c>
      <c r="I324" s="4">
        <f t="shared" si="122"/>
        <v>0</v>
      </c>
      <c r="J324" s="4">
        <f t="shared" si="122"/>
        <v>0</v>
      </c>
      <c r="K324" s="4">
        <f t="shared" si="122"/>
        <v>0</v>
      </c>
      <c r="L324" s="4">
        <f t="shared" si="122"/>
        <v>0</v>
      </c>
      <c r="M324" s="4">
        <f t="shared" si="122"/>
        <v>0</v>
      </c>
      <c r="N324" s="4">
        <f t="shared" si="122"/>
        <v>0</v>
      </c>
      <c r="O324" s="4">
        <f t="shared" si="122"/>
        <v>0</v>
      </c>
      <c r="P324" s="4">
        <f t="shared" si="122"/>
        <v>0</v>
      </c>
      <c r="Q324" s="4">
        <f t="shared" si="122"/>
        <v>0</v>
      </c>
      <c r="R324" s="4">
        <f t="shared" si="122"/>
        <v>0</v>
      </c>
      <c r="S324" s="4">
        <f t="shared" si="122"/>
        <v>0</v>
      </c>
      <c r="T324" s="4">
        <f t="shared" si="122"/>
        <v>0</v>
      </c>
      <c r="U324" s="4">
        <f t="shared" si="122"/>
        <v>0</v>
      </c>
      <c r="V324" s="4">
        <f t="shared" si="122"/>
        <v>0</v>
      </c>
      <c r="W324" s="4">
        <f t="shared" si="122"/>
        <v>6.6943365912319216E-5</v>
      </c>
      <c r="X324" s="4">
        <f t="shared" si="122"/>
        <v>2.677376171351037E-4</v>
      </c>
      <c r="Y324" s="4">
        <f t="shared" si="122"/>
        <v>4.3484078137549835E-4</v>
      </c>
      <c r="Z324" s="4">
        <f t="shared" si="122"/>
        <v>5.0145421722991171E-4</v>
      </c>
      <c r="AA324" s="4">
        <f t="shared" si="122"/>
        <v>4.6782062420628706E-4</v>
      </c>
      <c r="AB324" s="4">
        <f t="shared" si="122"/>
        <v>3.3404596472470934E-4</v>
      </c>
      <c r="AC324" s="4">
        <f t="shared" si="122"/>
        <v>1.3358268768380981E-4</v>
      </c>
      <c r="AD324" s="4">
        <f t="shared" si="122"/>
        <v>-6.6775733698440799E-5</v>
      </c>
      <c r="AE324" s="4">
        <f t="shared" si="122"/>
        <v>-1.3352026169984645E-4</v>
      </c>
      <c r="AF324" s="4">
        <f t="shared" si="122"/>
        <v>-1.3348461589796602E-4</v>
      </c>
      <c r="AG324" s="4">
        <f t="shared" si="122"/>
        <v>3.3362247281010213E-5</v>
      </c>
      <c r="AH324" s="4">
        <f t="shared" si="122"/>
        <v>2.6679116921219563E-4</v>
      </c>
      <c r="AI324" s="4">
        <f t="shared" si="122"/>
        <v>4.332900043327783E-4</v>
      </c>
      <c r="AJ324" s="4">
        <f t="shared" si="122"/>
        <v>6.3284814975193512E-4</v>
      </c>
      <c r="AK324" s="4">
        <f t="shared" si="122"/>
        <v>8.9874176153382753E-4</v>
      </c>
      <c r="AL324" s="4">
        <f t="shared" si="122"/>
        <v>1.0312707917499418E-3</v>
      </c>
      <c r="AM324" s="4">
        <f t="shared" si="122"/>
        <v>8.6453414909883107E-4</v>
      </c>
      <c r="AN324" s="4">
        <f t="shared" si="122"/>
        <v>4.3208030046187212E-4</v>
      </c>
      <c r="AO324" s="4">
        <f t="shared" si="122"/>
        <v>-9.9657841411254688E-5</v>
      </c>
      <c r="AP324" s="7">
        <f t="shared" si="122"/>
        <v>-5.6439029248698082E-4</v>
      </c>
    </row>
    <row r="325" spans="1:48" x14ac:dyDescent="0.25">
      <c r="A325" t="s">
        <v>19</v>
      </c>
      <c r="B325" s="4">
        <f>(B317-B319)/B319</f>
        <v>0</v>
      </c>
      <c r="C325" s="4">
        <f t="shared" ref="C325:AP325" si="123">(C317-C319)/C319</f>
        <v>0</v>
      </c>
      <c r="D325" s="4">
        <f t="shared" si="123"/>
        <v>0</v>
      </c>
      <c r="E325" s="4">
        <f t="shared" si="123"/>
        <v>0</v>
      </c>
      <c r="F325" s="4">
        <f t="shared" si="123"/>
        <v>0</v>
      </c>
      <c r="G325" s="4">
        <f t="shared" si="123"/>
        <v>0</v>
      </c>
      <c r="H325" s="4">
        <f t="shared" si="123"/>
        <v>0</v>
      </c>
      <c r="I325" s="4">
        <f t="shared" si="123"/>
        <v>0</v>
      </c>
      <c r="J325" s="4">
        <f t="shared" si="123"/>
        <v>0</v>
      </c>
      <c r="K325" s="4">
        <f t="shared" si="123"/>
        <v>0</v>
      </c>
      <c r="L325" s="4">
        <f t="shared" si="123"/>
        <v>0</v>
      </c>
      <c r="M325" s="4">
        <f t="shared" si="123"/>
        <v>0</v>
      </c>
      <c r="N325" s="4">
        <f t="shared" si="123"/>
        <v>0</v>
      </c>
      <c r="O325" s="4">
        <f t="shared" si="123"/>
        <v>0</v>
      </c>
      <c r="P325" s="4">
        <f t="shared" si="123"/>
        <v>0</v>
      </c>
      <c r="Q325" s="4">
        <f t="shared" si="123"/>
        <v>0</v>
      </c>
      <c r="R325" s="4">
        <f t="shared" si="123"/>
        <v>0</v>
      </c>
      <c r="S325" s="4">
        <f t="shared" si="123"/>
        <v>0</v>
      </c>
      <c r="T325" s="4">
        <f t="shared" si="123"/>
        <v>0</v>
      </c>
      <c r="U325" s="4">
        <f t="shared" si="123"/>
        <v>0</v>
      </c>
      <c r="V325" s="4">
        <f t="shared" si="123"/>
        <v>0</v>
      </c>
      <c r="W325" s="4">
        <f t="shared" si="123"/>
        <v>0</v>
      </c>
      <c r="X325" s="4">
        <f t="shared" si="123"/>
        <v>-6.6934404283868813E-5</v>
      </c>
      <c r="Y325" s="4">
        <f t="shared" si="123"/>
        <v>-2.6759432700034955E-4</v>
      </c>
      <c r="Z325" s="4">
        <f t="shared" si="123"/>
        <v>-6.3517534182470328E-4</v>
      </c>
      <c r="AA325" s="4">
        <f t="shared" si="123"/>
        <v>-1.0358885250285118E-3</v>
      </c>
      <c r="AB325" s="4">
        <f t="shared" si="123"/>
        <v>-1.4698022447888694E-3</v>
      </c>
      <c r="AC325" s="4">
        <f t="shared" si="123"/>
        <v>-1.8367619556505308E-3</v>
      </c>
      <c r="AD325" s="4">
        <f t="shared" si="123"/>
        <v>-2.1702113451971018E-3</v>
      </c>
      <c r="AE325" s="4">
        <f t="shared" si="123"/>
        <v>-2.4701248414447504E-3</v>
      </c>
      <c r="AF325" s="4">
        <f t="shared" si="123"/>
        <v>-2.7698057798838599E-3</v>
      </c>
      <c r="AG325" s="4">
        <f t="shared" si="123"/>
        <v>-3.035964502568966E-3</v>
      </c>
      <c r="AH325" s="4">
        <f t="shared" si="123"/>
        <v>-3.3015407190021707E-3</v>
      </c>
      <c r="AI325" s="4">
        <f t="shared" si="123"/>
        <v>-3.5329800353298179E-3</v>
      </c>
      <c r="AJ325" s="4">
        <f t="shared" si="123"/>
        <v>-3.7304733038004525E-3</v>
      </c>
      <c r="AK325" s="4">
        <f t="shared" si="123"/>
        <v>-3.9278343652220703E-3</v>
      </c>
      <c r="AL325" s="4">
        <f t="shared" si="123"/>
        <v>-4.1250831669992129E-3</v>
      </c>
      <c r="AM325" s="4">
        <f t="shared" si="123"/>
        <v>-4.2894194320676109E-3</v>
      </c>
      <c r="AN325" s="4">
        <f t="shared" si="123"/>
        <v>-4.4205138431882649E-3</v>
      </c>
      <c r="AO325" s="4">
        <f t="shared" si="123"/>
        <v>-4.5510414244428719E-3</v>
      </c>
      <c r="AP325" s="7">
        <f t="shared" si="123"/>
        <v>-4.6479200557748976E-3</v>
      </c>
    </row>
    <row r="326" spans="1:48" x14ac:dyDescent="0.25">
      <c r="A326" t="s">
        <v>20</v>
      </c>
      <c r="B326" s="4">
        <f>(B318-B319)/B319</f>
        <v>0</v>
      </c>
      <c r="C326" s="4">
        <f t="shared" ref="C326:AP326" si="124">(C318-C319)/C319</f>
        <v>0</v>
      </c>
      <c r="D326" s="4">
        <f t="shared" si="124"/>
        <v>0</v>
      </c>
      <c r="E326" s="4">
        <f t="shared" si="124"/>
        <v>0</v>
      </c>
      <c r="F326" s="4">
        <f t="shared" si="124"/>
        <v>0</v>
      </c>
      <c r="G326" s="4">
        <f t="shared" si="124"/>
        <v>0</v>
      </c>
      <c r="H326" s="4">
        <f t="shared" si="124"/>
        <v>0</v>
      </c>
      <c r="I326" s="4">
        <f t="shared" si="124"/>
        <v>0</v>
      </c>
      <c r="J326" s="4">
        <f t="shared" si="124"/>
        <v>0</v>
      </c>
      <c r="K326" s="4">
        <f t="shared" si="124"/>
        <v>0</v>
      </c>
      <c r="L326" s="4">
        <f t="shared" si="124"/>
        <v>0</v>
      </c>
      <c r="M326" s="4">
        <f t="shared" si="124"/>
        <v>0</v>
      </c>
      <c r="N326" s="4">
        <f t="shared" si="124"/>
        <v>0</v>
      </c>
      <c r="O326" s="4">
        <f t="shared" si="124"/>
        <v>0</v>
      </c>
      <c r="P326" s="4">
        <f t="shared" si="124"/>
        <v>0</v>
      </c>
      <c r="Q326" s="4">
        <f t="shared" si="124"/>
        <v>0</v>
      </c>
      <c r="R326" s="4">
        <f t="shared" si="124"/>
        <v>0</v>
      </c>
      <c r="S326" s="4">
        <f t="shared" si="124"/>
        <v>0</v>
      </c>
      <c r="T326" s="4">
        <f t="shared" si="124"/>
        <v>0</v>
      </c>
      <c r="U326" s="4">
        <f t="shared" si="124"/>
        <v>0</v>
      </c>
      <c r="V326" s="4">
        <f t="shared" si="124"/>
        <v>0</v>
      </c>
      <c r="W326" s="4">
        <f t="shared" si="124"/>
        <v>6.6943365912319216E-5</v>
      </c>
      <c r="X326" s="4">
        <f t="shared" si="124"/>
        <v>3.346720214189725E-4</v>
      </c>
      <c r="Y326" s="4">
        <f t="shared" si="124"/>
        <v>7.0243510837566224E-4</v>
      </c>
      <c r="Z326" s="4">
        <f t="shared" si="124"/>
        <v>1.136629559054615E-3</v>
      </c>
      <c r="AA326" s="4">
        <f t="shared" si="124"/>
        <v>1.5371249081065307E-3</v>
      </c>
      <c r="AB326" s="4">
        <f t="shared" si="124"/>
        <v>1.8706574024585946E-3</v>
      </c>
      <c r="AC326" s="4">
        <f t="shared" si="124"/>
        <v>2.0705316590970127E-3</v>
      </c>
      <c r="AD326" s="4">
        <f t="shared" si="124"/>
        <v>2.203599212046322E-3</v>
      </c>
      <c r="AE326" s="4">
        <f t="shared" si="124"/>
        <v>2.4701248414445653E-3</v>
      </c>
      <c r="AF326" s="4">
        <f t="shared" si="124"/>
        <v>2.8031769338583978E-3</v>
      </c>
      <c r="AG326" s="4">
        <f t="shared" si="124"/>
        <v>3.2695002335356672E-3</v>
      </c>
      <c r="AH326" s="4">
        <f t="shared" si="124"/>
        <v>3.7350763689722199E-3</v>
      </c>
      <c r="AI326" s="4">
        <f t="shared" si="124"/>
        <v>4.1995800419957451E-3</v>
      </c>
      <c r="AJ326" s="4">
        <f t="shared" si="124"/>
        <v>4.8296306165273523E-3</v>
      </c>
      <c r="AK326" s="4">
        <f t="shared" si="124"/>
        <v>5.7253178882897254E-3</v>
      </c>
      <c r="AL326" s="4">
        <f t="shared" si="124"/>
        <v>6.7198935462409242E-3</v>
      </c>
      <c r="AM326" s="4">
        <f t="shared" si="124"/>
        <v>7.6478020881823794E-3</v>
      </c>
      <c r="AN326" s="4">
        <f t="shared" si="124"/>
        <v>8.0433409778308818E-3</v>
      </c>
      <c r="AO326" s="4">
        <f t="shared" si="124"/>
        <v>7.9726273128922619E-3</v>
      </c>
      <c r="AP326" s="7">
        <f t="shared" si="124"/>
        <v>7.8350652368780211E-3</v>
      </c>
    </row>
    <row r="327" spans="1:48" x14ac:dyDescent="0.25"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5"/>
    </row>
    <row r="328" spans="1:48" x14ac:dyDescent="0.25">
      <c r="A328" t="s">
        <v>67</v>
      </c>
      <c r="B328">
        <v>9.0340000000000004E-2</v>
      </c>
      <c r="C328">
        <v>9.0050000000000005E-2</v>
      </c>
      <c r="D328">
        <v>8.9829999999999993E-2</v>
      </c>
      <c r="E328">
        <v>8.9429999999999996E-2</v>
      </c>
      <c r="F328">
        <v>8.9399999999999993E-2</v>
      </c>
      <c r="G328">
        <v>9.0120000000000006E-2</v>
      </c>
      <c r="H328">
        <v>9.0670000000000001E-2</v>
      </c>
      <c r="I328">
        <v>9.0560000000000002E-2</v>
      </c>
      <c r="J328">
        <v>9.0260000000000007E-2</v>
      </c>
      <c r="K328">
        <v>8.9580000000000007E-2</v>
      </c>
      <c r="L328">
        <v>8.9389999999999997E-2</v>
      </c>
      <c r="M328">
        <v>8.9609999999999995E-2</v>
      </c>
      <c r="N328">
        <v>8.9469999999999994E-2</v>
      </c>
      <c r="O328">
        <v>8.9090000000000003E-2</v>
      </c>
      <c r="P328">
        <v>8.8739999999999999E-2</v>
      </c>
      <c r="Q328">
        <v>8.8650000000000007E-2</v>
      </c>
      <c r="R328">
        <v>8.8709999999999997E-2</v>
      </c>
      <c r="S328">
        <v>8.8959999999999997E-2</v>
      </c>
      <c r="T328">
        <v>8.9209999999999998E-2</v>
      </c>
      <c r="U328">
        <v>8.9160000000000003E-2</v>
      </c>
      <c r="V328">
        <v>8.8929999999999995E-2</v>
      </c>
      <c r="W328">
        <v>8.8830000000000006E-2</v>
      </c>
      <c r="X328">
        <v>8.906E-2</v>
      </c>
      <c r="Y328">
        <v>8.9249999999999996E-2</v>
      </c>
      <c r="Z328">
        <v>8.8959999999999997E-2</v>
      </c>
      <c r="AA328">
        <v>8.8190000000000004E-2</v>
      </c>
      <c r="AB328">
        <v>8.7120000000000003E-2</v>
      </c>
      <c r="AC328">
        <v>8.584E-2</v>
      </c>
      <c r="AD328">
        <v>8.4580000000000002E-2</v>
      </c>
      <c r="AE328">
        <v>8.3529999999999993E-2</v>
      </c>
      <c r="AF328">
        <v>8.2669999999999993E-2</v>
      </c>
      <c r="AG328">
        <v>8.1879999999999994E-2</v>
      </c>
      <c r="AH328">
        <v>8.0979999999999996E-2</v>
      </c>
      <c r="AI328">
        <v>7.9949999999999993E-2</v>
      </c>
      <c r="AJ328">
        <v>7.8920000000000004E-2</v>
      </c>
      <c r="AK328">
        <v>7.7990000000000004E-2</v>
      </c>
      <c r="AL328">
        <v>7.7109999999999998E-2</v>
      </c>
      <c r="AM328">
        <v>7.6200000000000004E-2</v>
      </c>
      <c r="AN328">
        <v>7.5179999999999997E-2</v>
      </c>
      <c r="AO328">
        <v>7.4010000000000006E-2</v>
      </c>
      <c r="AP328">
        <v>7.2730000000000003E-2</v>
      </c>
    </row>
    <row r="329" spans="1:48" x14ac:dyDescent="0.25">
      <c r="A329" t="s">
        <v>8</v>
      </c>
      <c r="B329">
        <v>9.0340000000000004E-2</v>
      </c>
      <c r="C329">
        <v>9.0050000000000005E-2</v>
      </c>
      <c r="D329">
        <v>8.9829999999999993E-2</v>
      </c>
      <c r="E329">
        <v>8.9429999999999996E-2</v>
      </c>
      <c r="F329">
        <v>8.9399999999999993E-2</v>
      </c>
      <c r="G329">
        <v>9.0120000000000006E-2</v>
      </c>
      <c r="H329">
        <v>9.0670000000000001E-2</v>
      </c>
      <c r="I329">
        <v>9.0560000000000002E-2</v>
      </c>
      <c r="J329">
        <v>9.0260000000000007E-2</v>
      </c>
      <c r="K329">
        <v>8.9580000000000007E-2</v>
      </c>
      <c r="L329">
        <v>8.9389999999999997E-2</v>
      </c>
      <c r="M329">
        <v>8.9609999999999995E-2</v>
      </c>
      <c r="N329">
        <v>8.9469999999999994E-2</v>
      </c>
      <c r="O329">
        <v>8.9090000000000003E-2</v>
      </c>
      <c r="P329">
        <v>8.8739999999999999E-2</v>
      </c>
      <c r="Q329">
        <v>8.8650000000000007E-2</v>
      </c>
      <c r="R329">
        <v>8.8709999999999997E-2</v>
      </c>
      <c r="S329">
        <v>8.8959999999999997E-2</v>
      </c>
      <c r="T329">
        <v>8.9209999999999998E-2</v>
      </c>
      <c r="U329">
        <v>8.9160000000000003E-2</v>
      </c>
      <c r="V329">
        <v>8.8929999999999995E-2</v>
      </c>
      <c r="W329">
        <v>8.8830000000000006E-2</v>
      </c>
      <c r="X329">
        <v>8.906E-2</v>
      </c>
      <c r="Y329">
        <v>8.9249999999999996E-2</v>
      </c>
      <c r="Z329">
        <v>8.8959999999999997E-2</v>
      </c>
      <c r="AA329">
        <v>8.8190000000000004E-2</v>
      </c>
      <c r="AB329">
        <v>8.7120000000000003E-2</v>
      </c>
      <c r="AC329">
        <v>8.584E-2</v>
      </c>
      <c r="AD329">
        <v>8.4580000000000002E-2</v>
      </c>
      <c r="AE329">
        <v>8.3529999999999993E-2</v>
      </c>
      <c r="AF329">
        <v>8.2669999999999993E-2</v>
      </c>
      <c r="AG329">
        <v>8.1879999999999994E-2</v>
      </c>
      <c r="AH329">
        <v>8.0979999999999996E-2</v>
      </c>
      <c r="AI329">
        <v>7.9949999999999993E-2</v>
      </c>
      <c r="AJ329">
        <v>7.8920000000000004E-2</v>
      </c>
      <c r="AK329">
        <v>7.7990000000000004E-2</v>
      </c>
      <c r="AL329">
        <v>7.7109999999999998E-2</v>
      </c>
      <c r="AM329">
        <v>7.6200000000000004E-2</v>
      </c>
      <c r="AN329">
        <v>7.5179999999999997E-2</v>
      </c>
      <c r="AO329">
        <v>7.4010000000000006E-2</v>
      </c>
      <c r="AP329">
        <v>7.2730000000000003E-2</v>
      </c>
      <c r="AR329">
        <f>AP329-V329</f>
        <v>-1.6199999999999992E-2</v>
      </c>
      <c r="AS329" s="4">
        <f>(AP329-V329)/V329</f>
        <v>-0.18216574834139204</v>
      </c>
      <c r="AT329" s="5">
        <f>(AR329-AR332)/AR332</f>
        <v>-35.468085106383093</v>
      </c>
      <c r="AU329" s="5">
        <f>(AR329-AR330)/AR330</f>
        <v>-0.20704845814978026</v>
      </c>
      <c r="AV329" s="5">
        <f>(AR329-AR331)/AR331</f>
        <v>3.7928994082840295</v>
      </c>
    </row>
    <row r="330" spans="1:48" x14ac:dyDescent="0.25">
      <c r="A330" t="s">
        <v>9</v>
      </c>
      <c r="B330">
        <v>9.0340000000000004E-2</v>
      </c>
      <c r="C330">
        <v>9.0050000000000005E-2</v>
      </c>
      <c r="D330">
        <v>8.9829999999999993E-2</v>
      </c>
      <c r="E330">
        <v>8.9429999999999996E-2</v>
      </c>
      <c r="F330">
        <v>8.9399999999999993E-2</v>
      </c>
      <c r="G330">
        <v>9.0120000000000006E-2</v>
      </c>
      <c r="H330">
        <v>9.0670000000000001E-2</v>
      </c>
      <c r="I330">
        <v>9.0560000000000002E-2</v>
      </c>
      <c r="J330">
        <v>9.0260000000000007E-2</v>
      </c>
      <c r="K330">
        <v>8.9580000000000007E-2</v>
      </c>
      <c r="L330">
        <v>8.9389999999999997E-2</v>
      </c>
      <c r="M330">
        <v>8.9609999999999995E-2</v>
      </c>
      <c r="N330">
        <v>8.9469999999999994E-2</v>
      </c>
      <c r="O330">
        <v>8.9090000000000003E-2</v>
      </c>
      <c r="P330">
        <v>8.8739999999999999E-2</v>
      </c>
      <c r="Q330">
        <v>8.8650000000000007E-2</v>
      </c>
      <c r="R330">
        <v>8.8709999999999997E-2</v>
      </c>
      <c r="S330">
        <v>8.8959999999999997E-2</v>
      </c>
      <c r="T330">
        <v>8.9209999999999998E-2</v>
      </c>
      <c r="U330">
        <v>8.9160000000000003E-2</v>
      </c>
      <c r="V330">
        <v>8.8919999999999999E-2</v>
      </c>
      <c r="W330">
        <v>8.8690000000000005E-2</v>
      </c>
      <c r="X330">
        <v>8.8440000000000005E-2</v>
      </c>
      <c r="Y330">
        <v>8.788E-2</v>
      </c>
      <c r="Z330">
        <v>8.6790000000000006E-2</v>
      </c>
      <c r="AA330">
        <v>8.5300000000000001E-2</v>
      </c>
      <c r="AB330">
        <v>8.3710000000000007E-2</v>
      </c>
      <c r="AC330">
        <v>8.2189999999999999E-2</v>
      </c>
      <c r="AD330">
        <v>8.0839999999999995E-2</v>
      </c>
      <c r="AE330">
        <v>7.9659999999999995E-2</v>
      </c>
      <c r="AF330">
        <v>7.8570000000000001E-2</v>
      </c>
      <c r="AG330">
        <v>7.7509999999999996E-2</v>
      </c>
      <c r="AH330">
        <v>7.646E-2</v>
      </c>
      <c r="AI330">
        <v>7.5439999999999993E-2</v>
      </c>
      <c r="AJ330">
        <v>7.4510000000000007E-2</v>
      </c>
      <c r="AK330">
        <v>7.3639999999999997E-2</v>
      </c>
      <c r="AL330">
        <v>7.2770000000000001E-2</v>
      </c>
      <c r="AM330">
        <v>7.1859999999999993E-2</v>
      </c>
      <c r="AN330">
        <v>7.0849999999999996E-2</v>
      </c>
      <c r="AO330">
        <v>6.973E-2</v>
      </c>
      <c r="AP330">
        <v>6.8489999999999995E-2</v>
      </c>
      <c r="AR330">
        <f>AP330-V330</f>
        <v>-2.0430000000000004E-2</v>
      </c>
      <c r="AS330" s="4">
        <f>(AP330-V330)/V330</f>
        <v>-0.22975708502024295</v>
      </c>
      <c r="AT330" s="5">
        <f>(AR330-AR332)/AR332</f>
        <v>-44.468085106383157</v>
      </c>
    </row>
    <row r="331" spans="1:48" x14ac:dyDescent="0.25">
      <c r="A331" t="s">
        <v>10</v>
      </c>
      <c r="B331">
        <v>9.0340000000000004E-2</v>
      </c>
      <c r="C331">
        <v>9.0050000000000005E-2</v>
      </c>
      <c r="D331">
        <v>8.9829999999999993E-2</v>
      </c>
      <c r="E331">
        <v>8.9429999999999996E-2</v>
      </c>
      <c r="F331">
        <v>8.9399999999999993E-2</v>
      </c>
      <c r="G331">
        <v>9.0120000000000006E-2</v>
      </c>
      <c r="H331">
        <v>9.0670000000000001E-2</v>
      </c>
      <c r="I331">
        <v>9.0560000000000002E-2</v>
      </c>
      <c r="J331">
        <v>9.0260000000000007E-2</v>
      </c>
      <c r="K331">
        <v>8.9580000000000007E-2</v>
      </c>
      <c r="L331">
        <v>8.9389999999999997E-2</v>
      </c>
      <c r="M331">
        <v>8.9609999999999995E-2</v>
      </c>
      <c r="N331">
        <v>8.9469999999999994E-2</v>
      </c>
      <c r="O331">
        <v>8.9090000000000003E-2</v>
      </c>
      <c r="P331">
        <v>8.8739999999999999E-2</v>
      </c>
      <c r="Q331">
        <v>8.8650000000000007E-2</v>
      </c>
      <c r="R331">
        <v>8.8739999999999999E-2</v>
      </c>
      <c r="S331">
        <v>8.9050000000000004E-2</v>
      </c>
      <c r="T331">
        <v>8.9380000000000001E-2</v>
      </c>
      <c r="U331">
        <v>8.9429999999999996E-2</v>
      </c>
      <c r="V331">
        <v>8.9279999999999998E-2</v>
      </c>
      <c r="W331">
        <v>8.9270000000000002E-2</v>
      </c>
      <c r="X331">
        <v>8.9829999999999993E-2</v>
      </c>
      <c r="Y331">
        <v>9.0810000000000002E-2</v>
      </c>
      <c r="Z331">
        <v>9.178E-2</v>
      </c>
      <c r="AA331">
        <v>9.2530000000000001E-2</v>
      </c>
      <c r="AB331">
        <v>9.3020000000000005E-2</v>
      </c>
      <c r="AC331">
        <v>9.3189999999999995E-2</v>
      </c>
      <c r="AD331">
        <v>9.3289999999999998E-2</v>
      </c>
      <c r="AE331">
        <v>9.3530000000000002E-2</v>
      </c>
      <c r="AF331">
        <v>9.3939999999999996E-2</v>
      </c>
      <c r="AG331">
        <v>9.4369999999999996E-2</v>
      </c>
      <c r="AH331">
        <v>9.4649999999999998E-2</v>
      </c>
      <c r="AI331">
        <v>9.4359999999999999E-2</v>
      </c>
      <c r="AJ331">
        <v>9.3380000000000005E-2</v>
      </c>
      <c r="AK331">
        <v>9.2079999999999995E-2</v>
      </c>
      <c r="AL331">
        <v>9.0759999999999993E-2</v>
      </c>
      <c r="AM331">
        <v>8.949E-2</v>
      </c>
      <c r="AN331">
        <v>8.8239999999999999E-2</v>
      </c>
      <c r="AO331">
        <v>8.7040000000000006E-2</v>
      </c>
      <c r="AP331">
        <v>8.5900000000000004E-2</v>
      </c>
      <c r="AR331">
        <f>AP331-V331</f>
        <v>-3.3799999999999941E-3</v>
      </c>
      <c r="AS331" s="4">
        <f>(AP331-V331)/V331</f>
        <v>-3.7858422939068034E-2</v>
      </c>
      <c r="AT331" s="5">
        <f>(AR331-AR332)/AR332</f>
        <v>-8.1914893617021427</v>
      </c>
    </row>
    <row r="332" spans="1:48" x14ac:dyDescent="0.25">
      <c r="A332" t="s">
        <v>11</v>
      </c>
      <c r="B332">
        <v>9.0340000000000004E-2</v>
      </c>
      <c r="C332">
        <v>9.0050000000000005E-2</v>
      </c>
      <c r="D332">
        <v>8.9829999999999993E-2</v>
      </c>
      <c r="E332">
        <v>8.9429999999999996E-2</v>
      </c>
      <c r="F332">
        <v>8.9399999999999993E-2</v>
      </c>
      <c r="G332">
        <v>9.0120000000000006E-2</v>
      </c>
      <c r="H332">
        <v>9.0670000000000001E-2</v>
      </c>
      <c r="I332">
        <v>9.0560000000000002E-2</v>
      </c>
      <c r="J332">
        <v>9.0260000000000007E-2</v>
      </c>
      <c r="K332">
        <v>8.9580000000000007E-2</v>
      </c>
      <c r="L332">
        <v>8.9389999999999997E-2</v>
      </c>
      <c r="M332">
        <v>8.9609999999999995E-2</v>
      </c>
      <c r="N332">
        <v>8.9469999999999994E-2</v>
      </c>
      <c r="O332">
        <v>8.9090000000000003E-2</v>
      </c>
      <c r="P332">
        <v>8.8739999999999999E-2</v>
      </c>
      <c r="Q332">
        <v>8.8650000000000007E-2</v>
      </c>
      <c r="R332">
        <v>8.8739999999999999E-2</v>
      </c>
      <c r="S332">
        <v>8.9050000000000004E-2</v>
      </c>
      <c r="T332">
        <v>8.9380000000000001E-2</v>
      </c>
      <c r="U332">
        <v>8.9429999999999996E-2</v>
      </c>
      <c r="V332">
        <v>8.9270000000000002E-2</v>
      </c>
      <c r="W332">
        <v>8.9139999999999997E-2</v>
      </c>
      <c r="X332">
        <v>8.9200000000000002E-2</v>
      </c>
      <c r="Y332">
        <v>8.9429999999999996E-2</v>
      </c>
      <c r="Z332">
        <v>8.9580000000000007E-2</v>
      </c>
      <c r="AA332">
        <v>8.9590000000000003E-2</v>
      </c>
      <c r="AB332">
        <v>8.9510000000000006E-2</v>
      </c>
      <c r="AC332">
        <v>8.9410000000000003E-2</v>
      </c>
      <c r="AD332">
        <v>8.9389999999999997E-2</v>
      </c>
      <c r="AE332">
        <v>8.949E-2</v>
      </c>
      <c r="AF332">
        <v>8.9639999999999997E-2</v>
      </c>
      <c r="AG332">
        <v>8.9789999999999995E-2</v>
      </c>
      <c r="AH332">
        <v>8.9899999999999994E-2</v>
      </c>
      <c r="AI332">
        <v>0.09</v>
      </c>
      <c r="AJ332">
        <v>9.0139999999999998E-2</v>
      </c>
      <c r="AK332">
        <v>9.0289999999999995E-2</v>
      </c>
      <c r="AL332">
        <v>9.0410000000000004E-2</v>
      </c>
      <c r="AM332">
        <v>9.0469999999999995E-2</v>
      </c>
      <c r="AN332">
        <v>9.0399999999999994E-2</v>
      </c>
      <c r="AO332">
        <v>9.017E-2</v>
      </c>
      <c r="AP332">
        <v>8.974E-2</v>
      </c>
      <c r="AR332">
        <f>AP332-V332</f>
        <v>4.699999999999982E-4</v>
      </c>
      <c r="AS332" s="4">
        <f>(AP332-V332)/V332</f>
        <v>5.2649266270863469E-3</v>
      </c>
    </row>
    <row r="333" spans="1:48" x14ac:dyDescent="0.25">
      <c r="A333" t="s">
        <v>12</v>
      </c>
      <c r="B333" t="s">
        <v>15</v>
      </c>
    </row>
    <row r="334" spans="1:48" x14ac:dyDescent="0.25">
      <c r="A334" t="s">
        <v>13</v>
      </c>
      <c r="B334" t="s">
        <v>15</v>
      </c>
    </row>
    <row r="335" spans="1:48" x14ac:dyDescent="0.25">
      <c r="A335" t="s">
        <v>16</v>
      </c>
      <c r="B335" s="4">
        <f>(B329-B330)/B330</f>
        <v>0</v>
      </c>
      <c r="C335" s="4">
        <f t="shared" ref="C335:AP335" si="125">(C329-C330)/C330</f>
        <v>0</v>
      </c>
      <c r="D335" s="4">
        <f t="shared" si="125"/>
        <v>0</v>
      </c>
      <c r="E335" s="4">
        <f t="shared" si="125"/>
        <v>0</v>
      </c>
      <c r="F335" s="4">
        <f t="shared" si="125"/>
        <v>0</v>
      </c>
      <c r="G335" s="4">
        <f t="shared" si="125"/>
        <v>0</v>
      </c>
      <c r="H335" s="4">
        <f t="shared" si="125"/>
        <v>0</v>
      </c>
      <c r="I335" s="4">
        <f t="shared" si="125"/>
        <v>0</v>
      </c>
      <c r="J335" s="4">
        <f t="shared" si="125"/>
        <v>0</v>
      </c>
      <c r="K335" s="4">
        <f t="shared" si="125"/>
        <v>0</v>
      </c>
      <c r="L335" s="4">
        <f t="shared" si="125"/>
        <v>0</v>
      </c>
      <c r="M335" s="4">
        <f t="shared" si="125"/>
        <v>0</v>
      </c>
      <c r="N335" s="4">
        <f t="shared" si="125"/>
        <v>0</v>
      </c>
      <c r="O335" s="4">
        <f t="shared" si="125"/>
        <v>0</v>
      </c>
      <c r="P335" s="4">
        <f t="shared" si="125"/>
        <v>0</v>
      </c>
      <c r="Q335" s="4">
        <f t="shared" si="125"/>
        <v>0</v>
      </c>
      <c r="R335" s="4">
        <f t="shared" si="125"/>
        <v>0</v>
      </c>
      <c r="S335" s="4">
        <f t="shared" si="125"/>
        <v>0</v>
      </c>
      <c r="T335" s="4">
        <f t="shared" si="125"/>
        <v>0</v>
      </c>
      <c r="U335" s="4">
        <f t="shared" si="125"/>
        <v>0</v>
      </c>
      <c r="V335" s="4">
        <f t="shared" si="125"/>
        <v>1.1246063877638466E-4</v>
      </c>
      <c r="W335" s="4">
        <f t="shared" si="125"/>
        <v>1.5785319652723106E-3</v>
      </c>
      <c r="X335" s="4">
        <f t="shared" si="125"/>
        <v>7.0104025327905415E-3</v>
      </c>
      <c r="Y335" s="4">
        <f t="shared" si="125"/>
        <v>1.5589440145653121E-2</v>
      </c>
      <c r="Z335" s="4">
        <f t="shared" si="125"/>
        <v>2.5002880516188399E-2</v>
      </c>
      <c r="AA335" s="4">
        <f t="shared" si="125"/>
        <v>3.3880422039859366E-2</v>
      </c>
      <c r="AB335" s="4">
        <f t="shared" si="125"/>
        <v>4.0735873850197064E-2</v>
      </c>
      <c r="AC335" s="4">
        <f t="shared" si="125"/>
        <v>4.440929553473659E-2</v>
      </c>
      <c r="AD335" s="4">
        <f t="shared" si="125"/>
        <v>4.6264225630875899E-2</v>
      </c>
      <c r="AE335" s="4">
        <f t="shared" si="125"/>
        <v>4.8581471252824485E-2</v>
      </c>
      <c r="AF335" s="4">
        <f t="shared" si="125"/>
        <v>5.2182766959399163E-2</v>
      </c>
      <c r="AG335" s="4">
        <f t="shared" si="125"/>
        <v>5.6379821958456963E-2</v>
      </c>
      <c r="AH335" s="4">
        <f t="shared" si="125"/>
        <v>5.9115877583049911E-2</v>
      </c>
      <c r="AI335" s="4">
        <f t="shared" si="125"/>
        <v>5.9782608695652183E-2</v>
      </c>
      <c r="AJ335" s="4">
        <f t="shared" si="125"/>
        <v>5.918668635082535E-2</v>
      </c>
      <c r="AK335" s="4">
        <f t="shared" si="125"/>
        <v>5.9071156979902319E-2</v>
      </c>
      <c r="AL335" s="4">
        <f t="shared" si="125"/>
        <v>5.9639961522605422E-2</v>
      </c>
      <c r="AM335" s="4">
        <f t="shared" si="125"/>
        <v>6.0395212913999595E-2</v>
      </c>
      <c r="AN335" s="4">
        <f t="shared" si="125"/>
        <v>6.1115031757233602E-2</v>
      </c>
      <c r="AO335" s="4">
        <f t="shared" si="125"/>
        <v>6.137960705578669E-2</v>
      </c>
      <c r="AP335" s="7">
        <f t="shared" si="125"/>
        <v>6.1906847714995009E-2</v>
      </c>
    </row>
    <row r="336" spans="1:48" x14ac:dyDescent="0.25">
      <c r="A336" t="s">
        <v>17</v>
      </c>
      <c r="B336" s="4">
        <f>(B329-B331)/B331</f>
        <v>0</v>
      </c>
      <c r="C336" s="4">
        <f t="shared" ref="C336:AP336" si="126">(C329-C331)/C331</f>
        <v>0</v>
      </c>
      <c r="D336" s="4">
        <f t="shared" si="126"/>
        <v>0</v>
      </c>
      <c r="E336" s="4">
        <f t="shared" si="126"/>
        <v>0</v>
      </c>
      <c r="F336" s="4">
        <f t="shared" si="126"/>
        <v>0</v>
      </c>
      <c r="G336" s="4">
        <f t="shared" si="126"/>
        <v>0</v>
      </c>
      <c r="H336" s="4">
        <f t="shared" si="126"/>
        <v>0</v>
      </c>
      <c r="I336" s="4">
        <f t="shared" si="126"/>
        <v>0</v>
      </c>
      <c r="J336" s="4">
        <f t="shared" si="126"/>
        <v>0</v>
      </c>
      <c r="K336" s="4">
        <f t="shared" si="126"/>
        <v>0</v>
      </c>
      <c r="L336" s="4">
        <f t="shared" si="126"/>
        <v>0</v>
      </c>
      <c r="M336" s="4">
        <f t="shared" si="126"/>
        <v>0</v>
      </c>
      <c r="N336" s="4">
        <f t="shared" si="126"/>
        <v>0</v>
      </c>
      <c r="O336" s="4">
        <f t="shared" si="126"/>
        <v>0</v>
      </c>
      <c r="P336" s="4">
        <f t="shared" si="126"/>
        <v>0</v>
      </c>
      <c r="Q336" s="4">
        <f t="shared" si="126"/>
        <v>0</v>
      </c>
      <c r="R336" s="4">
        <f t="shared" si="126"/>
        <v>-3.3806626098717879E-4</v>
      </c>
      <c r="S336" s="4">
        <f t="shared" si="126"/>
        <v>-1.0106681639529111E-3</v>
      </c>
      <c r="T336" s="4">
        <f t="shared" si="126"/>
        <v>-1.9019914969792288E-3</v>
      </c>
      <c r="U336" s="4">
        <f t="shared" si="126"/>
        <v>-3.0191211003018281E-3</v>
      </c>
      <c r="V336" s="4">
        <f t="shared" si="126"/>
        <v>-3.9202508960573821E-3</v>
      </c>
      <c r="W336" s="4">
        <f t="shared" si="126"/>
        <v>-4.9288674806765532E-3</v>
      </c>
      <c r="X336" s="4">
        <f t="shared" si="126"/>
        <v>-8.5717466325280298E-3</v>
      </c>
      <c r="Y336" s="4">
        <f t="shared" si="126"/>
        <v>-1.7178724810043011E-2</v>
      </c>
      <c r="Z336" s="4">
        <f t="shared" si="126"/>
        <v>-3.0725648289387699E-2</v>
      </c>
      <c r="AA336" s="4">
        <f t="shared" si="126"/>
        <v>-4.6903706905868328E-2</v>
      </c>
      <c r="AB336" s="4">
        <f t="shared" si="126"/>
        <v>-6.3427219952698372E-2</v>
      </c>
      <c r="AC336" s="4">
        <f t="shared" si="126"/>
        <v>-7.8871123511106297E-2</v>
      </c>
      <c r="AD336" s="4">
        <f t="shared" si="126"/>
        <v>-9.3364776503376518E-2</v>
      </c>
      <c r="AE336" s="4">
        <f t="shared" si="126"/>
        <v>-0.10691756655618527</v>
      </c>
      <c r="AF336" s="4">
        <f t="shared" si="126"/>
        <v>-0.11997019374068557</v>
      </c>
      <c r="AG336" s="4">
        <f t="shared" si="126"/>
        <v>-0.13235138285472081</v>
      </c>
      <c r="AH336" s="4">
        <f t="shared" si="126"/>
        <v>-0.14442683571051243</v>
      </c>
      <c r="AI336" s="4">
        <f t="shared" si="126"/>
        <v>-0.15271301398897844</v>
      </c>
      <c r="AJ336" s="4">
        <f t="shared" si="126"/>
        <v>-0.15485114585564361</v>
      </c>
      <c r="AK336" s="4">
        <f t="shared" si="126"/>
        <v>-0.15301911381407463</v>
      </c>
      <c r="AL336" s="4">
        <f t="shared" si="126"/>
        <v>-0.15039665050683115</v>
      </c>
      <c r="AM336" s="4">
        <f t="shared" si="126"/>
        <v>-0.14850821320817964</v>
      </c>
      <c r="AN336" s="4">
        <f t="shared" si="126"/>
        <v>-0.14800543970988217</v>
      </c>
      <c r="AO336" s="4">
        <f t="shared" si="126"/>
        <v>-0.14970128676470587</v>
      </c>
      <c r="AP336" s="7">
        <f t="shared" si="126"/>
        <v>-0.15331781140861467</v>
      </c>
    </row>
    <row r="337" spans="1:48" x14ac:dyDescent="0.25">
      <c r="A337" t="s">
        <v>18</v>
      </c>
      <c r="B337" s="4">
        <f>(B329-B332)/B332</f>
        <v>0</v>
      </c>
      <c r="C337" s="4">
        <f t="shared" ref="C337:AP337" si="127">(C329-C332)/C332</f>
        <v>0</v>
      </c>
      <c r="D337" s="4">
        <f t="shared" si="127"/>
        <v>0</v>
      </c>
      <c r="E337" s="4">
        <f t="shared" si="127"/>
        <v>0</v>
      </c>
      <c r="F337" s="4">
        <f t="shared" si="127"/>
        <v>0</v>
      </c>
      <c r="G337" s="4">
        <f t="shared" si="127"/>
        <v>0</v>
      </c>
      <c r="H337" s="4">
        <f t="shared" si="127"/>
        <v>0</v>
      </c>
      <c r="I337" s="4">
        <f t="shared" si="127"/>
        <v>0</v>
      </c>
      <c r="J337" s="4">
        <f t="shared" si="127"/>
        <v>0</v>
      </c>
      <c r="K337" s="4">
        <f t="shared" si="127"/>
        <v>0</v>
      </c>
      <c r="L337" s="4">
        <f t="shared" si="127"/>
        <v>0</v>
      </c>
      <c r="M337" s="4">
        <f t="shared" si="127"/>
        <v>0</v>
      </c>
      <c r="N337" s="4">
        <f t="shared" si="127"/>
        <v>0</v>
      </c>
      <c r="O337" s="4">
        <f t="shared" si="127"/>
        <v>0</v>
      </c>
      <c r="P337" s="4">
        <f t="shared" si="127"/>
        <v>0</v>
      </c>
      <c r="Q337" s="4">
        <f t="shared" si="127"/>
        <v>0</v>
      </c>
      <c r="R337" s="4">
        <f t="shared" si="127"/>
        <v>-3.3806626098717879E-4</v>
      </c>
      <c r="S337" s="4">
        <f t="shared" si="127"/>
        <v>-1.0106681639529111E-3</v>
      </c>
      <c r="T337" s="4">
        <f t="shared" si="127"/>
        <v>-1.9019914969792288E-3</v>
      </c>
      <c r="U337" s="4">
        <f t="shared" si="127"/>
        <v>-3.0191211003018281E-3</v>
      </c>
      <c r="V337" s="4">
        <f t="shared" si="127"/>
        <v>-3.80867032597745E-3</v>
      </c>
      <c r="W337" s="4">
        <f t="shared" si="127"/>
        <v>-3.4776755665244653E-3</v>
      </c>
      <c r="X337" s="4">
        <f t="shared" si="127"/>
        <v>-1.5695067264574129E-3</v>
      </c>
      <c r="Y337" s="4">
        <f t="shared" si="127"/>
        <v>-2.0127474002012706E-3</v>
      </c>
      <c r="Z337" s="4">
        <f t="shared" si="127"/>
        <v>-6.9211877651262493E-3</v>
      </c>
      <c r="AA337" s="4">
        <f t="shared" si="127"/>
        <v>-1.5626744056256262E-2</v>
      </c>
      <c r="AB337" s="4">
        <f t="shared" si="127"/>
        <v>-2.6700927270696045E-2</v>
      </c>
      <c r="AC337" s="4">
        <f t="shared" si="127"/>
        <v>-3.9928419639861351E-2</v>
      </c>
      <c r="AD337" s="4">
        <f t="shared" si="127"/>
        <v>-5.3809150911735035E-2</v>
      </c>
      <c r="AE337" s="4">
        <f t="shared" si="127"/>
        <v>-6.6599620069281565E-2</v>
      </c>
      <c r="AF337" s="4">
        <f t="shared" si="127"/>
        <v>-7.7755466309683219E-2</v>
      </c>
      <c r="AG337" s="4">
        <f t="shared" si="127"/>
        <v>-8.8094442588261504E-2</v>
      </c>
      <c r="AH337" s="4">
        <f t="shared" si="127"/>
        <v>-9.9221357063403764E-2</v>
      </c>
      <c r="AI337" s="4">
        <f t="shared" si="127"/>
        <v>-0.11166666666666671</v>
      </c>
      <c r="AJ337" s="4">
        <f t="shared" si="127"/>
        <v>-0.12447304193476807</v>
      </c>
      <c r="AK337" s="4">
        <f t="shared" si="127"/>
        <v>-0.13622771070993456</v>
      </c>
      <c r="AL337" s="4">
        <f t="shared" si="127"/>
        <v>-0.1471076208384029</v>
      </c>
      <c r="AM337" s="4">
        <f t="shared" si="127"/>
        <v>-0.15773184481043431</v>
      </c>
      <c r="AN337" s="4">
        <f t="shared" si="127"/>
        <v>-0.16836283185840706</v>
      </c>
      <c r="AO337" s="4">
        <f t="shared" si="127"/>
        <v>-0.17921703449040693</v>
      </c>
      <c r="AP337" s="7">
        <f t="shared" si="127"/>
        <v>-0.18954758190327611</v>
      </c>
    </row>
    <row r="338" spans="1:48" x14ac:dyDescent="0.25">
      <c r="A338" t="s">
        <v>19</v>
      </c>
      <c r="B338" s="4">
        <f>(B330-B332)/B332</f>
        <v>0</v>
      </c>
      <c r="C338" s="4">
        <f t="shared" ref="C338:AP338" si="128">(C330-C332)/C332</f>
        <v>0</v>
      </c>
      <c r="D338" s="4">
        <f t="shared" si="128"/>
        <v>0</v>
      </c>
      <c r="E338" s="4">
        <f t="shared" si="128"/>
        <v>0</v>
      </c>
      <c r="F338" s="4">
        <f t="shared" si="128"/>
        <v>0</v>
      </c>
      <c r="G338" s="4">
        <f t="shared" si="128"/>
        <v>0</v>
      </c>
      <c r="H338" s="4">
        <f t="shared" si="128"/>
        <v>0</v>
      </c>
      <c r="I338" s="4">
        <f t="shared" si="128"/>
        <v>0</v>
      </c>
      <c r="J338" s="4">
        <f t="shared" si="128"/>
        <v>0</v>
      </c>
      <c r="K338" s="4">
        <f t="shared" si="128"/>
        <v>0</v>
      </c>
      <c r="L338" s="4">
        <f t="shared" si="128"/>
        <v>0</v>
      </c>
      <c r="M338" s="4">
        <f t="shared" si="128"/>
        <v>0</v>
      </c>
      <c r="N338" s="4">
        <f t="shared" si="128"/>
        <v>0</v>
      </c>
      <c r="O338" s="4">
        <f t="shared" si="128"/>
        <v>0</v>
      </c>
      <c r="P338" s="4">
        <f t="shared" si="128"/>
        <v>0</v>
      </c>
      <c r="Q338" s="4">
        <f t="shared" si="128"/>
        <v>0</v>
      </c>
      <c r="R338" s="4">
        <f t="shared" si="128"/>
        <v>-3.3806626098717879E-4</v>
      </c>
      <c r="S338" s="4">
        <f t="shared" si="128"/>
        <v>-1.0106681639529111E-3</v>
      </c>
      <c r="T338" s="4">
        <f t="shared" si="128"/>
        <v>-1.9019914969792288E-3</v>
      </c>
      <c r="U338" s="4">
        <f t="shared" si="128"/>
        <v>-3.0191211003018281E-3</v>
      </c>
      <c r="V338" s="4">
        <f t="shared" si="128"/>
        <v>-3.9206900414473292E-3</v>
      </c>
      <c r="W338" s="4">
        <f t="shared" si="128"/>
        <v>-5.0482387256000905E-3</v>
      </c>
      <c r="X338" s="4">
        <f t="shared" si="128"/>
        <v>-8.520179372197274E-3</v>
      </c>
      <c r="Y338" s="4">
        <f t="shared" si="128"/>
        <v>-1.7331991501733153E-2</v>
      </c>
      <c r="Z338" s="4">
        <f t="shared" si="128"/>
        <v>-3.1145344943067657E-2</v>
      </c>
      <c r="AA338" s="4">
        <f t="shared" si="128"/>
        <v>-4.7884808572385335E-2</v>
      </c>
      <c r="AB338" s="4">
        <f t="shared" si="128"/>
        <v>-6.4797229359848052E-2</v>
      </c>
      <c r="AC338" s="4">
        <f t="shared" si="128"/>
        <v>-8.0751593781456257E-2</v>
      </c>
      <c r="AD338" s="4">
        <f t="shared" si="128"/>
        <v>-9.5648282805682994E-2</v>
      </c>
      <c r="AE338" s="4">
        <f t="shared" si="128"/>
        <v>-0.10984467538272438</v>
      </c>
      <c r="AF338" s="4">
        <f t="shared" si="128"/>
        <v>-0.12349397590361443</v>
      </c>
      <c r="AG338" s="4">
        <f t="shared" si="128"/>
        <v>-0.13676355941641608</v>
      </c>
      <c r="AH338" s="4">
        <f t="shared" si="128"/>
        <v>-0.14949944382647379</v>
      </c>
      <c r="AI338" s="4">
        <f t="shared" si="128"/>
        <v>-0.16177777777777783</v>
      </c>
      <c r="AJ338" s="4">
        <f t="shared" si="128"/>
        <v>-0.17339693809629456</v>
      </c>
      <c r="AK338" s="4">
        <f t="shared" si="128"/>
        <v>-0.18440580352198471</v>
      </c>
      <c r="AL338" s="4">
        <f t="shared" si="128"/>
        <v>-0.19511116026988168</v>
      </c>
      <c r="AM338" s="4">
        <f t="shared" si="128"/>
        <v>-0.20570354813750416</v>
      </c>
      <c r="AN338" s="4">
        <f t="shared" si="128"/>
        <v>-0.21626106194690264</v>
      </c>
      <c r="AO338" s="4">
        <f t="shared" si="128"/>
        <v>-0.22668293223910391</v>
      </c>
      <c r="AP338" s="7">
        <f t="shared" si="128"/>
        <v>-0.23679518609315806</v>
      </c>
    </row>
    <row r="339" spans="1:48" x14ac:dyDescent="0.25">
      <c r="A339" t="s">
        <v>20</v>
      </c>
      <c r="B339" s="4">
        <f>(B331-B332)/B332</f>
        <v>0</v>
      </c>
      <c r="C339" s="4">
        <f t="shared" ref="C339:AP339" si="129">(C331-C332)/C332</f>
        <v>0</v>
      </c>
      <c r="D339" s="4">
        <f t="shared" si="129"/>
        <v>0</v>
      </c>
      <c r="E339" s="4">
        <f t="shared" si="129"/>
        <v>0</v>
      </c>
      <c r="F339" s="4">
        <f t="shared" si="129"/>
        <v>0</v>
      </c>
      <c r="G339" s="4">
        <f t="shared" si="129"/>
        <v>0</v>
      </c>
      <c r="H339" s="4">
        <f t="shared" si="129"/>
        <v>0</v>
      </c>
      <c r="I339" s="4">
        <f t="shared" si="129"/>
        <v>0</v>
      </c>
      <c r="J339" s="4">
        <f t="shared" si="129"/>
        <v>0</v>
      </c>
      <c r="K339" s="4">
        <f t="shared" si="129"/>
        <v>0</v>
      </c>
      <c r="L339" s="4">
        <f t="shared" si="129"/>
        <v>0</v>
      </c>
      <c r="M339" s="4">
        <f t="shared" si="129"/>
        <v>0</v>
      </c>
      <c r="N339" s="4">
        <f t="shared" si="129"/>
        <v>0</v>
      </c>
      <c r="O339" s="4">
        <f t="shared" si="129"/>
        <v>0</v>
      </c>
      <c r="P339" s="4">
        <f t="shared" si="129"/>
        <v>0</v>
      </c>
      <c r="Q339" s="4">
        <f t="shared" si="129"/>
        <v>0</v>
      </c>
      <c r="R339" s="4">
        <f t="shared" si="129"/>
        <v>0</v>
      </c>
      <c r="S339" s="4">
        <f t="shared" si="129"/>
        <v>0</v>
      </c>
      <c r="T339" s="4">
        <f t="shared" si="129"/>
        <v>0</v>
      </c>
      <c r="U339" s="4">
        <f t="shared" si="129"/>
        <v>0</v>
      </c>
      <c r="V339" s="4">
        <f t="shared" si="129"/>
        <v>1.1201971546987928E-4</v>
      </c>
      <c r="W339" s="4">
        <f t="shared" si="129"/>
        <v>1.4583800762845538E-3</v>
      </c>
      <c r="X339" s="4">
        <f t="shared" si="129"/>
        <v>7.0627802690582022E-3</v>
      </c>
      <c r="Y339" s="4">
        <f t="shared" si="129"/>
        <v>1.5431063401543177E-2</v>
      </c>
      <c r="Z339" s="4">
        <f t="shared" si="129"/>
        <v>2.4559053360124955E-2</v>
      </c>
      <c r="AA339" s="4">
        <f t="shared" si="129"/>
        <v>3.281616251813816E-2</v>
      </c>
      <c r="AB339" s="4">
        <f t="shared" si="129"/>
        <v>3.9213495698804592E-2</v>
      </c>
      <c r="AC339" s="4">
        <f t="shared" si="129"/>
        <v>4.2277150206911883E-2</v>
      </c>
      <c r="AD339" s="4">
        <f t="shared" si="129"/>
        <v>4.3629041279785223E-2</v>
      </c>
      <c r="AE339" s="4">
        <f t="shared" si="129"/>
        <v>4.514470890602304E-2</v>
      </c>
      <c r="AF339" s="4">
        <f t="shared" si="129"/>
        <v>4.7969656403391327E-2</v>
      </c>
      <c r="AG339" s="4">
        <f t="shared" si="129"/>
        <v>5.1007907339347375E-2</v>
      </c>
      <c r="AH339" s="4">
        <f t="shared" si="129"/>
        <v>5.2836484983314842E-2</v>
      </c>
      <c r="AI339" s="4">
        <f t="shared" si="129"/>
        <v>4.8444444444444477E-2</v>
      </c>
      <c r="AJ339" s="4">
        <f t="shared" si="129"/>
        <v>3.5944086975815477E-2</v>
      </c>
      <c r="AK339" s="4">
        <f t="shared" si="129"/>
        <v>1.9825008306567728E-2</v>
      </c>
      <c r="AL339" s="4">
        <f t="shared" si="129"/>
        <v>3.8712531799578497E-3</v>
      </c>
      <c r="AM339" s="4">
        <f t="shared" si="129"/>
        <v>-1.0832320106112465E-2</v>
      </c>
      <c r="AN339" s="4">
        <f t="shared" si="129"/>
        <v>-2.3893805309734461E-2</v>
      </c>
      <c r="AO339" s="4">
        <f t="shared" si="129"/>
        <v>-3.4712210269490895E-2</v>
      </c>
      <c r="AP339" s="7">
        <f t="shared" si="129"/>
        <v>-4.2790283039892983E-2</v>
      </c>
    </row>
    <row r="340" spans="1:48" x14ac:dyDescent="0.25"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5"/>
    </row>
    <row r="341" spans="1:48" x14ac:dyDescent="0.25">
      <c r="A341" t="s">
        <v>68</v>
      </c>
      <c r="B341">
        <v>143490</v>
      </c>
      <c r="C341">
        <v>148293.25</v>
      </c>
      <c r="D341">
        <v>151298.125</v>
      </c>
      <c r="E341">
        <v>154298.5625</v>
      </c>
      <c r="F341">
        <v>157362.1875</v>
      </c>
      <c r="G341">
        <v>160488.40625</v>
      </c>
      <c r="H341">
        <v>163675.10938000001</v>
      </c>
      <c r="I341">
        <v>166920.21875</v>
      </c>
      <c r="J341">
        <v>170215.28125</v>
      </c>
      <c r="K341">
        <v>173584.14063000001</v>
      </c>
      <c r="L341">
        <v>176997.84375</v>
      </c>
      <c r="M341">
        <v>180029.17188000001</v>
      </c>
      <c r="N341">
        <v>182935.23438000001</v>
      </c>
      <c r="O341">
        <v>185877.875</v>
      </c>
      <c r="P341">
        <v>188849.6875</v>
      </c>
      <c r="Q341">
        <v>192006.92188000001</v>
      </c>
      <c r="R341">
        <v>195281.375</v>
      </c>
      <c r="S341">
        <v>198601.15625</v>
      </c>
      <c r="T341">
        <v>201958.35938000001</v>
      </c>
      <c r="U341">
        <v>205356.75</v>
      </c>
      <c r="V341">
        <v>208800.01563000001</v>
      </c>
      <c r="W341">
        <v>212279.71875</v>
      </c>
      <c r="X341">
        <v>215797.84375</v>
      </c>
      <c r="Y341">
        <v>219364.17188000001</v>
      </c>
      <c r="Z341">
        <v>222997.125</v>
      </c>
      <c r="AA341">
        <v>226724.625</v>
      </c>
      <c r="AB341">
        <v>230566.84375</v>
      </c>
      <c r="AC341">
        <v>234520.53125</v>
      </c>
      <c r="AD341">
        <v>238587.07813000001</v>
      </c>
      <c r="AE341">
        <v>242756.78125</v>
      </c>
      <c r="AF341">
        <v>247010</v>
      </c>
      <c r="AG341">
        <v>251324.21875</v>
      </c>
      <c r="AH341">
        <v>255677.1875</v>
      </c>
      <c r="AI341">
        <v>260080.78125</v>
      </c>
      <c r="AJ341">
        <v>264535.4375</v>
      </c>
      <c r="AK341">
        <v>269032.1875</v>
      </c>
      <c r="AL341">
        <v>273570.3125</v>
      </c>
      <c r="AM341">
        <v>278149.6875</v>
      </c>
      <c r="AN341">
        <v>282777.25</v>
      </c>
      <c r="AO341">
        <v>287460.71875</v>
      </c>
      <c r="AP341">
        <v>292192.96875</v>
      </c>
    </row>
    <row r="342" spans="1:48" x14ac:dyDescent="0.25">
      <c r="A342" t="s">
        <v>8</v>
      </c>
      <c r="B342">
        <v>143490</v>
      </c>
      <c r="C342">
        <v>148293.25</v>
      </c>
      <c r="D342">
        <v>151298.125</v>
      </c>
      <c r="E342">
        <v>154298.5625</v>
      </c>
      <c r="F342">
        <v>157362.1875</v>
      </c>
      <c r="G342">
        <v>160488.40625</v>
      </c>
      <c r="H342">
        <v>163675.10938000001</v>
      </c>
      <c r="I342">
        <v>166920.21875</v>
      </c>
      <c r="J342">
        <v>170215.28125</v>
      </c>
      <c r="K342">
        <v>173584.14063000001</v>
      </c>
      <c r="L342">
        <v>176997.84375</v>
      </c>
      <c r="M342">
        <v>180029.17188000001</v>
      </c>
      <c r="N342">
        <v>182935.23438000001</v>
      </c>
      <c r="O342">
        <v>185877.875</v>
      </c>
      <c r="P342">
        <v>188849.6875</v>
      </c>
      <c r="Q342">
        <v>192006.92188000001</v>
      </c>
      <c r="R342">
        <v>195281.375</v>
      </c>
      <c r="S342">
        <v>198601.15625</v>
      </c>
      <c r="T342">
        <v>201958.35938000001</v>
      </c>
      <c r="U342">
        <v>205356.75</v>
      </c>
      <c r="V342">
        <v>208800.01563000001</v>
      </c>
      <c r="W342">
        <v>212279.71875</v>
      </c>
      <c r="X342">
        <v>215797.84375</v>
      </c>
      <c r="Y342">
        <v>219364.17188000001</v>
      </c>
      <c r="Z342">
        <v>222997.125</v>
      </c>
      <c r="AA342">
        <v>226724.625</v>
      </c>
      <c r="AB342">
        <v>230566.84375</v>
      </c>
      <c r="AC342">
        <v>234520.53125</v>
      </c>
      <c r="AD342">
        <v>238587.07813000001</v>
      </c>
      <c r="AE342">
        <v>242756.78125</v>
      </c>
      <c r="AF342">
        <v>247010</v>
      </c>
      <c r="AG342">
        <v>251324.21875</v>
      </c>
      <c r="AH342">
        <v>255677.1875</v>
      </c>
      <c r="AI342">
        <v>260080.78125</v>
      </c>
      <c r="AJ342">
        <v>264535.4375</v>
      </c>
      <c r="AK342">
        <v>269032.1875</v>
      </c>
      <c r="AL342">
        <v>273570.3125</v>
      </c>
      <c r="AM342">
        <v>278149.6875</v>
      </c>
      <c r="AN342">
        <v>282777.25</v>
      </c>
      <c r="AO342">
        <v>287460.71875</v>
      </c>
      <c r="AP342">
        <v>292192.96875</v>
      </c>
      <c r="AR342">
        <f>AP342-V342</f>
        <v>83392.953119999991</v>
      </c>
      <c r="AS342" s="4">
        <f>(AP342-V342)/V342</f>
        <v>0.39939150803405515</v>
      </c>
      <c r="AT342" s="5">
        <f>(AR342-AR345)/AR345</f>
        <v>0.11203021830771091</v>
      </c>
      <c r="AU342" s="5">
        <f>(AR342-AR343)/AR343</f>
        <v>9.9262009422816821E-2</v>
      </c>
      <c r="AV342" s="5">
        <f>(AR342-AR344)/AR344</f>
        <v>3.9090882125955136E-2</v>
      </c>
    </row>
    <row r="343" spans="1:48" x14ac:dyDescent="0.25">
      <c r="A343" t="s">
        <v>9</v>
      </c>
      <c r="B343">
        <v>143490</v>
      </c>
      <c r="C343">
        <v>148293.25</v>
      </c>
      <c r="D343">
        <v>151298.125</v>
      </c>
      <c r="E343">
        <v>154298.5625</v>
      </c>
      <c r="F343">
        <v>157362.1875</v>
      </c>
      <c r="G343">
        <v>160488.40625</v>
      </c>
      <c r="H343">
        <v>163675.10938000001</v>
      </c>
      <c r="I343">
        <v>166920.21875</v>
      </c>
      <c r="J343">
        <v>170215.28125</v>
      </c>
      <c r="K343">
        <v>173584.14063000001</v>
      </c>
      <c r="L343">
        <v>176997.84375</v>
      </c>
      <c r="M343">
        <v>180029.17188000001</v>
      </c>
      <c r="N343">
        <v>182935.23438000001</v>
      </c>
      <c r="O343">
        <v>185877.875</v>
      </c>
      <c r="P343">
        <v>188849.6875</v>
      </c>
      <c r="Q343">
        <v>192006.92188000001</v>
      </c>
      <c r="R343">
        <v>195281.375</v>
      </c>
      <c r="S343">
        <v>198601.15625</v>
      </c>
      <c r="T343">
        <v>201958.35938000001</v>
      </c>
      <c r="U343">
        <v>205356.75</v>
      </c>
      <c r="V343">
        <v>208800.01563000001</v>
      </c>
      <c r="W343">
        <v>212278.90625</v>
      </c>
      <c r="X343">
        <v>215791.03125</v>
      </c>
      <c r="Y343">
        <v>219339.65625</v>
      </c>
      <c r="Z343">
        <v>222930.57813000001</v>
      </c>
      <c r="AA343">
        <v>226567.8125</v>
      </c>
      <c r="AB343">
        <v>230248.46875</v>
      </c>
      <c r="AC343">
        <v>233968.51563000001</v>
      </c>
      <c r="AD343">
        <v>237725.875</v>
      </c>
      <c r="AE343">
        <v>241518.78125</v>
      </c>
      <c r="AF343">
        <v>245347.625</v>
      </c>
      <c r="AG343">
        <v>249211.6875</v>
      </c>
      <c r="AH343">
        <v>253101.59375</v>
      </c>
      <c r="AI343">
        <v>257004.89063000001</v>
      </c>
      <c r="AJ343">
        <v>260922.1875</v>
      </c>
      <c r="AK343">
        <v>264851.78125</v>
      </c>
      <c r="AL343">
        <v>268793</v>
      </c>
      <c r="AM343">
        <v>272745.5</v>
      </c>
      <c r="AN343">
        <v>276708.25</v>
      </c>
      <c r="AO343">
        <v>280681.375</v>
      </c>
      <c r="AP343">
        <v>284662.6875</v>
      </c>
      <c r="AR343">
        <f>AP343-V343</f>
        <v>75862.671869999991</v>
      </c>
      <c r="AS343" s="4">
        <f>(AP343-V343)/V343</f>
        <v>0.36332694536015248</v>
      </c>
      <c r="AT343" s="5">
        <f>(AR343-AR345)/AR345</f>
        <v>1.1615255303508772E-2</v>
      </c>
    </row>
    <row r="344" spans="1:48" x14ac:dyDescent="0.25">
      <c r="A344" t="s">
        <v>10</v>
      </c>
      <c r="B344">
        <v>143490</v>
      </c>
      <c r="C344">
        <v>148293.25</v>
      </c>
      <c r="D344">
        <v>151298.125</v>
      </c>
      <c r="E344">
        <v>154298.5625</v>
      </c>
      <c r="F344">
        <v>157362.1875</v>
      </c>
      <c r="G344">
        <v>160488.40625</v>
      </c>
      <c r="H344">
        <v>163675.10938000001</v>
      </c>
      <c r="I344">
        <v>166920.21875</v>
      </c>
      <c r="J344">
        <v>170215.28125</v>
      </c>
      <c r="K344">
        <v>173584.14063000001</v>
      </c>
      <c r="L344">
        <v>176997.84375</v>
      </c>
      <c r="M344">
        <v>180029.17188000001</v>
      </c>
      <c r="N344">
        <v>182935.23438000001</v>
      </c>
      <c r="O344">
        <v>185877.875</v>
      </c>
      <c r="P344">
        <v>188849.6875</v>
      </c>
      <c r="Q344">
        <v>192006.92188000001</v>
      </c>
      <c r="R344">
        <v>195281.40625</v>
      </c>
      <c r="S344">
        <v>198601.23438000001</v>
      </c>
      <c r="T344">
        <v>201958.4375</v>
      </c>
      <c r="U344">
        <v>205356.84375</v>
      </c>
      <c r="V344">
        <v>208800.0625</v>
      </c>
      <c r="W344">
        <v>212279.59375</v>
      </c>
      <c r="X344">
        <v>215797.29688000001</v>
      </c>
      <c r="Y344">
        <v>219360.65625</v>
      </c>
      <c r="Z344">
        <v>222980.9375</v>
      </c>
      <c r="AA344">
        <v>226678.59375</v>
      </c>
      <c r="AB344">
        <v>230475.375</v>
      </c>
      <c r="AC344">
        <v>234379.60938000001</v>
      </c>
      <c r="AD344">
        <v>238387.15625</v>
      </c>
      <c r="AE344">
        <v>242490.34375</v>
      </c>
      <c r="AF344">
        <v>246669.90625</v>
      </c>
      <c r="AG344">
        <v>250908.09375</v>
      </c>
      <c r="AH344">
        <v>255194.5</v>
      </c>
      <c r="AI344">
        <v>259533.8125</v>
      </c>
      <c r="AJ344">
        <v>263889.34375</v>
      </c>
      <c r="AK344">
        <v>268191.4375</v>
      </c>
      <c r="AL344">
        <v>272420.3125</v>
      </c>
      <c r="AM344">
        <v>276590.4375</v>
      </c>
      <c r="AN344">
        <v>280749.40625</v>
      </c>
      <c r="AO344">
        <v>284909.28125</v>
      </c>
      <c r="AP344">
        <v>289055.75</v>
      </c>
      <c r="AR344">
        <f>AP344-V344</f>
        <v>80255.6875</v>
      </c>
      <c r="AS344" s="4">
        <f>(AP344-V344)/V344</f>
        <v>0.3843662043922999</v>
      </c>
      <c r="AT344" s="5">
        <f>(AR344-AR345)/AR345</f>
        <v>7.0195338479463534E-2</v>
      </c>
    </row>
    <row r="345" spans="1:48" x14ac:dyDescent="0.25">
      <c r="A345" t="s">
        <v>11</v>
      </c>
      <c r="B345">
        <v>143490</v>
      </c>
      <c r="C345">
        <v>148293.25</v>
      </c>
      <c r="D345">
        <v>151298.125</v>
      </c>
      <c r="E345">
        <v>154298.5625</v>
      </c>
      <c r="F345">
        <v>157362.1875</v>
      </c>
      <c r="G345">
        <v>160488.40625</v>
      </c>
      <c r="H345">
        <v>163675.10938000001</v>
      </c>
      <c r="I345">
        <v>166920.21875</v>
      </c>
      <c r="J345">
        <v>170215.28125</v>
      </c>
      <c r="K345">
        <v>173584.14063000001</v>
      </c>
      <c r="L345">
        <v>176997.84375</v>
      </c>
      <c r="M345">
        <v>180029.17188000001</v>
      </c>
      <c r="N345">
        <v>182935.23438000001</v>
      </c>
      <c r="O345">
        <v>185877.875</v>
      </c>
      <c r="P345">
        <v>188849.6875</v>
      </c>
      <c r="Q345">
        <v>192006.92188000001</v>
      </c>
      <c r="R345">
        <v>195281.40625</v>
      </c>
      <c r="S345">
        <v>198601.23438000001</v>
      </c>
      <c r="T345">
        <v>201958.4375</v>
      </c>
      <c r="U345">
        <v>205356.84375</v>
      </c>
      <c r="V345">
        <v>208800.03125</v>
      </c>
      <c r="W345">
        <v>212278.76563000001</v>
      </c>
      <c r="X345">
        <v>215790.46875</v>
      </c>
      <c r="Y345">
        <v>219336.34375</v>
      </c>
      <c r="Z345">
        <v>222916.375</v>
      </c>
      <c r="AA345">
        <v>226530.71875</v>
      </c>
      <c r="AB345">
        <v>230178.57813000001</v>
      </c>
      <c r="AC345">
        <v>233860.25</v>
      </c>
      <c r="AD345">
        <v>237576.79688000001</v>
      </c>
      <c r="AE345">
        <v>241326.90625</v>
      </c>
      <c r="AF345">
        <v>245110.15625</v>
      </c>
      <c r="AG345">
        <v>248924.90625</v>
      </c>
      <c r="AH345">
        <v>252760.1875</v>
      </c>
      <c r="AI345">
        <v>256605.5</v>
      </c>
      <c r="AJ345">
        <v>260462.875</v>
      </c>
      <c r="AK345">
        <v>264330.84375</v>
      </c>
      <c r="AL345">
        <v>268208.5</v>
      </c>
      <c r="AM345">
        <v>272094.59375</v>
      </c>
      <c r="AN345">
        <v>275987.6875</v>
      </c>
      <c r="AO345">
        <v>279887.21875</v>
      </c>
      <c r="AP345">
        <v>283791.65625</v>
      </c>
      <c r="AR345">
        <f>AP345-V345</f>
        <v>74991.625</v>
      </c>
      <c r="AS345" s="4">
        <f>(AP345-V345)/V345</f>
        <v>0.35915523839271457</v>
      </c>
    </row>
    <row r="346" spans="1:48" x14ac:dyDescent="0.25">
      <c r="A346" t="s">
        <v>12</v>
      </c>
      <c r="B346">
        <v>143490</v>
      </c>
      <c r="C346" t="s">
        <v>15</v>
      </c>
      <c r="D346" t="s">
        <v>15</v>
      </c>
      <c r="E346" t="s">
        <v>15</v>
      </c>
      <c r="F346" t="s">
        <v>15</v>
      </c>
      <c r="G346" t="s">
        <v>15</v>
      </c>
      <c r="H346" t="s">
        <v>15</v>
      </c>
      <c r="I346" t="s">
        <v>15</v>
      </c>
      <c r="J346" t="s">
        <v>15</v>
      </c>
      <c r="K346" t="s">
        <v>15</v>
      </c>
      <c r="L346">
        <v>177822</v>
      </c>
      <c r="M346" t="s">
        <v>15</v>
      </c>
      <c r="N346" t="s">
        <v>15</v>
      </c>
      <c r="O346" t="s">
        <v>15</v>
      </c>
      <c r="P346">
        <v>188236</v>
      </c>
      <c r="Q346" t="s">
        <v>15</v>
      </c>
      <c r="R346" t="s">
        <v>15</v>
      </c>
      <c r="S346" t="s">
        <v>15</v>
      </c>
      <c r="T346" t="s">
        <v>15</v>
      </c>
      <c r="U346">
        <v>204393</v>
      </c>
      <c r="V346" t="s">
        <v>15</v>
      </c>
      <c r="W346" t="s">
        <v>15</v>
      </c>
      <c r="X346" t="s">
        <v>15</v>
      </c>
      <c r="Y346" t="s">
        <v>15</v>
      </c>
      <c r="Z346" t="s">
        <v>15</v>
      </c>
      <c r="AA346" t="s">
        <v>15</v>
      </c>
      <c r="AB346" t="s">
        <v>15</v>
      </c>
      <c r="AC346" t="s">
        <v>15</v>
      </c>
      <c r="AD346" t="s">
        <v>15</v>
      </c>
      <c r="AE346" t="s">
        <v>15</v>
      </c>
      <c r="AF346" t="s">
        <v>15</v>
      </c>
      <c r="AG346" t="s">
        <v>15</v>
      </c>
      <c r="AH346" t="s">
        <v>15</v>
      </c>
      <c r="AI346" t="s">
        <v>15</v>
      </c>
      <c r="AJ346" t="s">
        <v>15</v>
      </c>
      <c r="AK346" t="s">
        <v>15</v>
      </c>
      <c r="AL346" t="s">
        <v>15</v>
      </c>
      <c r="AM346" t="s">
        <v>15</v>
      </c>
      <c r="AN346" t="s">
        <v>15</v>
      </c>
      <c r="AO346" t="s">
        <v>15</v>
      </c>
      <c r="AP346" t="s">
        <v>15</v>
      </c>
    </row>
    <row r="347" spans="1:48" x14ac:dyDescent="0.25">
      <c r="A347" t="s">
        <v>13</v>
      </c>
      <c r="B347" t="s">
        <v>15</v>
      </c>
    </row>
    <row r="348" spans="1:48" x14ac:dyDescent="0.25">
      <c r="A348" t="s">
        <v>16</v>
      </c>
      <c r="B348" s="4">
        <f>(B342-B343)/B343</f>
        <v>0</v>
      </c>
      <c r="C348" s="4">
        <f t="shared" ref="C348:AP348" si="130">(C342-C343)/C343</f>
        <v>0</v>
      </c>
      <c r="D348" s="4">
        <f t="shared" si="130"/>
        <v>0</v>
      </c>
      <c r="E348" s="4">
        <f t="shared" si="130"/>
        <v>0</v>
      </c>
      <c r="F348" s="4">
        <f t="shared" si="130"/>
        <v>0</v>
      </c>
      <c r="G348" s="4">
        <f t="shared" si="130"/>
        <v>0</v>
      </c>
      <c r="H348" s="4">
        <f t="shared" si="130"/>
        <v>0</v>
      </c>
      <c r="I348" s="4">
        <f t="shared" si="130"/>
        <v>0</v>
      </c>
      <c r="J348" s="4">
        <f t="shared" si="130"/>
        <v>0</v>
      </c>
      <c r="K348" s="4">
        <f t="shared" si="130"/>
        <v>0</v>
      </c>
      <c r="L348" s="4">
        <f t="shared" si="130"/>
        <v>0</v>
      </c>
      <c r="M348" s="4">
        <f t="shared" si="130"/>
        <v>0</v>
      </c>
      <c r="N348" s="4">
        <f t="shared" si="130"/>
        <v>0</v>
      </c>
      <c r="O348" s="4">
        <f t="shared" si="130"/>
        <v>0</v>
      </c>
      <c r="P348" s="4">
        <f t="shared" si="130"/>
        <v>0</v>
      </c>
      <c r="Q348" s="4">
        <f t="shared" si="130"/>
        <v>0</v>
      </c>
      <c r="R348" s="4">
        <f t="shared" si="130"/>
        <v>0</v>
      </c>
      <c r="S348" s="4">
        <f t="shared" si="130"/>
        <v>0</v>
      </c>
      <c r="T348" s="4">
        <f t="shared" si="130"/>
        <v>0</v>
      </c>
      <c r="U348" s="4">
        <f t="shared" si="130"/>
        <v>0</v>
      </c>
      <c r="V348" s="4">
        <f t="shared" si="130"/>
        <v>0</v>
      </c>
      <c r="W348" s="4">
        <f t="shared" si="130"/>
        <v>3.8275117125538701E-6</v>
      </c>
      <c r="X348" s="4">
        <f t="shared" si="130"/>
        <v>3.1569894080109043E-5</v>
      </c>
      <c r="Y348" s="4">
        <f t="shared" si="130"/>
        <v>1.1177016695998842E-4</v>
      </c>
      <c r="Z348" s="4">
        <f t="shared" si="130"/>
        <v>2.985093860079832E-4</v>
      </c>
      <c r="AA348" s="4">
        <f t="shared" si="130"/>
        <v>6.921217019738847E-4</v>
      </c>
      <c r="AB348" s="4">
        <f t="shared" si="130"/>
        <v>1.3827453521338565E-3</v>
      </c>
      <c r="AC348" s="4">
        <f t="shared" si="130"/>
        <v>2.3593585594779498E-3</v>
      </c>
      <c r="AD348" s="4">
        <f t="shared" si="130"/>
        <v>3.6226730893303429E-3</v>
      </c>
      <c r="AE348" s="4">
        <f t="shared" si="130"/>
        <v>5.1258953593282921E-3</v>
      </c>
      <c r="AF348" s="4">
        <f t="shared" si="130"/>
        <v>6.7755903485921254E-3</v>
      </c>
      <c r="AG348" s="4">
        <f t="shared" si="130"/>
        <v>8.4768546418995706E-3</v>
      </c>
      <c r="AH348" s="4">
        <f t="shared" si="130"/>
        <v>1.0176126162777275E-2</v>
      </c>
      <c r="AI348" s="4">
        <f t="shared" si="130"/>
        <v>1.1968218240750257E-2</v>
      </c>
      <c r="AJ348" s="4">
        <f t="shared" si="130"/>
        <v>1.3847998265766494E-2</v>
      </c>
      <c r="AK348" s="4">
        <f t="shared" si="130"/>
        <v>1.5783946138742459E-2</v>
      </c>
      <c r="AL348" s="4">
        <f t="shared" si="130"/>
        <v>1.7773202799180036E-2</v>
      </c>
      <c r="AM348" s="4">
        <f t="shared" si="130"/>
        <v>1.9814029928999746E-2</v>
      </c>
      <c r="AN348" s="4">
        <f t="shared" si="130"/>
        <v>2.1932848044826998E-2</v>
      </c>
      <c r="AO348" s="4">
        <f t="shared" si="130"/>
        <v>2.4153165666941742E-2</v>
      </c>
      <c r="AP348" s="7">
        <f t="shared" si="130"/>
        <v>2.6453348403801605E-2</v>
      </c>
    </row>
    <row r="349" spans="1:48" x14ac:dyDescent="0.25">
      <c r="A349" t="s">
        <v>17</v>
      </c>
      <c r="B349" s="4">
        <f>(B342-B344)/B344</f>
        <v>0</v>
      </c>
      <c r="C349" s="4">
        <f t="shared" ref="C349:AP349" si="131">(C342-C344)/C344</f>
        <v>0</v>
      </c>
      <c r="D349" s="4">
        <f t="shared" si="131"/>
        <v>0</v>
      </c>
      <c r="E349" s="4">
        <f t="shared" si="131"/>
        <v>0</v>
      </c>
      <c r="F349" s="4">
        <f t="shared" si="131"/>
        <v>0</v>
      </c>
      <c r="G349" s="4">
        <f t="shared" si="131"/>
        <v>0</v>
      </c>
      <c r="H349" s="4">
        <f t="shared" si="131"/>
        <v>0</v>
      </c>
      <c r="I349" s="4">
        <f t="shared" si="131"/>
        <v>0</v>
      </c>
      <c r="J349" s="4">
        <f t="shared" si="131"/>
        <v>0</v>
      </c>
      <c r="K349" s="4">
        <f t="shared" si="131"/>
        <v>0</v>
      </c>
      <c r="L349" s="4">
        <f t="shared" si="131"/>
        <v>0</v>
      </c>
      <c r="M349" s="4">
        <f t="shared" si="131"/>
        <v>0</v>
      </c>
      <c r="N349" s="4">
        <f t="shared" si="131"/>
        <v>0</v>
      </c>
      <c r="O349" s="4">
        <f t="shared" si="131"/>
        <v>0</v>
      </c>
      <c r="P349" s="4">
        <f t="shared" si="131"/>
        <v>0</v>
      </c>
      <c r="Q349" s="4">
        <f t="shared" si="131"/>
        <v>0</v>
      </c>
      <c r="R349" s="4">
        <f t="shared" si="131"/>
        <v>-1.6002547605578809E-7</v>
      </c>
      <c r="S349" s="4">
        <f t="shared" si="131"/>
        <v>-3.9340138168263401E-7</v>
      </c>
      <c r="T349" s="4">
        <f t="shared" si="131"/>
        <v>-3.86812261760697E-7</v>
      </c>
      <c r="U349" s="4">
        <f t="shared" si="131"/>
        <v>-4.565224040652407E-7</v>
      </c>
      <c r="V349" s="4">
        <f t="shared" si="131"/>
        <v>-2.2447311284225005E-7</v>
      </c>
      <c r="W349" s="4">
        <f t="shared" si="131"/>
        <v>5.8884604870316222E-7</v>
      </c>
      <c r="X349" s="4">
        <f t="shared" si="131"/>
        <v>2.5341837358376802E-6</v>
      </c>
      <c r="Y349" s="4">
        <f t="shared" si="131"/>
        <v>1.6026711718086269E-5</v>
      </c>
      <c r="Z349" s="4">
        <f t="shared" si="131"/>
        <v>7.2595891745230466E-5</v>
      </c>
      <c r="AA349" s="4">
        <f t="shared" si="131"/>
        <v>2.0306835876512933E-4</v>
      </c>
      <c r="AB349" s="4">
        <f t="shared" si="131"/>
        <v>3.9686994760286212E-4</v>
      </c>
      <c r="AC349" s="4">
        <f t="shared" si="131"/>
        <v>6.0125482064232901E-4</v>
      </c>
      <c r="AD349" s="4">
        <f t="shared" si="131"/>
        <v>8.3864367168484547E-4</v>
      </c>
      <c r="AE349" s="4">
        <f t="shared" si="131"/>
        <v>1.0987550921808613E-3</v>
      </c>
      <c r="AF349" s="4">
        <f t="shared" si="131"/>
        <v>1.3787403383342389E-3</v>
      </c>
      <c r="AG349" s="4">
        <f t="shared" si="131"/>
        <v>1.6584757939878136E-3</v>
      </c>
      <c r="AH349" s="4">
        <f t="shared" si="131"/>
        <v>1.8914494630566097E-3</v>
      </c>
      <c r="AI349" s="4">
        <f t="shared" si="131"/>
        <v>2.1075047783995389E-3</v>
      </c>
      <c r="AJ349" s="4">
        <f t="shared" si="131"/>
        <v>2.4483510429738602E-3</v>
      </c>
      <c r="AK349" s="4">
        <f t="shared" si="131"/>
        <v>3.1348875558340674E-3</v>
      </c>
      <c r="AL349" s="4">
        <f t="shared" si="131"/>
        <v>4.2214179605274474E-3</v>
      </c>
      <c r="AM349" s="4">
        <f t="shared" si="131"/>
        <v>5.6373966290862824E-3</v>
      </c>
      <c r="AN349" s="4">
        <f t="shared" si="131"/>
        <v>7.2229671901576815E-3</v>
      </c>
      <c r="AO349" s="4">
        <f t="shared" si="131"/>
        <v>8.9552628429860944E-3</v>
      </c>
      <c r="AP349" s="7">
        <f t="shared" si="131"/>
        <v>1.0853334521108817E-2</v>
      </c>
    </row>
    <row r="350" spans="1:48" x14ac:dyDescent="0.25">
      <c r="A350" t="s">
        <v>18</v>
      </c>
      <c r="B350" s="4">
        <f>(B342-B345)/B345</f>
        <v>0</v>
      </c>
      <c r="C350" s="4">
        <f t="shared" ref="C350:AP350" si="132">(C342-C345)/C345</f>
        <v>0</v>
      </c>
      <c r="D350" s="4">
        <f t="shared" si="132"/>
        <v>0</v>
      </c>
      <c r="E350" s="4">
        <f t="shared" si="132"/>
        <v>0</v>
      </c>
      <c r="F350" s="4">
        <f t="shared" si="132"/>
        <v>0</v>
      </c>
      <c r="G350" s="4">
        <f t="shared" si="132"/>
        <v>0</v>
      </c>
      <c r="H350" s="4">
        <f t="shared" si="132"/>
        <v>0</v>
      </c>
      <c r="I350" s="4">
        <f t="shared" si="132"/>
        <v>0</v>
      </c>
      <c r="J350" s="4">
        <f t="shared" si="132"/>
        <v>0</v>
      </c>
      <c r="K350" s="4">
        <f t="shared" si="132"/>
        <v>0</v>
      </c>
      <c r="L350" s="4">
        <f t="shared" si="132"/>
        <v>0</v>
      </c>
      <c r="M350" s="4">
        <f t="shared" si="132"/>
        <v>0</v>
      </c>
      <c r="N350" s="4">
        <f t="shared" si="132"/>
        <v>0</v>
      </c>
      <c r="O350" s="4">
        <f t="shared" si="132"/>
        <v>0</v>
      </c>
      <c r="P350" s="4">
        <f t="shared" si="132"/>
        <v>0</v>
      </c>
      <c r="Q350" s="4">
        <f t="shared" si="132"/>
        <v>0</v>
      </c>
      <c r="R350" s="4">
        <f t="shared" si="132"/>
        <v>-1.6002547605578809E-7</v>
      </c>
      <c r="S350" s="4">
        <f t="shared" si="132"/>
        <v>-3.9340138168263401E-7</v>
      </c>
      <c r="T350" s="4">
        <f t="shared" si="132"/>
        <v>-3.86812261760697E-7</v>
      </c>
      <c r="U350" s="4">
        <f t="shared" si="132"/>
        <v>-4.565224040652407E-7</v>
      </c>
      <c r="V350" s="4">
        <f t="shared" si="132"/>
        <v>-7.4808417879637477E-8</v>
      </c>
      <c r="W350" s="4">
        <f t="shared" si="132"/>
        <v>4.4899450831191989E-6</v>
      </c>
      <c r="X350" s="4">
        <f t="shared" si="132"/>
        <v>3.4176671670073475E-5</v>
      </c>
      <c r="Y350" s="4">
        <f t="shared" si="132"/>
        <v>1.268742312570302E-4</v>
      </c>
      <c r="Z350" s="4">
        <f t="shared" si="132"/>
        <v>3.6224346461761727E-4</v>
      </c>
      <c r="AA350" s="4">
        <f t="shared" si="132"/>
        <v>8.5598214259848589E-4</v>
      </c>
      <c r="AB350" s="4">
        <f t="shared" si="132"/>
        <v>1.686801713497017E-3</v>
      </c>
      <c r="AC350" s="4">
        <f t="shared" si="132"/>
        <v>2.8234009413741754E-3</v>
      </c>
      <c r="AD350" s="4">
        <f t="shared" si="132"/>
        <v>4.2524407402895195E-3</v>
      </c>
      <c r="AE350" s="4">
        <f t="shared" si="132"/>
        <v>5.9250542022808534E-3</v>
      </c>
      <c r="AF350" s="4">
        <f t="shared" si="132"/>
        <v>7.7509793109603146E-3</v>
      </c>
      <c r="AG350" s="4">
        <f t="shared" si="132"/>
        <v>9.6387000246183682E-3</v>
      </c>
      <c r="AH350" s="4">
        <f t="shared" si="132"/>
        <v>1.1540583304876683E-2</v>
      </c>
      <c r="AI350" s="4">
        <f t="shared" si="132"/>
        <v>1.354328434113844E-2</v>
      </c>
      <c r="AJ350" s="4">
        <f t="shared" si="132"/>
        <v>1.5635865572012901E-2</v>
      </c>
      <c r="AK350" s="4">
        <f t="shared" si="132"/>
        <v>1.7785831132315598E-2</v>
      </c>
      <c r="AL350" s="4">
        <f t="shared" si="132"/>
        <v>1.9991210196544852E-2</v>
      </c>
      <c r="AM350" s="4">
        <f t="shared" si="132"/>
        <v>2.2253634908907485E-2</v>
      </c>
      <c r="AN350" s="4">
        <f t="shared" si="132"/>
        <v>2.4600961591810144E-2</v>
      </c>
      <c r="AO350" s="4">
        <f t="shared" si="132"/>
        <v>2.7059113430845081E-2</v>
      </c>
      <c r="AP350" s="7">
        <f t="shared" si="132"/>
        <v>2.9603803758765371E-2</v>
      </c>
    </row>
    <row r="351" spans="1:48" x14ac:dyDescent="0.25">
      <c r="A351" t="s">
        <v>19</v>
      </c>
      <c r="B351" s="4">
        <f>(B343-B345)/B345</f>
        <v>0</v>
      </c>
      <c r="C351" s="4">
        <f t="shared" ref="C351:AP351" si="133">(C343-C345)/C345</f>
        <v>0</v>
      </c>
      <c r="D351" s="4">
        <f t="shared" si="133"/>
        <v>0</v>
      </c>
      <c r="E351" s="4">
        <f t="shared" si="133"/>
        <v>0</v>
      </c>
      <c r="F351" s="4">
        <f t="shared" si="133"/>
        <v>0</v>
      </c>
      <c r="G351" s="4">
        <f t="shared" si="133"/>
        <v>0</v>
      </c>
      <c r="H351" s="4">
        <f t="shared" si="133"/>
        <v>0</v>
      </c>
      <c r="I351" s="4">
        <f t="shared" si="133"/>
        <v>0</v>
      </c>
      <c r="J351" s="4">
        <f t="shared" si="133"/>
        <v>0</v>
      </c>
      <c r="K351" s="4">
        <f t="shared" si="133"/>
        <v>0</v>
      </c>
      <c r="L351" s="4">
        <f t="shared" si="133"/>
        <v>0</v>
      </c>
      <c r="M351" s="4">
        <f t="shared" si="133"/>
        <v>0</v>
      </c>
      <c r="N351" s="4">
        <f t="shared" si="133"/>
        <v>0</v>
      </c>
      <c r="O351" s="4">
        <f t="shared" si="133"/>
        <v>0</v>
      </c>
      <c r="P351" s="4">
        <f t="shared" si="133"/>
        <v>0</v>
      </c>
      <c r="Q351" s="4">
        <f t="shared" si="133"/>
        <v>0</v>
      </c>
      <c r="R351" s="4">
        <f t="shared" si="133"/>
        <v>-1.6002547605578809E-7</v>
      </c>
      <c r="S351" s="4">
        <f t="shared" si="133"/>
        <v>-3.9340138168263401E-7</v>
      </c>
      <c r="T351" s="4">
        <f t="shared" si="133"/>
        <v>-3.86812261760697E-7</v>
      </c>
      <c r="U351" s="4">
        <f t="shared" si="133"/>
        <v>-4.565224040652407E-7</v>
      </c>
      <c r="V351" s="4">
        <f t="shared" si="133"/>
        <v>-7.4808417879637477E-8</v>
      </c>
      <c r="W351" s="4">
        <f t="shared" si="133"/>
        <v>6.6243083510354855E-7</v>
      </c>
      <c r="X351" s="4">
        <f t="shared" si="133"/>
        <v>2.6066952968700107E-6</v>
      </c>
      <c r="Y351" s="4">
        <f t="shared" si="133"/>
        <v>1.5102376301921008E-5</v>
      </c>
      <c r="Z351" s="4">
        <f t="shared" si="133"/>
        <v>6.3715059066472656E-5</v>
      </c>
      <c r="AA351" s="4">
        <f t="shared" si="133"/>
        <v>1.6374710769772807E-4</v>
      </c>
      <c r="AB351" s="4">
        <f t="shared" si="133"/>
        <v>3.0363650939106192E-4</v>
      </c>
      <c r="AC351" s="4">
        <f t="shared" si="133"/>
        <v>4.6295011657607042E-4</v>
      </c>
      <c r="AD351" s="4">
        <f t="shared" si="133"/>
        <v>6.274944437241923E-4</v>
      </c>
      <c r="AE351" s="4">
        <f t="shared" si="133"/>
        <v>7.9508332900612901E-4</v>
      </c>
      <c r="AF351" s="4">
        <f t="shared" si="133"/>
        <v>9.6882460373365288E-4</v>
      </c>
      <c r="AG351" s="4">
        <f t="shared" si="133"/>
        <v>1.152079373335106E-3</v>
      </c>
      <c r="AH351" s="4">
        <f t="shared" si="133"/>
        <v>1.3507121251047497E-3</v>
      </c>
      <c r="AI351" s="4">
        <f t="shared" si="133"/>
        <v>1.5564383070511309E-3</v>
      </c>
      <c r="AJ351" s="4">
        <f t="shared" si="133"/>
        <v>1.76344709394765E-3</v>
      </c>
      <c r="AK351" s="4">
        <f t="shared" si="133"/>
        <v>1.9707783344901459E-3</v>
      </c>
      <c r="AL351" s="4">
        <f t="shared" si="133"/>
        <v>2.1792747060589055E-3</v>
      </c>
      <c r="AM351" s="4">
        <f t="shared" si="133"/>
        <v>2.3922057437056297E-3</v>
      </c>
      <c r="AN351" s="4">
        <f t="shared" si="133"/>
        <v>2.6108501670024683E-3</v>
      </c>
      <c r="AO351" s="4">
        <f t="shared" si="133"/>
        <v>2.8374152044054351E-3</v>
      </c>
      <c r="AP351" s="7">
        <f t="shared" si="133"/>
        <v>3.0692630696396665E-3</v>
      </c>
    </row>
    <row r="352" spans="1:48" x14ac:dyDescent="0.25">
      <c r="A352" t="s">
        <v>20</v>
      </c>
      <c r="B352" s="4">
        <f>(B344-B345)/B345</f>
        <v>0</v>
      </c>
      <c r="C352" s="4">
        <f t="shared" ref="C352:AP352" si="134">(C344-C345)/C345</f>
        <v>0</v>
      </c>
      <c r="D352" s="4">
        <f t="shared" si="134"/>
        <v>0</v>
      </c>
      <c r="E352" s="4">
        <f t="shared" si="134"/>
        <v>0</v>
      </c>
      <c r="F352" s="4">
        <f t="shared" si="134"/>
        <v>0</v>
      </c>
      <c r="G352" s="4">
        <f t="shared" si="134"/>
        <v>0</v>
      </c>
      <c r="H352" s="4">
        <f t="shared" si="134"/>
        <v>0</v>
      </c>
      <c r="I352" s="4">
        <f t="shared" si="134"/>
        <v>0</v>
      </c>
      <c r="J352" s="4">
        <f t="shared" si="134"/>
        <v>0</v>
      </c>
      <c r="K352" s="4">
        <f t="shared" si="134"/>
        <v>0</v>
      </c>
      <c r="L352" s="4">
        <f t="shared" si="134"/>
        <v>0</v>
      </c>
      <c r="M352" s="4">
        <f t="shared" si="134"/>
        <v>0</v>
      </c>
      <c r="N352" s="4">
        <f t="shared" si="134"/>
        <v>0</v>
      </c>
      <c r="O352" s="4">
        <f t="shared" si="134"/>
        <v>0</v>
      </c>
      <c r="P352" s="4">
        <f t="shared" si="134"/>
        <v>0</v>
      </c>
      <c r="Q352" s="4">
        <f t="shared" si="134"/>
        <v>0</v>
      </c>
      <c r="R352" s="4">
        <f t="shared" si="134"/>
        <v>0</v>
      </c>
      <c r="S352" s="4">
        <f t="shared" si="134"/>
        <v>0</v>
      </c>
      <c r="T352" s="4">
        <f t="shared" si="134"/>
        <v>0</v>
      </c>
      <c r="U352" s="4">
        <f t="shared" si="134"/>
        <v>0</v>
      </c>
      <c r="V352" s="4">
        <f t="shared" si="134"/>
        <v>1.4966472855832008E-7</v>
      </c>
      <c r="W352" s="4">
        <f t="shared" si="134"/>
        <v>3.9010967372706373E-6</v>
      </c>
      <c r="X352" s="4">
        <f t="shared" si="134"/>
        <v>3.1642407746560718E-5</v>
      </c>
      <c r="Y352" s="4">
        <f t="shared" si="134"/>
        <v>1.1084574304617495E-4</v>
      </c>
      <c r="Z352" s="4">
        <f t="shared" si="134"/>
        <v>2.8962654717492155E-4</v>
      </c>
      <c r="AA352" s="4">
        <f t="shared" si="134"/>
        <v>6.5278122462144E-4</v>
      </c>
      <c r="AB352" s="4">
        <f t="shared" si="134"/>
        <v>1.2894200338328895E-3</v>
      </c>
      <c r="AC352" s="4">
        <f t="shared" si="134"/>
        <v>2.2208108475040497E-3</v>
      </c>
      <c r="AD352" s="4">
        <f t="shared" si="134"/>
        <v>3.4109365082874796E-3</v>
      </c>
      <c r="AE352" s="4">
        <f t="shared" si="134"/>
        <v>4.8210020095925381E-3</v>
      </c>
      <c r="AF352" s="4">
        <f t="shared" si="134"/>
        <v>6.3634654061789824E-3</v>
      </c>
      <c r="AG352" s="4">
        <f t="shared" si="134"/>
        <v>7.9670111355118773E-3</v>
      </c>
      <c r="AH352" s="4">
        <f t="shared" si="134"/>
        <v>9.6309174481839632E-3</v>
      </c>
      <c r="AI352" s="4">
        <f t="shared" si="134"/>
        <v>1.1411729288733094E-2</v>
      </c>
      <c r="AJ352" s="4">
        <f t="shared" si="134"/>
        <v>1.315530572255259E-2</v>
      </c>
      <c r="AK352" s="4">
        <f t="shared" si="134"/>
        <v>1.4605158048265036E-2</v>
      </c>
      <c r="AL352" s="4">
        <f t="shared" si="134"/>
        <v>1.5703501194033746E-2</v>
      </c>
      <c r="AM352" s="4">
        <f t="shared" si="134"/>
        <v>1.6523091061966387E-2</v>
      </c>
      <c r="AN352" s="4">
        <f t="shared" si="134"/>
        <v>1.7253373848425756E-2</v>
      </c>
      <c r="AO352" s="4">
        <f t="shared" si="134"/>
        <v>1.7943164830566242E-2</v>
      </c>
      <c r="AP352" s="7">
        <f t="shared" si="134"/>
        <v>1.854914911720559E-2</v>
      </c>
    </row>
    <row r="353" spans="1:48" x14ac:dyDescent="0.25"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5"/>
    </row>
    <row r="354" spans="1:48" x14ac:dyDescent="0.25">
      <c r="A354" t="s">
        <v>69</v>
      </c>
      <c r="B354">
        <v>14803</v>
      </c>
      <c r="C354">
        <v>15079.427729999999</v>
      </c>
      <c r="D354">
        <v>15225.75684</v>
      </c>
      <c r="E354">
        <v>15372.744140000001</v>
      </c>
      <c r="F354">
        <v>15521.625</v>
      </c>
      <c r="G354">
        <v>15671.802729999999</v>
      </c>
      <c r="H354">
        <v>15823.927729999999</v>
      </c>
      <c r="I354">
        <v>15977.382809999999</v>
      </c>
      <c r="J354">
        <v>16131.964840000001</v>
      </c>
      <c r="K354">
        <v>16316.29883</v>
      </c>
      <c r="L354">
        <v>16591.353520000001</v>
      </c>
      <c r="M354">
        <v>16640.958979999999</v>
      </c>
      <c r="N354">
        <v>16839.54883</v>
      </c>
      <c r="O354">
        <v>17192.60742</v>
      </c>
      <c r="P354">
        <v>17554.16992</v>
      </c>
      <c r="Q354">
        <v>17911.583979999999</v>
      </c>
      <c r="R354">
        <v>18308.462889999999</v>
      </c>
      <c r="S354">
        <v>18636.503909999999</v>
      </c>
      <c r="T354">
        <v>18860.230469999999</v>
      </c>
      <c r="U354">
        <v>19056.015630000002</v>
      </c>
      <c r="V354">
        <v>19277.082030000001</v>
      </c>
      <c r="W354">
        <v>19510.675780000001</v>
      </c>
      <c r="X354">
        <v>19732.898440000001</v>
      </c>
      <c r="Y354">
        <v>19943.574219999999</v>
      </c>
      <c r="Z354">
        <v>20174.464840000001</v>
      </c>
      <c r="AA354">
        <v>20472.636719999999</v>
      </c>
      <c r="AB354">
        <v>20872.707030000001</v>
      </c>
      <c r="AC354">
        <v>21367.962889999999</v>
      </c>
      <c r="AD354">
        <v>21949.035159999999</v>
      </c>
      <c r="AE354">
        <v>22585.224610000001</v>
      </c>
      <c r="AF354">
        <v>23231.21875</v>
      </c>
      <c r="AG354">
        <v>23849.25</v>
      </c>
      <c r="AH354">
        <v>24439.050780000001</v>
      </c>
      <c r="AI354">
        <v>25063.54883</v>
      </c>
      <c r="AJ354">
        <v>25717.667969999999</v>
      </c>
      <c r="AK354">
        <v>26372.945309999999</v>
      </c>
      <c r="AL354">
        <v>27029.48242</v>
      </c>
      <c r="AM354">
        <v>27702.109380000002</v>
      </c>
      <c r="AN354">
        <v>28407.054690000001</v>
      </c>
      <c r="AO354">
        <v>29168.414059999999</v>
      </c>
      <c r="AP354">
        <v>29976.953130000002</v>
      </c>
    </row>
    <row r="355" spans="1:48" x14ac:dyDescent="0.25">
      <c r="A355" t="s">
        <v>8</v>
      </c>
      <c r="B355">
        <v>14803</v>
      </c>
      <c r="C355">
        <v>15079.427729999999</v>
      </c>
      <c r="D355">
        <v>15225.75684</v>
      </c>
      <c r="E355">
        <v>15372.744140000001</v>
      </c>
      <c r="F355">
        <v>15521.625</v>
      </c>
      <c r="G355">
        <v>15671.802729999999</v>
      </c>
      <c r="H355">
        <v>15823.927729999999</v>
      </c>
      <c r="I355">
        <v>15977.382809999999</v>
      </c>
      <c r="J355">
        <v>16131.964840000001</v>
      </c>
      <c r="K355">
        <v>16316.29883</v>
      </c>
      <c r="L355">
        <v>16591.353520000001</v>
      </c>
      <c r="M355">
        <v>16640.958979999999</v>
      </c>
      <c r="N355">
        <v>16839.54883</v>
      </c>
      <c r="O355">
        <v>17192.60742</v>
      </c>
      <c r="P355">
        <v>17554.16992</v>
      </c>
      <c r="Q355">
        <v>17911.583979999999</v>
      </c>
      <c r="R355">
        <v>18308.462889999999</v>
      </c>
      <c r="S355">
        <v>18636.503909999999</v>
      </c>
      <c r="T355">
        <v>18860.230469999999</v>
      </c>
      <c r="U355">
        <v>19056.015630000002</v>
      </c>
      <c r="V355">
        <v>19277.082030000001</v>
      </c>
      <c r="W355">
        <v>19510.675780000001</v>
      </c>
      <c r="X355">
        <v>19732.898440000001</v>
      </c>
      <c r="Y355">
        <v>19943.574219999999</v>
      </c>
      <c r="Z355">
        <v>20174.464840000001</v>
      </c>
      <c r="AA355">
        <v>20472.636719999999</v>
      </c>
      <c r="AB355">
        <v>20872.707030000001</v>
      </c>
      <c r="AC355">
        <v>21367.962889999999</v>
      </c>
      <c r="AD355">
        <v>21949.035159999999</v>
      </c>
      <c r="AE355">
        <v>22585.224610000001</v>
      </c>
      <c r="AF355">
        <v>23231.21875</v>
      </c>
      <c r="AG355">
        <v>23849.25</v>
      </c>
      <c r="AH355">
        <v>24439.050780000001</v>
      </c>
      <c r="AI355">
        <v>25063.54883</v>
      </c>
      <c r="AJ355">
        <v>25717.667969999999</v>
      </c>
      <c r="AK355">
        <v>26372.945309999999</v>
      </c>
      <c r="AL355">
        <v>27029.48242</v>
      </c>
      <c r="AM355">
        <v>27702.109380000002</v>
      </c>
      <c r="AN355">
        <v>28407.054690000001</v>
      </c>
      <c r="AO355">
        <v>29168.414059999999</v>
      </c>
      <c r="AP355">
        <v>29976.953130000002</v>
      </c>
      <c r="AR355">
        <f>AP355-V355</f>
        <v>10699.8711</v>
      </c>
      <c r="AS355" s="4">
        <f>(AP355-V355)/V355</f>
        <v>0.5550565735700197</v>
      </c>
      <c r="AT355" s="5">
        <f>(AR355-AR358)/AR358</f>
        <v>1.7001045876662007</v>
      </c>
      <c r="AU355" s="5">
        <f>(AR355-AR356)/AR356</f>
        <v>1.2884116870909312</v>
      </c>
      <c r="AV355" s="5">
        <f>(AR355-AR357)/AR357</f>
        <v>0.4170137862534764</v>
      </c>
    </row>
    <row r="356" spans="1:48" x14ac:dyDescent="0.25">
      <c r="A356" t="s">
        <v>9</v>
      </c>
      <c r="B356">
        <v>14803</v>
      </c>
      <c r="C356">
        <v>15079.427729999999</v>
      </c>
      <c r="D356">
        <v>15225.75684</v>
      </c>
      <c r="E356">
        <v>15372.744140000001</v>
      </c>
      <c r="F356">
        <v>15521.625</v>
      </c>
      <c r="G356">
        <v>15671.802729999999</v>
      </c>
      <c r="H356">
        <v>15823.927729999999</v>
      </c>
      <c r="I356">
        <v>15977.382809999999</v>
      </c>
      <c r="J356">
        <v>16131.964840000001</v>
      </c>
      <c r="K356">
        <v>16316.29883</v>
      </c>
      <c r="L356">
        <v>16591.353520000001</v>
      </c>
      <c r="M356">
        <v>16640.958979999999</v>
      </c>
      <c r="N356">
        <v>16839.54883</v>
      </c>
      <c r="O356">
        <v>17192.60742</v>
      </c>
      <c r="P356">
        <v>17554.16992</v>
      </c>
      <c r="Q356">
        <v>17911.583979999999</v>
      </c>
      <c r="R356">
        <v>18308.462889999999</v>
      </c>
      <c r="S356">
        <v>18636.503909999999</v>
      </c>
      <c r="T356">
        <v>18860.230469999999</v>
      </c>
      <c r="U356">
        <v>19056.015630000002</v>
      </c>
      <c r="V356">
        <v>19277.082030000001</v>
      </c>
      <c r="W356">
        <v>19510.134770000001</v>
      </c>
      <c r="X356">
        <v>19725.359380000002</v>
      </c>
      <c r="Y356">
        <v>19913.412110000001</v>
      </c>
      <c r="Z356">
        <v>20093.119139999999</v>
      </c>
      <c r="AA356">
        <v>20281.054690000001</v>
      </c>
      <c r="AB356">
        <v>20479.587889999999</v>
      </c>
      <c r="AC356">
        <v>20698.685549999998</v>
      </c>
      <c r="AD356">
        <v>20939.865229999999</v>
      </c>
      <c r="AE356">
        <v>21190.505860000001</v>
      </c>
      <c r="AF356">
        <v>21443.429690000001</v>
      </c>
      <c r="AG356">
        <v>21691.45117</v>
      </c>
      <c r="AH356">
        <v>21942.101559999999</v>
      </c>
      <c r="AI356">
        <v>22203.515630000002</v>
      </c>
      <c r="AJ356">
        <v>22462.005860000001</v>
      </c>
      <c r="AK356">
        <v>22709.582030000001</v>
      </c>
      <c r="AL356">
        <v>22946.894530000001</v>
      </c>
      <c r="AM356">
        <v>23185.615229999999</v>
      </c>
      <c r="AN356">
        <v>23429.07617</v>
      </c>
      <c r="AO356">
        <v>23685.101559999999</v>
      </c>
      <c r="AP356">
        <v>23952.757809999999</v>
      </c>
      <c r="AR356">
        <f>AP356-V356</f>
        <v>4675.6757799999978</v>
      </c>
      <c r="AS356" s="4">
        <f>(AP356-V356)/V356</f>
        <v>0.24255101330810686</v>
      </c>
      <c r="AT356" s="5">
        <f>(AR356-AR358)/AR358</f>
        <v>0.17990333771569778</v>
      </c>
    </row>
    <row r="357" spans="1:48" x14ac:dyDescent="0.25">
      <c r="A357" t="s">
        <v>10</v>
      </c>
      <c r="B357">
        <v>14803</v>
      </c>
      <c r="C357">
        <v>15079.427729999999</v>
      </c>
      <c r="D357">
        <v>15225.75684</v>
      </c>
      <c r="E357">
        <v>15372.744140000001</v>
      </c>
      <c r="F357">
        <v>15521.625</v>
      </c>
      <c r="G357">
        <v>15671.802729999999</v>
      </c>
      <c r="H357">
        <v>15823.927729999999</v>
      </c>
      <c r="I357">
        <v>15977.382809999999</v>
      </c>
      <c r="J357">
        <v>16131.964840000001</v>
      </c>
      <c r="K357">
        <v>16316.29883</v>
      </c>
      <c r="L357">
        <v>16591.353520000001</v>
      </c>
      <c r="M357">
        <v>16640.958979999999</v>
      </c>
      <c r="N357">
        <v>16839.54883</v>
      </c>
      <c r="O357">
        <v>17192.60742</v>
      </c>
      <c r="P357">
        <v>17554.16992</v>
      </c>
      <c r="Q357">
        <v>17909.355469999999</v>
      </c>
      <c r="R357">
        <v>18302.46875</v>
      </c>
      <c r="S357">
        <v>18626.33008</v>
      </c>
      <c r="T357">
        <v>18845.730469999999</v>
      </c>
      <c r="U357">
        <v>19037.052729999999</v>
      </c>
      <c r="V357">
        <v>19253.458979999999</v>
      </c>
      <c r="W357">
        <v>19482.171880000002</v>
      </c>
      <c r="X357">
        <v>19699.222659999999</v>
      </c>
      <c r="Y357">
        <v>19902.113280000001</v>
      </c>
      <c r="Z357">
        <v>20112.539059999999</v>
      </c>
      <c r="AA357">
        <v>20366.207030000001</v>
      </c>
      <c r="AB357">
        <v>20699.39258</v>
      </c>
      <c r="AC357">
        <v>21136.75</v>
      </c>
      <c r="AD357">
        <v>21655.132809999999</v>
      </c>
      <c r="AE357">
        <v>22225.113280000001</v>
      </c>
      <c r="AF357">
        <v>22802.292969999999</v>
      </c>
      <c r="AG357">
        <v>23352.472659999999</v>
      </c>
      <c r="AH357">
        <v>23902.226559999999</v>
      </c>
      <c r="AI357">
        <v>24494.740229999999</v>
      </c>
      <c r="AJ357">
        <v>25078.564450000002</v>
      </c>
      <c r="AK357">
        <v>25506.128909999999</v>
      </c>
      <c r="AL357">
        <v>25784.277340000001</v>
      </c>
      <c r="AM357">
        <v>25980.164059999999</v>
      </c>
      <c r="AN357">
        <v>26204.609380000002</v>
      </c>
      <c r="AO357">
        <v>26497.867190000001</v>
      </c>
      <c r="AP357">
        <v>26804.458979999999</v>
      </c>
      <c r="AR357">
        <f>AP357-V357</f>
        <v>7551</v>
      </c>
      <c r="AS357" s="4">
        <f>(AP357-V357)/V357</f>
        <v>0.39218926883962957</v>
      </c>
      <c r="AT357" s="5">
        <f>(AR357-AR358)/AR358</f>
        <v>0.90548928589125532</v>
      </c>
    </row>
    <row r="358" spans="1:48" x14ac:dyDescent="0.25">
      <c r="A358" t="s">
        <v>11</v>
      </c>
      <c r="B358">
        <v>14803</v>
      </c>
      <c r="C358">
        <v>15079.427729999999</v>
      </c>
      <c r="D358">
        <v>15225.75684</v>
      </c>
      <c r="E358">
        <v>15372.744140000001</v>
      </c>
      <c r="F358">
        <v>15521.625</v>
      </c>
      <c r="G358">
        <v>15671.802729999999</v>
      </c>
      <c r="H358">
        <v>15823.927729999999</v>
      </c>
      <c r="I358">
        <v>15977.382809999999</v>
      </c>
      <c r="J358">
        <v>16131.964840000001</v>
      </c>
      <c r="K358">
        <v>16316.29883</v>
      </c>
      <c r="L358">
        <v>16591.353520000001</v>
      </c>
      <c r="M358">
        <v>16640.958979999999</v>
      </c>
      <c r="N358">
        <v>16839.54883</v>
      </c>
      <c r="O358">
        <v>17192.60742</v>
      </c>
      <c r="P358">
        <v>17554.16992</v>
      </c>
      <c r="Q358">
        <v>17909.355469999999</v>
      </c>
      <c r="R358">
        <v>18302.46875</v>
      </c>
      <c r="S358">
        <v>18626.33008</v>
      </c>
      <c r="T358">
        <v>18845.730469999999</v>
      </c>
      <c r="U358">
        <v>19037.052729999999</v>
      </c>
      <c r="V358">
        <v>19253.457030000001</v>
      </c>
      <c r="W358">
        <v>19481.628909999999</v>
      </c>
      <c r="X358">
        <v>19691.699219999999</v>
      </c>
      <c r="Y358">
        <v>19872.220700000002</v>
      </c>
      <c r="Z358">
        <v>20033.578130000002</v>
      </c>
      <c r="AA358">
        <v>20186.1875</v>
      </c>
      <c r="AB358">
        <v>20338.806639999999</v>
      </c>
      <c r="AC358">
        <v>20522.439450000002</v>
      </c>
      <c r="AD358">
        <v>20725.175780000001</v>
      </c>
      <c r="AE358">
        <v>20934.623049999998</v>
      </c>
      <c r="AF358">
        <v>21144.82617</v>
      </c>
      <c r="AG358">
        <v>21351.255860000001</v>
      </c>
      <c r="AH358">
        <v>21560.900389999999</v>
      </c>
      <c r="AI358">
        <v>21775.976559999999</v>
      </c>
      <c r="AJ358">
        <v>21988.212889999999</v>
      </c>
      <c r="AK358">
        <v>22194.347659999999</v>
      </c>
      <c r="AL358">
        <v>22394.277340000001</v>
      </c>
      <c r="AM358">
        <v>22594.64258</v>
      </c>
      <c r="AN358">
        <v>22795.855469999999</v>
      </c>
      <c r="AO358">
        <v>23003.546880000002</v>
      </c>
      <c r="AP358">
        <v>23216.21875</v>
      </c>
      <c r="AR358">
        <f>AP358-V358</f>
        <v>3962.7617199999986</v>
      </c>
      <c r="AS358" s="4">
        <f>(AP358-V358)/V358</f>
        <v>0.20582078916141525</v>
      </c>
    </row>
    <row r="359" spans="1:48" x14ac:dyDescent="0.25">
      <c r="A359" t="s">
        <v>12</v>
      </c>
      <c r="B359" t="s">
        <v>15</v>
      </c>
      <c r="AT359" s="5"/>
    </row>
    <row r="360" spans="1:48" x14ac:dyDescent="0.25">
      <c r="A360" t="s">
        <v>13</v>
      </c>
      <c r="B360">
        <v>14803</v>
      </c>
      <c r="C360" t="s">
        <v>15</v>
      </c>
      <c r="D360" t="s">
        <v>15</v>
      </c>
      <c r="E360" t="s">
        <v>15</v>
      </c>
      <c r="F360" t="s">
        <v>15</v>
      </c>
      <c r="G360" t="s">
        <v>15</v>
      </c>
      <c r="H360" t="s">
        <v>15</v>
      </c>
      <c r="I360" t="s">
        <v>15</v>
      </c>
      <c r="J360" t="s">
        <v>15</v>
      </c>
      <c r="K360" t="s">
        <v>15</v>
      </c>
      <c r="L360">
        <v>16575</v>
      </c>
      <c r="M360" t="s">
        <v>15</v>
      </c>
      <c r="N360" t="s">
        <v>15</v>
      </c>
      <c r="O360" t="s">
        <v>15</v>
      </c>
      <c r="P360">
        <v>17776</v>
      </c>
      <c r="Q360" t="s">
        <v>15</v>
      </c>
      <c r="R360" t="s">
        <v>15</v>
      </c>
      <c r="S360" t="s">
        <v>15</v>
      </c>
      <c r="T360" t="s">
        <v>15</v>
      </c>
      <c r="U360">
        <v>19474</v>
      </c>
      <c r="V360" t="s">
        <v>15</v>
      </c>
      <c r="W360" t="s">
        <v>15</v>
      </c>
      <c r="X360" t="s">
        <v>15</v>
      </c>
      <c r="Y360" t="s">
        <v>15</v>
      </c>
      <c r="Z360" t="s">
        <v>15</v>
      </c>
      <c r="AA360" t="s">
        <v>15</v>
      </c>
      <c r="AB360" t="s">
        <v>15</v>
      </c>
      <c r="AC360" t="s">
        <v>15</v>
      </c>
      <c r="AD360" t="s">
        <v>15</v>
      </c>
      <c r="AE360" t="s">
        <v>15</v>
      </c>
      <c r="AF360" t="s">
        <v>15</v>
      </c>
      <c r="AG360" t="s">
        <v>15</v>
      </c>
      <c r="AH360" t="s">
        <v>15</v>
      </c>
      <c r="AI360" t="s">
        <v>15</v>
      </c>
      <c r="AJ360" t="s">
        <v>15</v>
      </c>
      <c r="AK360" t="s">
        <v>15</v>
      </c>
      <c r="AL360" t="s">
        <v>15</v>
      </c>
      <c r="AM360" t="s">
        <v>15</v>
      </c>
      <c r="AN360" t="s">
        <v>15</v>
      </c>
      <c r="AO360" t="s">
        <v>15</v>
      </c>
      <c r="AP360" t="s">
        <v>15</v>
      </c>
    </row>
    <row r="361" spans="1:48" x14ac:dyDescent="0.25">
      <c r="A361" t="s">
        <v>16</v>
      </c>
      <c r="B361" s="4">
        <f>(B355-B356)/B356</f>
        <v>0</v>
      </c>
      <c r="C361" s="4">
        <f t="shared" ref="C361:AP361" si="135">(C355-C356)/C356</f>
        <v>0</v>
      </c>
      <c r="D361" s="4">
        <f t="shared" si="135"/>
        <v>0</v>
      </c>
      <c r="E361" s="4">
        <f t="shared" si="135"/>
        <v>0</v>
      </c>
      <c r="F361" s="4">
        <f t="shared" si="135"/>
        <v>0</v>
      </c>
      <c r="G361" s="4">
        <f t="shared" si="135"/>
        <v>0</v>
      </c>
      <c r="H361" s="4">
        <f t="shared" si="135"/>
        <v>0</v>
      </c>
      <c r="I361" s="4">
        <f t="shared" si="135"/>
        <v>0</v>
      </c>
      <c r="J361" s="4">
        <f t="shared" si="135"/>
        <v>0</v>
      </c>
      <c r="K361" s="4">
        <f t="shared" si="135"/>
        <v>0</v>
      </c>
      <c r="L361" s="4">
        <f t="shared" si="135"/>
        <v>0</v>
      </c>
      <c r="M361" s="4">
        <f t="shared" si="135"/>
        <v>0</v>
      </c>
      <c r="N361" s="4">
        <f t="shared" si="135"/>
        <v>0</v>
      </c>
      <c r="O361" s="4">
        <f t="shared" si="135"/>
        <v>0</v>
      </c>
      <c r="P361" s="4">
        <f t="shared" si="135"/>
        <v>0</v>
      </c>
      <c r="Q361" s="4">
        <f t="shared" si="135"/>
        <v>0</v>
      </c>
      <c r="R361" s="4">
        <f t="shared" si="135"/>
        <v>0</v>
      </c>
      <c r="S361" s="4">
        <f t="shared" si="135"/>
        <v>0</v>
      </c>
      <c r="T361" s="4">
        <f t="shared" si="135"/>
        <v>0</v>
      </c>
      <c r="U361" s="4">
        <f t="shared" si="135"/>
        <v>0</v>
      </c>
      <c r="V361" s="4">
        <f t="shared" si="135"/>
        <v>0</v>
      </c>
      <c r="W361" s="4">
        <f t="shared" si="135"/>
        <v>2.7729690562297647E-5</v>
      </c>
      <c r="X361" s="4">
        <f t="shared" si="135"/>
        <v>3.8220140149350997E-4</v>
      </c>
      <c r="Y361" s="4">
        <f t="shared" si="135"/>
        <v>1.5146630739817236E-3</v>
      </c>
      <c r="Z361" s="4">
        <f t="shared" si="135"/>
        <v>4.0484356576607483E-3</v>
      </c>
      <c r="AA361" s="4">
        <f t="shared" si="135"/>
        <v>9.4463543897675747E-3</v>
      </c>
      <c r="AB361" s="4">
        <f t="shared" si="135"/>
        <v>1.9195656773540796E-2</v>
      </c>
      <c r="AC361" s="4">
        <f t="shared" si="135"/>
        <v>3.2334291874877082E-2</v>
      </c>
      <c r="AD361" s="4">
        <f t="shared" si="135"/>
        <v>4.8193716574364026E-2</v>
      </c>
      <c r="AE361" s="4">
        <f t="shared" si="135"/>
        <v>6.5818096048038371E-2</v>
      </c>
      <c r="AF361" s="4">
        <f t="shared" si="135"/>
        <v>8.3372346954075291E-2</v>
      </c>
      <c r="AG361" s="4">
        <f t="shared" si="135"/>
        <v>9.9476923562601821E-2</v>
      </c>
      <c r="AH361" s="4">
        <f t="shared" si="135"/>
        <v>0.1137971772289984</v>
      </c>
      <c r="AI361" s="4">
        <f t="shared" si="135"/>
        <v>0.12880992576399478</v>
      </c>
      <c r="AJ361" s="4">
        <f t="shared" si="135"/>
        <v>0.14494084501142576</v>
      </c>
      <c r="AK361" s="4">
        <f t="shared" si="135"/>
        <v>0.16131354928331976</v>
      </c>
      <c r="AL361" s="4">
        <f t="shared" si="135"/>
        <v>0.17791461431360833</v>
      </c>
      <c r="AM361" s="4">
        <f t="shared" si="135"/>
        <v>0.1947972527447141</v>
      </c>
      <c r="AN361" s="4">
        <f t="shared" si="135"/>
        <v>0.21247011550434516</v>
      </c>
      <c r="AO361" s="4">
        <f t="shared" si="135"/>
        <v>0.23150892919371549</v>
      </c>
      <c r="AP361" s="7">
        <f t="shared" si="135"/>
        <v>0.25150320342173588</v>
      </c>
    </row>
    <row r="362" spans="1:48" x14ac:dyDescent="0.25">
      <c r="A362" t="s">
        <v>17</v>
      </c>
      <c r="B362" s="4">
        <f>(B355-B357)/B357</f>
        <v>0</v>
      </c>
      <c r="C362" s="4">
        <f t="shared" ref="C362:AP362" si="136">(C355-C357)/C357</f>
        <v>0</v>
      </c>
      <c r="D362" s="4">
        <f t="shared" si="136"/>
        <v>0</v>
      </c>
      <c r="E362" s="4">
        <f t="shared" si="136"/>
        <v>0</v>
      </c>
      <c r="F362" s="4">
        <f t="shared" si="136"/>
        <v>0</v>
      </c>
      <c r="G362" s="4">
        <f t="shared" si="136"/>
        <v>0</v>
      </c>
      <c r="H362" s="4">
        <f t="shared" si="136"/>
        <v>0</v>
      </c>
      <c r="I362" s="4">
        <f t="shared" si="136"/>
        <v>0</v>
      </c>
      <c r="J362" s="4">
        <f t="shared" si="136"/>
        <v>0</v>
      </c>
      <c r="K362" s="4">
        <f t="shared" si="136"/>
        <v>0</v>
      </c>
      <c r="L362" s="4">
        <f t="shared" si="136"/>
        <v>0</v>
      </c>
      <c r="M362" s="4">
        <f t="shared" si="136"/>
        <v>0</v>
      </c>
      <c r="N362" s="4">
        <f t="shared" si="136"/>
        <v>0</v>
      </c>
      <c r="O362" s="4">
        <f t="shared" si="136"/>
        <v>0</v>
      </c>
      <c r="P362" s="4">
        <f t="shared" si="136"/>
        <v>0</v>
      </c>
      <c r="Q362" s="4">
        <f t="shared" si="136"/>
        <v>1.2443273035335115E-4</v>
      </c>
      <c r="R362" s="4">
        <f t="shared" si="136"/>
        <v>3.2750445209741875E-4</v>
      </c>
      <c r="S362" s="4">
        <f t="shared" si="136"/>
        <v>5.4620689938936835E-4</v>
      </c>
      <c r="T362" s="4">
        <f t="shared" si="136"/>
        <v>7.6940503967634221E-4</v>
      </c>
      <c r="U362" s="4">
        <f t="shared" si="136"/>
        <v>9.9610482089589015E-4</v>
      </c>
      <c r="V362" s="4">
        <f t="shared" si="136"/>
        <v>1.2269509610995607E-3</v>
      </c>
      <c r="W362" s="4">
        <f t="shared" si="136"/>
        <v>1.4630760972425883E-3</v>
      </c>
      <c r="X362" s="4">
        <f t="shared" si="136"/>
        <v>1.7094979117313757E-3</v>
      </c>
      <c r="Y362" s="4">
        <f t="shared" si="136"/>
        <v>2.0832430916601237E-3</v>
      </c>
      <c r="Z362" s="4">
        <f t="shared" si="136"/>
        <v>3.0789638153225492E-3</v>
      </c>
      <c r="AA362" s="4">
        <f t="shared" si="136"/>
        <v>5.2257982963260291E-3</v>
      </c>
      <c r="AB362" s="4">
        <f t="shared" si="136"/>
        <v>8.3729244387325732E-3</v>
      </c>
      <c r="AC362" s="4">
        <f t="shared" si="136"/>
        <v>1.0938904514648604E-2</v>
      </c>
      <c r="AD362" s="4">
        <f t="shared" si="136"/>
        <v>1.3571948626622175E-2</v>
      </c>
      <c r="AE362" s="4">
        <f t="shared" si="136"/>
        <v>1.6202901891350888E-2</v>
      </c>
      <c r="AF362" s="4">
        <f t="shared" si="136"/>
        <v>1.881064244566635E-2</v>
      </c>
      <c r="AG362" s="4">
        <f t="shared" si="136"/>
        <v>2.1273008097807172E-2</v>
      </c>
      <c r="AH362" s="4">
        <f t="shared" si="136"/>
        <v>2.2459172104843536E-2</v>
      </c>
      <c r="AI362" s="4">
        <f t="shared" si="136"/>
        <v>2.3221662881868426E-2</v>
      </c>
      <c r="AJ362" s="4">
        <f t="shared" si="136"/>
        <v>2.5484055168875381E-2</v>
      </c>
      <c r="AK362" s="4">
        <f t="shared" si="136"/>
        <v>3.3984631813734519E-2</v>
      </c>
      <c r="AL362" s="4">
        <f t="shared" si="136"/>
        <v>4.8293192924521951E-2</v>
      </c>
      <c r="AM362" s="4">
        <f t="shared" si="136"/>
        <v>6.6279231956474519E-2</v>
      </c>
      <c r="AN362" s="4">
        <f t="shared" si="136"/>
        <v>8.4048011480032186E-2</v>
      </c>
      <c r="AO362" s="4">
        <f t="shared" si="136"/>
        <v>0.10078346498045068</v>
      </c>
      <c r="AP362" s="7">
        <f t="shared" si="136"/>
        <v>0.1183569551755229</v>
      </c>
    </row>
    <row r="363" spans="1:48" x14ac:dyDescent="0.25">
      <c r="A363" t="s">
        <v>18</v>
      </c>
      <c r="B363" s="4">
        <f>(B355-B358)/B358</f>
        <v>0</v>
      </c>
      <c r="C363" s="4">
        <f t="shared" ref="C363:AP363" si="137">(C355-C358)/C358</f>
        <v>0</v>
      </c>
      <c r="D363" s="4">
        <f t="shared" si="137"/>
        <v>0</v>
      </c>
      <c r="E363" s="4">
        <f t="shared" si="137"/>
        <v>0</v>
      </c>
      <c r="F363" s="4">
        <f t="shared" si="137"/>
        <v>0</v>
      </c>
      <c r="G363" s="4">
        <f t="shared" si="137"/>
        <v>0</v>
      </c>
      <c r="H363" s="4">
        <f t="shared" si="137"/>
        <v>0</v>
      </c>
      <c r="I363" s="4">
        <f t="shared" si="137"/>
        <v>0</v>
      </c>
      <c r="J363" s="4">
        <f t="shared" si="137"/>
        <v>0</v>
      </c>
      <c r="K363" s="4">
        <f t="shared" si="137"/>
        <v>0</v>
      </c>
      <c r="L363" s="4">
        <f t="shared" si="137"/>
        <v>0</v>
      </c>
      <c r="M363" s="4">
        <f t="shared" si="137"/>
        <v>0</v>
      </c>
      <c r="N363" s="4">
        <f t="shared" si="137"/>
        <v>0</v>
      </c>
      <c r="O363" s="4">
        <f t="shared" si="137"/>
        <v>0</v>
      </c>
      <c r="P363" s="4">
        <f t="shared" si="137"/>
        <v>0</v>
      </c>
      <c r="Q363" s="4">
        <f t="shared" si="137"/>
        <v>1.2443273035335115E-4</v>
      </c>
      <c r="R363" s="4">
        <f t="shared" si="137"/>
        <v>3.2750445209741875E-4</v>
      </c>
      <c r="S363" s="4">
        <f t="shared" si="137"/>
        <v>5.4620689938936835E-4</v>
      </c>
      <c r="T363" s="4">
        <f t="shared" si="137"/>
        <v>7.6940503967634221E-4</v>
      </c>
      <c r="U363" s="4">
        <f t="shared" si="137"/>
        <v>9.9610482089589015E-4</v>
      </c>
      <c r="V363" s="4">
        <f t="shared" si="137"/>
        <v>1.22705236587842E-3</v>
      </c>
      <c r="W363" s="4">
        <f t="shared" si="137"/>
        <v>1.4909877471843264E-3</v>
      </c>
      <c r="X363" s="4">
        <f t="shared" si="137"/>
        <v>2.0922125378676306E-3</v>
      </c>
      <c r="Y363" s="4">
        <f t="shared" si="137"/>
        <v>3.5906163220095944E-3</v>
      </c>
      <c r="Z363" s="4">
        <f t="shared" si="137"/>
        <v>7.0325285421191427E-3</v>
      </c>
      <c r="AA363" s="4">
        <f t="shared" si="137"/>
        <v>1.4190357639351095E-2</v>
      </c>
      <c r="AB363" s="4">
        <f t="shared" si="137"/>
        <v>2.6250330191447385E-2</v>
      </c>
      <c r="AC363" s="4">
        <f t="shared" si="137"/>
        <v>4.1199948089017127E-2</v>
      </c>
      <c r="AD363" s="4">
        <f t="shared" si="137"/>
        <v>5.9051821465419582E-2</v>
      </c>
      <c r="AE363" s="4">
        <f t="shared" si="137"/>
        <v>7.8845535267471789E-2</v>
      </c>
      <c r="AF363" s="4">
        <f t="shared" si="137"/>
        <v>9.8671540887867212E-2</v>
      </c>
      <c r="AG363" s="4">
        <f t="shared" si="137"/>
        <v>0.1169951855000626</v>
      </c>
      <c r="AH363" s="4">
        <f t="shared" si="137"/>
        <v>0.13348934125844281</v>
      </c>
      <c r="AI363" s="4">
        <f t="shared" si="137"/>
        <v>0.15097243794975873</v>
      </c>
      <c r="AJ363" s="4">
        <f t="shared" si="137"/>
        <v>0.16961155955044058</v>
      </c>
      <c r="AK363" s="4">
        <f t="shared" si="137"/>
        <v>0.1882730555550827</v>
      </c>
      <c r="AL363" s="4">
        <f t="shared" si="137"/>
        <v>0.20698167704303333</v>
      </c>
      <c r="AM363" s="4">
        <f t="shared" si="137"/>
        <v>0.22604769170019781</v>
      </c>
      <c r="AN363" s="4">
        <f t="shared" si="137"/>
        <v>0.24614997350656578</v>
      </c>
      <c r="AO363" s="4">
        <f t="shared" si="137"/>
        <v>0.26799637517464425</v>
      </c>
      <c r="AP363" s="7">
        <f t="shared" si="137"/>
        <v>0.29120738621572478</v>
      </c>
    </row>
    <row r="364" spans="1:48" x14ac:dyDescent="0.25">
      <c r="A364" t="s">
        <v>19</v>
      </c>
      <c r="B364" s="4">
        <f>(B356-B358)/B358</f>
        <v>0</v>
      </c>
      <c r="C364" s="4">
        <f t="shared" ref="C364:AP364" si="138">(C356-C358)/C358</f>
        <v>0</v>
      </c>
      <c r="D364" s="4">
        <f t="shared" si="138"/>
        <v>0</v>
      </c>
      <c r="E364" s="4">
        <f t="shared" si="138"/>
        <v>0</v>
      </c>
      <c r="F364" s="4">
        <f t="shared" si="138"/>
        <v>0</v>
      </c>
      <c r="G364" s="4">
        <f t="shared" si="138"/>
        <v>0</v>
      </c>
      <c r="H364" s="4">
        <f t="shared" si="138"/>
        <v>0</v>
      </c>
      <c r="I364" s="4">
        <f t="shared" si="138"/>
        <v>0</v>
      </c>
      <c r="J364" s="4">
        <f t="shared" si="138"/>
        <v>0</v>
      </c>
      <c r="K364" s="4">
        <f t="shared" si="138"/>
        <v>0</v>
      </c>
      <c r="L364" s="4">
        <f t="shared" si="138"/>
        <v>0</v>
      </c>
      <c r="M364" s="4">
        <f t="shared" si="138"/>
        <v>0</v>
      </c>
      <c r="N364" s="4">
        <f t="shared" si="138"/>
        <v>0</v>
      </c>
      <c r="O364" s="4">
        <f t="shared" si="138"/>
        <v>0</v>
      </c>
      <c r="P364" s="4">
        <f t="shared" si="138"/>
        <v>0</v>
      </c>
      <c r="Q364" s="4">
        <f t="shared" si="138"/>
        <v>1.2443273035335115E-4</v>
      </c>
      <c r="R364" s="4">
        <f t="shared" si="138"/>
        <v>3.2750445209741875E-4</v>
      </c>
      <c r="S364" s="4">
        <f t="shared" si="138"/>
        <v>5.4620689938936835E-4</v>
      </c>
      <c r="T364" s="4">
        <f t="shared" si="138"/>
        <v>7.6940503967634221E-4</v>
      </c>
      <c r="U364" s="4">
        <f t="shared" si="138"/>
        <v>9.9610482089589015E-4</v>
      </c>
      <c r="V364" s="4">
        <f t="shared" si="138"/>
        <v>1.22705236587842E-3</v>
      </c>
      <c r="W364" s="4">
        <f t="shared" si="138"/>
        <v>1.4632174820540262E-3</v>
      </c>
      <c r="X364" s="4">
        <f t="shared" si="138"/>
        <v>1.7093578174206486E-3</v>
      </c>
      <c r="Y364" s="4">
        <f t="shared" si="138"/>
        <v>2.0728136337575722E-3</v>
      </c>
      <c r="Z364" s="4">
        <f t="shared" si="138"/>
        <v>2.9720606879923943E-3</v>
      </c>
      <c r="AA364" s="4">
        <f t="shared" si="138"/>
        <v>4.6996090767511623E-3</v>
      </c>
      <c r="AB364" s="4">
        <f t="shared" si="138"/>
        <v>6.9218048281715714E-3</v>
      </c>
      <c r="AC364" s="4">
        <f t="shared" si="138"/>
        <v>8.5879702766035754E-3</v>
      </c>
      <c r="AD364" s="4">
        <f t="shared" si="138"/>
        <v>1.0358872333771734E-2</v>
      </c>
      <c r="AE364" s="4">
        <f t="shared" si="138"/>
        <v>1.2222948050645832E-2</v>
      </c>
      <c r="AF364" s="4">
        <f t="shared" si="138"/>
        <v>1.4121824298733432E-2</v>
      </c>
      <c r="AG364" s="4">
        <f t="shared" si="138"/>
        <v>1.593326932292212E-2</v>
      </c>
      <c r="AH364" s="4">
        <f t="shared" si="138"/>
        <v>1.7680206443363673E-2</v>
      </c>
      <c r="AI364" s="4">
        <f t="shared" si="138"/>
        <v>1.9633519939828706E-2</v>
      </c>
      <c r="AJ364" s="4">
        <f t="shared" si="138"/>
        <v>2.1547588809069526E-2</v>
      </c>
      <c r="AK364" s="4">
        <f t="shared" si="138"/>
        <v>2.3214666089447115E-2</v>
      </c>
      <c r="AL364" s="4">
        <f t="shared" si="138"/>
        <v>2.4676714573545637E-2</v>
      </c>
      <c r="AM364" s="4">
        <f t="shared" si="138"/>
        <v>2.6155432550329802E-2</v>
      </c>
      <c r="AN364" s="4">
        <f t="shared" si="138"/>
        <v>2.7777887117828866E-2</v>
      </c>
      <c r="AO364" s="4">
        <f t="shared" si="138"/>
        <v>2.9628243138129375E-2</v>
      </c>
      <c r="AP364" s="7">
        <f t="shared" si="138"/>
        <v>3.1725194698210668E-2</v>
      </c>
    </row>
    <row r="365" spans="1:48" x14ac:dyDescent="0.25">
      <c r="A365" t="s">
        <v>20</v>
      </c>
      <c r="B365" s="4">
        <f>(B357-B358)/B358</f>
        <v>0</v>
      </c>
      <c r="C365" s="4">
        <f t="shared" ref="C365:AP365" si="139">(C357-C358)/C358</f>
        <v>0</v>
      </c>
      <c r="D365" s="4">
        <f t="shared" si="139"/>
        <v>0</v>
      </c>
      <c r="E365" s="4">
        <f t="shared" si="139"/>
        <v>0</v>
      </c>
      <c r="F365" s="4">
        <f t="shared" si="139"/>
        <v>0</v>
      </c>
      <c r="G365" s="4">
        <f t="shared" si="139"/>
        <v>0</v>
      </c>
      <c r="H365" s="4">
        <f t="shared" si="139"/>
        <v>0</v>
      </c>
      <c r="I365" s="4">
        <f t="shared" si="139"/>
        <v>0</v>
      </c>
      <c r="J365" s="4">
        <f t="shared" si="139"/>
        <v>0</v>
      </c>
      <c r="K365" s="4">
        <f t="shared" si="139"/>
        <v>0</v>
      </c>
      <c r="L365" s="4">
        <f t="shared" si="139"/>
        <v>0</v>
      </c>
      <c r="M365" s="4">
        <f t="shared" si="139"/>
        <v>0</v>
      </c>
      <c r="N365" s="4">
        <f t="shared" si="139"/>
        <v>0</v>
      </c>
      <c r="O365" s="4">
        <f t="shared" si="139"/>
        <v>0</v>
      </c>
      <c r="P365" s="4">
        <f t="shared" si="139"/>
        <v>0</v>
      </c>
      <c r="Q365" s="4">
        <f t="shared" si="139"/>
        <v>0</v>
      </c>
      <c r="R365" s="4">
        <f t="shared" si="139"/>
        <v>0</v>
      </c>
      <c r="S365" s="4">
        <f t="shared" si="139"/>
        <v>0</v>
      </c>
      <c r="T365" s="4">
        <f t="shared" si="139"/>
        <v>0</v>
      </c>
      <c r="U365" s="4">
        <f t="shared" si="139"/>
        <v>0</v>
      </c>
      <c r="V365" s="4">
        <f t="shared" si="139"/>
        <v>1.0128051263698595E-7</v>
      </c>
      <c r="W365" s="4">
        <f t="shared" si="139"/>
        <v>2.7870872734031672E-5</v>
      </c>
      <c r="X365" s="4">
        <f t="shared" si="139"/>
        <v>3.8206149281213967E-4</v>
      </c>
      <c r="Y365" s="4">
        <f t="shared" si="139"/>
        <v>1.5042395337326203E-3</v>
      </c>
      <c r="Z365" s="4">
        <f t="shared" si="139"/>
        <v>3.941429208881791E-3</v>
      </c>
      <c r="AA365" s="4">
        <f t="shared" si="139"/>
        <v>8.9179559042539061E-3</v>
      </c>
      <c r="AB365" s="4">
        <f t="shared" si="139"/>
        <v>1.7728962489413826E-2</v>
      </c>
      <c r="AC365" s="4">
        <f t="shared" si="139"/>
        <v>2.9933602752084051E-2</v>
      </c>
      <c r="AD365" s="4">
        <f t="shared" si="139"/>
        <v>4.4870887459367917E-2</v>
      </c>
      <c r="AE365" s="4">
        <f t="shared" si="139"/>
        <v>6.1643824534973087E-2</v>
      </c>
      <c r="AF365" s="4">
        <f t="shared" si="139"/>
        <v>7.8386399901059028E-2</v>
      </c>
      <c r="AG365" s="4">
        <f t="shared" si="139"/>
        <v>9.3728294631564513E-2</v>
      </c>
      <c r="AH365" s="4">
        <f t="shared" si="139"/>
        <v>0.10859129849168606</v>
      </c>
      <c r="AI365" s="4">
        <f t="shared" si="139"/>
        <v>0.12485151526999992</v>
      </c>
      <c r="AJ365" s="4">
        <f t="shared" si="139"/>
        <v>0.14054582677819447</v>
      </c>
      <c r="AK365" s="4">
        <f t="shared" si="139"/>
        <v>0.14921732779597272</v>
      </c>
      <c r="AL365" s="4">
        <f t="shared" si="139"/>
        <v>0.15137795913355426</v>
      </c>
      <c r="AM365" s="4">
        <f t="shared" si="139"/>
        <v>0.14983735493991601</v>
      </c>
      <c r="AN365" s="4">
        <f t="shared" si="139"/>
        <v>0.14953393236266221</v>
      </c>
      <c r="AO365" s="4">
        <f t="shared" si="139"/>
        <v>0.15190354462415837</v>
      </c>
      <c r="AP365" s="7">
        <f t="shared" si="139"/>
        <v>0.1545574784868875</v>
      </c>
    </row>
    <row r="366" spans="1:48" x14ac:dyDescent="0.25"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5"/>
    </row>
    <row r="367" spans="1:48" x14ac:dyDescent="0.25">
      <c r="A367" t="s">
        <v>44</v>
      </c>
      <c r="B367">
        <v>0.62317999999999996</v>
      </c>
      <c r="C367">
        <v>0.62305999999999995</v>
      </c>
      <c r="D367">
        <v>0.62375000000000003</v>
      </c>
      <c r="E367">
        <v>0.62475000000000003</v>
      </c>
      <c r="F367">
        <v>0.62412999999999996</v>
      </c>
      <c r="G367">
        <v>0.61946999999999997</v>
      </c>
      <c r="H367">
        <v>0.61217999999999995</v>
      </c>
      <c r="I367">
        <v>0.60729</v>
      </c>
      <c r="J367">
        <v>0.60568</v>
      </c>
      <c r="K367">
        <v>0.60804999999999998</v>
      </c>
      <c r="L367">
        <v>0.61467000000000005</v>
      </c>
      <c r="M367">
        <v>0.62282999999999999</v>
      </c>
      <c r="N367">
        <v>0.62744999999999995</v>
      </c>
      <c r="O367">
        <v>0.62773000000000001</v>
      </c>
      <c r="P367">
        <v>0.62653999999999999</v>
      </c>
      <c r="Q367">
        <v>0.62485999999999997</v>
      </c>
      <c r="R367">
        <v>0.62395</v>
      </c>
      <c r="S367">
        <v>0.62422</v>
      </c>
      <c r="T367">
        <v>0.62519000000000002</v>
      </c>
      <c r="U367">
        <v>0.62624000000000002</v>
      </c>
      <c r="V367">
        <v>0.62712999999999997</v>
      </c>
      <c r="W367">
        <v>0.62768000000000002</v>
      </c>
      <c r="X367">
        <v>0.62744</v>
      </c>
      <c r="Y367">
        <v>0.62661</v>
      </c>
      <c r="Z367">
        <v>0.62566999999999995</v>
      </c>
      <c r="AA367">
        <v>0.62480999999999998</v>
      </c>
      <c r="AB367">
        <v>0.62409999999999999</v>
      </c>
      <c r="AC367">
        <v>0.62360000000000004</v>
      </c>
      <c r="AD367">
        <v>0.62322999999999995</v>
      </c>
      <c r="AE367">
        <v>0.62285000000000001</v>
      </c>
      <c r="AF367">
        <v>0.62243999999999999</v>
      </c>
      <c r="AG367">
        <v>0.622</v>
      </c>
      <c r="AH367">
        <v>0.62141000000000002</v>
      </c>
      <c r="AI367">
        <v>0.62063999999999997</v>
      </c>
      <c r="AJ367">
        <v>0.61970000000000003</v>
      </c>
      <c r="AK367">
        <v>0.61872000000000005</v>
      </c>
      <c r="AL367">
        <v>0.61795</v>
      </c>
      <c r="AM367">
        <v>0.61768999999999996</v>
      </c>
      <c r="AN367">
        <v>0.61770999999999998</v>
      </c>
      <c r="AO367">
        <v>0.61770999999999998</v>
      </c>
      <c r="AP367">
        <v>0.61760000000000004</v>
      </c>
    </row>
    <row r="368" spans="1:48" x14ac:dyDescent="0.25">
      <c r="A368" t="s">
        <v>70</v>
      </c>
      <c r="B368">
        <v>0.62317999999999996</v>
      </c>
      <c r="C368">
        <v>0.62305999999999995</v>
      </c>
      <c r="D368">
        <v>0.62375000000000003</v>
      </c>
      <c r="E368">
        <v>0.62475000000000003</v>
      </c>
      <c r="F368">
        <v>0.62412999999999996</v>
      </c>
      <c r="G368">
        <v>0.61946999999999997</v>
      </c>
      <c r="H368">
        <v>0.61217999999999995</v>
      </c>
      <c r="I368">
        <v>0.60729</v>
      </c>
      <c r="J368">
        <v>0.60568</v>
      </c>
      <c r="K368">
        <v>0.60804999999999998</v>
      </c>
      <c r="L368">
        <v>0.61467000000000005</v>
      </c>
      <c r="M368">
        <v>0.62282999999999999</v>
      </c>
      <c r="N368">
        <v>0.62744999999999995</v>
      </c>
      <c r="O368">
        <v>0.62773000000000001</v>
      </c>
      <c r="P368">
        <v>0.62653999999999999</v>
      </c>
      <c r="Q368">
        <v>0.62485999999999997</v>
      </c>
      <c r="R368">
        <v>0.62395</v>
      </c>
      <c r="S368">
        <v>0.62422</v>
      </c>
      <c r="T368">
        <v>0.62519000000000002</v>
      </c>
      <c r="U368">
        <v>0.62624000000000002</v>
      </c>
      <c r="V368">
        <v>0.62712999999999997</v>
      </c>
      <c r="W368">
        <v>0.62768000000000002</v>
      </c>
      <c r="X368">
        <v>0.62744</v>
      </c>
      <c r="Y368">
        <v>0.62661</v>
      </c>
      <c r="Z368">
        <v>0.62566999999999995</v>
      </c>
      <c r="AA368">
        <v>0.62480999999999998</v>
      </c>
      <c r="AB368">
        <v>0.62409999999999999</v>
      </c>
      <c r="AC368">
        <v>0.62360000000000004</v>
      </c>
      <c r="AD368">
        <v>0.62322999999999995</v>
      </c>
      <c r="AE368">
        <v>0.62285000000000001</v>
      </c>
      <c r="AF368">
        <v>0.62243999999999999</v>
      </c>
      <c r="AG368">
        <v>0.622</v>
      </c>
      <c r="AH368">
        <v>0.62141000000000002</v>
      </c>
      <c r="AI368">
        <v>0.62063999999999997</v>
      </c>
      <c r="AJ368">
        <v>0.61970000000000003</v>
      </c>
      <c r="AK368">
        <v>0.61872000000000005</v>
      </c>
      <c r="AL368">
        <v>0.61795</v>
      </c>
      <c r="AM368">
        <v>0.61768999999999996</v>
      </c>
      <c r="AN368">
        <v>0.61770999999999998</v>
      </c>
      <c r="AO368">
        <v>0.61770999999999998</v>
      </c>
      <c r="AP368">
        <v>0.61760000000000004</v>
      </c>
    </row>
    <row r="369" spans="1:48" x14ac:dyDescent="0.25">
      <c r="A369" t="s">
        <v>71</v>
      </c>
      <c r="B369">
        <v>0.62317999999999996</v>
      </c>
      <c r="C369">
        <v>0.62305999999999995</v>
      </c>
      <c r="D369">
        <v>0.62375000000000003</v>
      </c>
      <c r="E369">
        <v>0.62475000000000003</v>
      </c>
      <c r="F369">
        <v>0.62412999999999996</v>
      </c>
      <c r="G369">
        <v>0.61946999999999997</v>
      </c>
      <c r="H369">
        <v>0.61217999999999995</v>
      </c>
      <c r="I369">
        <v>0.60729</v>
      </c>
      <c r="J369">
        <v>0.60568</v>
      </c>
      <c r="K369">
        <v>0.60804999999999998</v>
      </c>
      <c r="L369">
        <v>0.61467000000000005</v>
      </c>
      <c r="M369">
        <v>0.62282999999999999</v>
      </c>
      <c r="N369">
        <v>0.62744999999999995</v>
      </c>
      <c r="O369">
        <v>0.62773000000000001</v>
      </c>
      <c r="P369">
        <v>0.62653999999999999</v>
      </c>
      <c r="Q369">
        <v>0.62485999999999997</v>
      </c>
      <c r="R369">
        <v>0.62395</v>
      </c>
      <c r="S369">
        <v>0.62422</v>
      </c>
      <c r="T369">
        <v>0.62519000000000002</v>
      </c>
      <c r="U369">
        <v>0.62624000000000002</v>
      </c>
      <c r="V369">
        <v>0.62712999999999997</v>
      </c>
      <c r="W369">
        <v>0.62777000000000005</v>
      </c>
      <c r="X369">
        <v>0.62785000000000002</v>
      </c>
      <c r="Y369">
        <v>0.62753999999999999</v>
      </c>
      <c r="Z369">
        <v>0.62724000000000002</v>
      </c>
      <c r="AA369">
        <v>0.62710999999999995</v>
      </c>
      <c r="AB369">
        <v>0.62712999999999997</v>
      </c>
      <c r="AC369">
        <v>0.62721000000000005</v>
      </c>
      <c r="AD369">
        <v>0.62731000000000003</v>
      </c>
      <c r="AE369">
        <v>0.62739</v>
      </c>
      <c r="AF369">
        <v>0.62744999999999995</v>
      </c>
      <c r="AG369">
        <v>0.62748999999999999</v>
      </c>
      <c r="AH369">
        <v>0.62741000000000002</v>
      </c>
      <c r="AI369">
        <v>0.62717000000000001</v>
      </c>
      <c r="AJ369">
        <v>0.62680000000000002</v>
      </c>
      <c r="AK369">
        <v>0.62643000000000004</v>
      </c>
      <c r="AL369">
        <v>0.62611000000000006</v>
      </c>
      <c r="AM369">
        <v>0.62588999999999995</v>
      </c>
      <c r="AN369">
        <v>0.62568000000000001</v>
      </c>
      <c r="AO369">
        <v>0.62538000000000005</v>
      </c>
      <c r="AP369">
        <v>0.62497000000000003</v>
      </c>
    </row>
    <row r="370" spans="1:48" x14ac:dyDescent="0.25">
      <c r="A370" t="s">
        <v>72</v>
      </c>
      <c r="B370">
        <v>0.62317999999999996</v>
      </c>
      <c r="C370">
        <v>0.62305999999999995</v>
      </c>
      <c r="D370">
        <v>0.62375000000000003</v>
      </c>
      <c r="E370">
        <v>0.62475000000000003</v>
      </c>
      <c r="F370">
        <v>0.62412999999999996</v>
      </c>
      <c r="G370">
        <v>0.61946999999999997</v>
      </c>
      <c r="H370">
        <v>0.61217999999999995</v>
      </c>
      <c r="I370">
        <v>0.60729</v>
      </c>
      <c r="J370">
        <v>0.60568</v>
      </c>
      <c r="K370">
        <v>0.60804999999999998</v>
      </c>
      <c r="L370">
        <v>0.61467000000000005</v>
      </c>
      <c r="M370">
        <v>0.62282999999999999</v>
      </c>
      <c r="N370">
        <v>0.62744999999999995</v>
      </c>
      <c r="O370">
        <v>0.62773000000000001</v>
      </c>
      <c r="P370">
        <v>0.62653999999999999</v>
      </c>
      <c r="Q370">
        <v>0.62485999999999997</v>
      </c>
      <c r="R370">
        <v>0.62395</v>
      </c>
      <c r="S370">
        <v>0.62422</v>
      </c>
      <c r="T370">
        <v>0.62519000000000002</v>
      </c>
      <c r="U370">
        <v>0.62624000000000002</v>
      </c>
      <c r="V370">
        <v>0.62712999999999997</v>
      </c>
      <c r="W370">
        <v>0.62766999999999995</v>
      </c>
      <c r="X370">
        <v>0.62739</v>
      </c>
      <c r="Y370">
        <v>0.62641999999999998</v>
      </c>
      <c r="Z370">
        <v>0.62526000000000004</v>
      </c>
      <c r="AA370">
        <v>0.62414000000000003</v>
      </c>
      <c r="AB370">
        <v>0.62316000000000005</v>
      </c>
      <c r="AC370">
        <v>0.62238000000000004</v>
      </c>
      <c r="AD370">
        <v>0.62173999999999996</v>
      </c>
      <c r="AE370">
        <v>0.62111000000000005</v>
      </c>
      <c r="AF370">
        <v>0.62046000000000001</v>
      </c>
      <c r="AG370">
        <v>0.61978999999999995</v>
      </c>
      <c r="AH370">
        <v>0.61899000000000004</v>
      </c>
      <c r="AI370">
        <v>0.61800999999999995</v>
      </c>
      <c r="AJ370">
        <v>0.6169</v>
      </c>
      <c r="AK370">
        <v>0.61577999999999999</v>
      </c>
      <c r="AL370">
        <v>0.61468999999999996</v>
      </c>
      <c r="AM370">
        <v>0.61373</v>
      </c>
      <c r="AN370">
        <v>0.61307999999999996</v>
      </c>
      <c r="AO370">
        <v>0.61270999999999998</v>
      </c>
      <c r="AP370">
        <v>0.61241000000000001</v>
      </c>
    </row>
    <row r="371" spans="1:48" x14ac:dyDescent="0.25">
      <c r="A371" t="s">
        <v>73</v>
      </c>
      <c r="B371">
        <v>0.62317999999999996</v>
      </c>
      <c r="C371">
        <v>0.62305999999999995</v>
      </c>
      <c r="D371">
        <v>0.62375000000000003</v>
      </c>
      <c r="E371">
        <v>0.62475000000000003</v>
      </c>
      <c r="F371">
        <v>0.62412999999999996</v>
      </c>
      <c r="G371">
        <v>0.61946999999999997</v>
      </c>
      <c r="H371">
        <v>0.61217999999999995</v>
      </c>
      <c r="I371">
        <v>0.60729</v>
      </c>
      <c r="J371">
        <v>0.60568</v>
      </c>
      <c r="K371">
        <v>0.60804999999999998</v>
      </c>
      <c r="L371">
        <v>0.61467000000000005</v>
      </c>
      <c r="M371">
        <v>0.62282999999999999</v>
      </c>
      <c r="N371">
        <v>0.62744999999999995</v>
      </c>
      <c r="O371">
        <v>0.62773000000000001</v>
      </c>
      <c r="P371">
        <v>0.62653999999999999</v>
      </c>
      <c r="Q371">
        <v>0.62485999999999997</v>
      </c>
      <c r="R371">
        <v>0.62395</v>
      </c>
      <c r="S371">
        <v>0.62422</v>
      </c>
      <c r="T371">
        <v>0.62519000000000002</v>
      </c>
      <c r="U371">
        <v>0.62624000000000002</v>
      </c>
      <c r="V371">
        <v>0.62712999999999997</v>
      </c>
      <c r="W371">
        <v>0.62775999999999998</v>
      </c>
      <c r="X371">
        <v>0.62778999999999996</v>
      </c>
      <c r="Y371">
        <v>0.62734000000000001</v>
      </c>
      <c r="Z371">
        <v>0.62680999999999998</v>
      </c>
      <c r="AA371">
        <v>0.62641000000000002</v>
      </c>
      <c r="AB371">
        <v>0.62617</v>
      </c>
      <c r="AC371">
        <v>0.62599000000000005</v>
      </c>
      <c r="AD371">
        <v>0.62583999999999995</v>
      </c>
      <c r="AE371">
        <v>0.62568000000000001</v>
      </c>
      <c r="AF371">
        <v>0.62551999999999996</v>
      </c>
      <c r="AG371">
        <v>0.62536000000000003</v>
      </c>
      <c r="AH371">
        <v>0.62509000000000003</v>
      </c>
      <c r="AI371">
        <v>0.62468000000000001</v>
      </c>
      <c r="AJ371">
        <v>0.62414999999999998</v>
      </c>
      <c r="AK371">
        <v>0.62363000000000002</v>
      </c>
      <c r="AL371">
        <v>0.62317999999999996</v>
      </c>
      <c r="AM371">
        <v>0.62283999999999995</v>
      </c>
      <c r="AN371">
        <v>0.62251999999999996</v>
      </c>
      <c r="AO371">
        <v>0.62212999999999996</v>
      </c>
      <c r="AP371">
        <v>0.62163999999999997</v>
      </c>
      <c r="AT371" s="5"/>
      <c r="AU371" s="5"/>
      <c r="AV371" s="5"/>
    </row>
    <row r="372" spans="1:48" x14ac:dyDescent="0.25">
      <c r="A372" t="s">
        <v>74</v>
      </c>
      <c r="B372" t="s">
        <v>15</v>
      </c>
      <c r="AT372" s="5"/>
      <c r="AU372" s="5"/>
      <c r="AV372" s="5"/>
    </row>
    <row r="373" spans="1:48" x14ac:dyDescent="0.25">
      <c r="A373" t="s">
        <v>75</v>
      </c>
      <c r="B373" t="s">
        <v>15</v>
      </c>
      <c r="AT373" s="5"/>
    </row>
    <row r="374" spans="1:48" x14ac:dyDescent="0.25">
      <c r="A374" t="s">
        <v>16</v>
      </c>
      <c r="B374" s="4">
        <f>(B368-B369)/B369</f>
        <v>0</v>
      </c>
      <c r="C374" s="4">
        <f t="shared" ref="C374:AP374" si="140">(C368-C369)/C369</f>
        <v>0</v>
      </c>
      <c r="D374" s="4">
        <f t="shared" si="140"/>
        <v>0</v>
      </c>
      <c r="E374" s="4">
        <f t="shared" si="140"/>
        <v>0</v>
      </c>
      <c r="F374" s="4">
        <f t="shared" si="140"/>
        <v>0</v>
      </c>
      <c r="G374" s="4">
        <f t="shared" si="140"/>
        <v>0</v>
      </c>
      <c r="H374" s="4">
        <f t="shared" si="140"/>
        <v>0</v>
      </c>
      <c r="I374" s="4">
        <f t="shared" si="140"/>
        <v>0</v>
      </c>
      <c r="J374" s="4">
        <f t="shared" si="140"/>
        <v>0</v>
      </c>
      <c r="K374" s="4">
        <f t="shared" si="140"/>
        <v>0</v>
      </c>
      <c r="L374" s="4">
        <f t="shared" si="140"/>
        <v>0</v>
      </c>
      <c r="M374" s="4">
        <f t="shared" si="140"/>
        <v>0</v>
      </c>
      <c r="N374" s="4">
        <f t="shared" si="140"/>
        <v>0</v>
      </c>
      <c r="O374" s="4">
        <f t="shared" si="140"/>
        <v>0</v>
      </c>
      <c r="P374" s="4">
        <f t="shared" si="140"/>
        <v>0</v>
      </c>
      <c r="Q374" s="4">
        <f t="shared" si="140"/>
        <v>0</v>
      </c>
      <c r="R374" s="4">
        <f t="shared" si="140"/>
        <v>0</v>
      </c>
      <c r="S374" s="4">
        <f t="shared" si="140"/>
        <v>0</v>
      </c>
      <c r="T374" s="4">
        <f t="shared" si="140"/>
        <v>0</v>
      </c>
      <c r="U374" s="4">
        <f t="shared" si="140"/>
        <v>0</v>
      </c>
      <c r="V374" s="4">
        <f t="shared" si="140"/>
        <v>0</v>
      </c>
      <c r="W374" s="4">
        <f t="shared" si="140"/>
        <v>-1.4336460805714591E-4</v>
      </c>
      <c r="X374" s="4">
        <f t="shared" si="140"/>
        <v>-6.5302221868284056E-4</v>
      </c>
      <c r="Y374" s="4">
        <f t="shared" si="140"/>
        <v>-1.481977244478418E-3</v>
      </c>
      <c r="Z374" s="4">
        <f t="shared" si="140"/>
        <v>-2.5030291435496322E-3</v>
      </c>
      <c r="AA374" s="4">
        <f t="shared" si="140"/>
        <v>-3.6676181212227025E-3</v>
      </c>
      <c r="AB374" s="4">
        <f t="shared" si="140"/>
        <v>-4.8315341316792007E-3</v>
      </c>
      <c r="AC374" s="4">
        <f t="shared" si="140"/>
        <v>-5.7556480285709758E-3</v>
      </c>
      <c r="AD374" s="4">
        <f t="shared" si="140"/>
        <v>-6.5039613588179423E-3</v>
      </c>
      <c r="AE374" s="4">
        <f t="shared" si="140"/>
        <v>-7.2363282806547575E-3</v>
      </c>
      <c r="AF374" s="4">
        <f t="shared" si="140"/>
        <v>-7.9846999760936482E-3</v>
      </c>
      <c r="AG374" s="4">
        <f t="shared" si="140"/>
        <v>-8.7491434126440188E-3</v>
      </c>
      <c r="AH374" s="4">
        <f t="shared" si="140"/>
        <v>-9.5631245915748959E-3</v>
      </c>
      <c r="AI374" s="4">
        <f t="shared" si="140"/>
        <v>-1.0411850056603529E-2</v>
      </c>
      <c r="AJ374" s="4">
        <f t="shared" si="140"/>
        <v>-1.1327377153797056E-2</v>
      </c>
      <c r="AK374" s="4">
        <f t="shared" si="140"/>
        <v>-1.2307839662851386E-2</v>
      </c>
      <c r="AL374" s="4">
        <f t="shared" si="140"/>
        <v>-1.3032853651914289E-2</v>
      </c>
      <c r="AM374" s="4">
        <f t="shared" si="140"/>
        <v>-1.3101343686590272E-2</v>
      </c>
      <c r="AN374" s="4">
        <f t="shared" si="140"/>
        <v>-1.2738140902697917E-2</v>
      </c>
      <c r="AO374" s="4">
        <f t="shared" si="140"/>
        <v>-1.2264543157760186E-2</v>
      </c>
      <c r="AP374" s="7">
        <f t="shared" si="140"/>
        <v>-1.1792566043170052E-2</v>
      </c>
    </row>
    <row r="375" spans="1:48" x14ac:dyDescent="0.25">
      <c r="A375" t="s">
        <v>17</v>
      </c>
      <c r="B375" s="4">
        <f>(B368-B370)/B370</f>
        <v>0</v>
      </c>
      <c r="C375" s="4">
        <f t="shared" ref="C375:AP375" si="141">(C368-C370)/C370</f>
        <v>0</v>
      </c>
      <c r="D375" s="4">
        <f t="shared" si="141"/>
        <v>0</v>
      </c>
      <c r="E375" s="4">
        <f t="shared" si="141"/>
        <v>0</v>
      </c>
      <c r="F375" s="4">
        <f t="shared" si="141"/>
        <v>0</v>
      </c>
      <c r="G375" s="4">
        <f t="shared" si="141"/>
        <v>0</v>
      </c>
      <c r="H375" s="4">
        <f t="shared" si="141"/>
        <v>0</v>
      </c>
      <c r="I375" s="4">
        <f t="shared" si="141"/>
        <v>0</v>
      </c>
      <c r="J375" s="4">
        <f t="shared" si="141"/>
        <v>0</v>
      </c>
      <c r="K375" s="4">
        <f t="shared" si="141"/>
        <v>0</v>
      </c>
      <c r="L375" s="4">
        <f t="shared" si="141"/>
        <v>0</v>
      </c>
      <c r="M375" s="4">
        <f t="shared" si="141"/>
        <v>0</v>
      </c>
      <c r="N375" s="4">
        <f t="shared" si="141"/>
        <v>0</v>
      </c>
      <c r="O375" s="4">
        <f t="shared" si="141"/>
        <v>0</v>
      </c>
      <c r="P375" s="4">
        <f t="shared" si="141"/>
        <v>0</v>
      </c>
      <c r="Q375" s="4">
        <f t="shared" si="141"/>
        <v>0</v>
      </c>
      <c r="R375" s="4">
        <f t="shared" si="141"/>
        <v>0</v>
      </c>
      <c r="S375" s="4">
        <f t="shared" si="141"/>
        <v>0</v>
      </c>
      <c r="T375" s="4">
        <f t="shared" si="141"/>
        <v>0</v>
      </c>
      <c r="U375" s="4">
        <f t="shared" si="141"/>
        <v>0</v>
      </c>
      <c r="V375" s="4">
        <f t="shared" si="141"/>
        <v>0</v>
      </c>
      <c r="W375" s="4">
        <f t="shared" si="141"/>
        <v>1.5931938757731791E-5</v>
      </c>
      <c r="X375" s="4">
        <f t="shared" si="141"/>
        <v>7.9695245381651754E-5</v>
      </c>
      <c r="Y375" s="4">
        <f t="shared" si="141"/>
        <v>3.0331087768593516E-4</v>
      </c>
      <c r="Z375" s="4">
        <f t="shared" si="141"/>
        <v>6.5572721747738608E-4</v>
      </c>
      <c r="AA375" s="4">
        <f t="shared" si="141"/>
        <v>1.0734771044957035E-3</v>
      </c>
      <c r="AB375" s="4">
        <f t="shared" si="141"/>
        <v>1.5084408498618987E-3</v>
      </c>
      <c r="AC375" s="4">
        <f t="shared" si="141"/>
        <v>1.9602172306308024E-3</v>
      </c>
      <c r="AD375" s="4">
        <f t="shared" si="141"/>
        <v>2.3965001447550285E-3</v>
      </c>
      <c r="AE375" s="4">
        <f t="shared" si="141"/>
        <v>2.8014361385261285E-3</v>
      </c>
      <c r="AF375" s="4">
        <f t="shared" si="141"/>
        <v>3.1911807368726133E-3</v>
      </c>
      <c r="AG375" s="4">
        <f t="shared" si="141"/>
        <v>3.5657238742155335E-3</v>
      </c>
      <c r="AH375" s="4">
        <f t="shared" si="141"/>
        <v>3.9095946622723756E-3</v>
      </c>
      <c r="AI375" s="4">
        <f t="shared" si="141"/>
        <v>4.2555945696671925E-3</v>
      </c>
      <c r="AJ375" s="4">
        <f t="shared" si="141"/>
        <v>4.5388231479980947E-3</v>
      </c>
      <c r="AK375" s="4">
        <f t="shared" si="141"/>
        <v>4.7744324271656331E-3</v>
      </c>
      <c r="AL375" s="4">
        <f t="shared" si="141"/>
        <v>5.3034863101726736E-3</v>
      </c>
      <c r="AM375" s="4">
        <f t="shared" si="141"/>
        <v>6.4523487527087869E-3</v>
      </c>
      <c r="AN375" s="4">
        <f t="shared" si="141"/>
        <v>7.5520323611927044E-3</v>
      </c>
      <c r="AO375" s="4">
        <f t="shared" si="141"/>
        <v>8.1604674315744873E-3</v>
      </c>
      <c r="AP375" s="7">
        <f t="shared" si="141"/>
        <v>8.4747146519489041E-3</v>
      </c>
    </row>
    <row r="376" spans="1:48" x14ac:dyDescent="0.25">
      <c r="A376" t="s">
        <v>18</v>
      </c>
      <c r="B376" s="4">
        <f>(B368-B371)/B371</f>
        <v>0</v>
      </c>
      <c r="C376" s="4">
        <f t="shared" ref="C376:AP376" si="142">(C368-C371)/C371</f>
        <v>0</v>
      </c>
      <c r="D376" s="4">
        <f t="shared" si="142"/>
        <v>0</v>
      </c>
      <c r="E376" s="4">
        <f t="shared" si="142"/>
        <v>0</v>
      </c>
      <c r="F376" s="4">
        <f t="shared" si="142"/>
        <v>0</v>
      </c>
      <c r="G376" s="4">
        <f t="shared" si="142"/>
        <v>0</v>
      </c>
      <c r="H376" s="4">
        <f t="shared" si="142"/>
        <v>0</v>
      </c>
      <c r="I376" s="4">
        <f t="shared" si="142"/>
        <v>0</v>
      </c>
      <c r="J376" s="4">
        <f t="shared" si="142"/>
        <v>0</v>
      </c>
      <c r="K376" s="4">
        <f t="shared" si="142"/>
        <v>0</v>
      </c>
      <c r="L376" s="4">
        <f t="shared" si="142"/>
        <v>0</v>
      </c>
      <c r="M376" s="4">
        <f t="shared" si="142"/>
        <v>0</v>
      </c>
      <c r="N376" s="4">
        <f t="shared" si="142"/>
        <v>0</v>
      </c>
      <c r="O376" s="4">
        <f t="shared" si="142"/>
        <v>0</v>
      </c>
      <c r="P376" s="4">
        <f t="shared" si="142"/>
        <v>0</v>
      </c>
      <c r="Q376" s="4">
        <f t="shared" si="142"/>
        <v>0</v>
      </c>
      <c r="R376" s="4">
        <f t="shared" si="142"/>
        <v>0</v>
      </c>
      <c r="S376" s="4">
        <f t="shared" si="142"/>
        <v>0</v>
      </c>
      <c r="T376" s="4">
        <f t="shared" si="142"/>
        <v>0</v>
      </c>
      <c r="U376" s="4">
        <f t="shared" si="142"/>
        <v>0</v>
      </c>
      <c r="V376" s="4">
        <f t="shared" si="142"/>
        <v>0</v>
      </c>
      <c r="W376" s="4">
        <f t="shared" si="142"/>
        <v>-1.2743723716064894E-4</v>
      </c>
      <c r="X376" s="4">
        <f t="shared" si="142"/>
        <v>-5.5751126969203315E-4</v>
      </c>
      <c r="Y376" s="4">
        <f t="shared" si="142"/>
        <v>-1.1636433194121343E-3</v>
      </c>
      <c r="Z376" s="4">
        <f t="shared" si="142"/>
        <v>-1.8187329493786473E-3</v>
      </c>
      <c r="AA376" s="4">
        <f t="shared" si="142"/>
        <v>-2.5542376398844939E-3</v>
      </c>
      <c r="AB376" s="4">
        <f t="shared" si="142"/>
        <v>-3.3058115208330265E-3</v>
      </c>
      <c r="AC376" s="4">
        <f t="shared" si="142"/>
        <v>-3.8179523634562901E-3</v>
      </c>
      <c r="AD376" s="4">
        <f t="shared" si="142"/>
        <v>-4.170394989134605E-3</v>
      </c>
      <c r="AE376" s="4">
        <f t="shared" si="142"/>
        <v>-4.523078890167496E-3</v>
      </c>
      <c r="AF376" s="4">
        <f t="shared" si="142"/>
        <v>-4.9239033124440015E-3</v>
      </c>
      <c r="AG376" s="4">
        <f t="shared" si="142"/>
        <v>-5.3729052066010452E-3</v>
      </c>
      <c r="AH376" s="4">
        <f t="shared" si="142"/>
        <v>-5.8871522500760151E-3</v>
      </c>
      <c r="AI376" s="4">
        <f t="shared" si="142"/>
        <v>-6.4673112633669132E-3</v>
      </c>
      <c r="AJ376" s="4">
        <f t="shared" si="142"/>
        <v>-7.1296963870863643E-3</v>
      </c>
      <c r="AK376" s="4">
        <f t="shared" si="142"/>
        <v>-7.873258181934753E-3</v>
      </c>
      <c r="AL376" s="4">
        <f t="shared" si="142"/>
        <v>-8.3924387817323354E-3</v>
      </c>
      <c r="AM376" s="4">
        <f t="shared" si="142"/>
        <v>-8.268576199344917E-3</v>
      </c>
      <c r="AN376" s="4">
        <f t="shared" si="142"/>
        <v>-7.726659384437418E-3</v>
      </c>
      <c r="AO376" s="4">
        <f t="shared" si="142"/>
        <v>-7.1046244354073581E-3</v>
      </c>
      <c r="AP376" s="7">
        <f t="shared" si="142"/>
        <v>-6.4989382922590773E-3</v>
      </c>
    </row>
    <row r="377" spans="1:48" x14ac:dyDescent="0.25">
      <c r="A377" t="s">
        <v>19</v>
      </c>
      <c r="B377" s="4">
        <f>(B369-B371)/B371</f>
        <v>0</v>
      </c>
      <c r="C377" s="4">
        <f t="shared" ref="C377:AP377" si="143">(C369-C371)/C371</f>
        <v>0</v>
      </c>
      <c r="D377" s="4">
        <f t="shared" si="143"/>
        <v>0</v>
      </c>
      <c r="E377" s="4">
        <f t="shared" si="143"/>
        <v>0</v>
      </c>
      <c r="F377" s="4">
        <f t="shared" si="143"/>
        <v>0</v>
      </c>
      <c r="G377" s="4">
        <f t="shared" si="143"/>
        <v>0</v>
      </c>
      <c r="H377" s="4">
        <f t="shared" si="143"/>
        <v>0</v>
      </c>
      <c r="I377" s="4">
        <f t="shared" si="143"/>
        <v>0</v>
      </c>
      <c r="J377" s="4">
        <f t="shared" si="143"/>
        <v>0</v>
      </c>
      <c r="K377" s="4">
        <f t="shared" si="143"/>
        <v>0</v>
      </c>
      <c r="L377" s="4">
        <f t="shared" si="143"/>
        <v>0</v>
      </c>
      <c r="M377" s="4">
        <f t="shared" si="143"/>
        <v>0</v>
      </c>
      <c r="N377" s="4">
        <f t="shared" si="143"/>
        <v>0</v>
      </c>
      <c r="O377" s="4">
        <f t="shared" si="143"/>
        <v>0</v>
      </c>
      <c r="P377" s="4">
        <f t="shared" si="143"/>
        <v>0</v>
      </c>
      <c r="Q377" s="4">
        <f t="shared" si="143"/>
        <v>0</v>
      </c>
      <c r="R377" s="4">
        <f t="shared" si="143"/>
        <v>0</v>
      </c>
      <c r="S377" s="4">
        <f t="shared" si="143"/>
        <v>0</v>
      </c>
      <c r="T377" s="4">
        <f t="shared" si="143"/>
        <v>0</v>
      </c>
      <c r="U377" s="4">
        <f t="shared" si="143"/>
        <v>0</v>
      </c>
      <c r="V377" s="4">
        <f t="shared" si="143"/>
        <v>0</v>
      </c>
      <c r="W377" s="4">
        <f t="shared" si="143"/>
        <v>1.5929654645191652E-5</v>
      </c>
      <c r="X377" s="4">
        <f t="shared" si="143"/>
        <v>9.5573360518740364E-5</v>
      </c>
      <c r="Y377" s="4">
        <f t="shared" si="143"/>
        <v>3.1880638887999806E-4</v>
      </c>
      <c r="Z377" s="4">
        <f t="shared" si="143"/>
        <v>6.8601330546743267E-4</v>
      </c>
      <c r="AA377" s="4">
        <f t="shared" si="143"/>
        <v>1.1174789674493109E-3</v>
      </c>
      <c r="AB377" s="4">
        <f t="shared" si="143"/>
        <v>1.5331299806761118E-3</v>
      </c>
      <c r="AC377" s="4">
        <f t="shared" si="143"/>
        <v>1.9489129219316583E-3</v>
      </c>
      <c r="AD377" s="4">
        <f t="shared" si="143"/>
        <v>2.3488431548000805E-3</v>
      </c>
      <c r="AE377" s="4">
        <f t="shared" si="143"/>
        <v>2.7330264672036655E-3</v>
      </c>
      <c r="AF377" s="4">
        <f t="shared" si="143"/>
        <v>3.0854329198106972E-3</v>
      </c>
      <c r="AG377" s="4">
        <f t="shared" si="143"/>
        <v>3.4060381220416482E-3</v>
      </c>
      <c r="AH377" s="4">
        <f t="shared" si="143"/>
        <v>3.7114655489609316E-3</v>
      </c>
      <c r="AI377" s="4">
        <f t="shared" si="143"/>
        <v>3.9860408529166806E-3</v>
      </c>
      <c r="AJ377" s="4">
        <f t="shared" si="143"/>
        <v>4.2457742529841249E-3</v>
      </c>
      <c r="AK377" s="4">
        <f t="shared" si="143"/>
        <v>4.4898417330789487E-3</v>
      </c>
      <c r="AL377" s="4">
        <f t="shared" si="143"/>
        <v>4.7016913251389635E-3</v>
      </c>
      <c r="AM377" s="4">
        <f t="shared" si="143"/>
        <v>4.8969237685440844E-3</v>
      </c>
      <c r="AN377" s="4">
        <f t="shared" si="143"/>
        <v>5.0761421319797783E-3</v>
      </c>
      <c r="AO377" s="4">
        <f t="shared" si="143"/>
        <v>5.2239885554467499E-3</v>
      </c>
      <c r="AP377" s="7">
        <f t="shared" si="143"/>
        <v>5.3567981468374869E-3</v>
      </c>
    </row>
    <row r="378" spans="1:48" x14ac:dyDescent="0.25">
      <c r="A378" t="s">
        <v>20</v>
      </c>
      <c r="B378" s="4">
        <f>(B370-B371)/B371</f>
        <v>0</v>
      </c>
      <c r="C378" s="4">
        <f t="shared" ref="C378:AP378" si="144">(C370-C371)/C371</f>
        <v>0</v>
      </c>
      <c r="D378" s="4">
        <f t="shared" si="144"/>
        <v>0</v>
      </c>
      <c r="E378" s="4">
        <f t="shared" si="144"/>
        <v>0</v>
      </c>
      <c r="F378" s="4">
        <f t="shared" si="144"/>
        <v>0</v>
      </c>
      <c r="G378" s="4">
        <f t="shared" si="144"/>
        <v>0</v>
      </c>
      <c r="H378" s="4">
        <f t="shared" si="144"/>
        <v>0</v>
      </c>
      <c r="I378" s="4">
        <f t="shared" si="144"/>
        <v>0</v>
      </c>
      <c r="J378" s="4">
        <f t="shared" si="144"/>
        <v>0</v>
      </c>
      <c r="K378" s="4">
        <f t="shared" si="144"/>
        <v>0</v>
      </c>
      <c r="L378" s="4">
        <f t="shared" si="144"/>
        <v>0</v>
      </c>
      <c r="M378" s="4">
        <f t="shared" si="144"/>
        <v>0</v>
      </c>
      <c r="N378" s="4">
        <f t="shared" si="144"/>
        <v>0</v>
      </c>
      <c r="O378" s="4">
        <f t="shared" si="144"/>
        <v>0</v>
      </c>
      <c r="P378" s="4">
        <f t="shared" si="144"/>
        <v>0</v>
      </c>
      <c r="Q378" s="4">
        <f t="shared" si="144"/>
        <v>0</v>
      </c>
      <c r="R378" s="4">
        <f t="shared" si="144"/>
        <v>0</v>
      </c>
      <c r="S378" s="4">
        <f t="shared" si="144"/>
        <v>0</v>
      </c>
      <c r="T378" s="4">
        <f t="shared" si="144"/>
        <v>0</v>
      </c>
      <c r="U378" s="4">
        <f t="shared" si="144"/>
        <v>0</v>
      </c>
      <c r="V378" s="4">
        <f t="shared" si="144"/>
        <v>0</v>
      </c>
      <c r="W378" s="4">
        <f t="shared" si="144"/>
        <v>-1.433668918058406E-4</v>
      </c>
      <c r="X378" s="4">
        <f t="shared" si="144"/>
        <v>-6.3715573679089504E-4</v>
      </c>
      <c r="Y378" s="4">
        <f t="shared" si="144"/>
        <v>-1.4665093888482034E-3</v>
      </c>
      <c r="Z378" s="4">
        <f t="shared" si="144"/>
        <v>-2.4728386592427374E-3</v>
      </c>
      <c r="AA378" s="4">
        <f t="shared" si="144"/>
        <v>-3.6238246515860125E-3</v>
      </c>
      <c r="AB378" s="4">
        <f t="shared" si="144"/>
        <v>-4.8070012935783526E-3</v>
      </c>
      <c r="AC378" s="4">
        <f t="shared" si="144"/>
        <v>-5.766865285387948E-3</v>
      </c>
      <c r="AD378" s="4">
        <f t="shared" si="144"/>
        <v>-6.5511951936597099E-3</v>
      </c>
      <c r="AE378" s="4">
        <f t="shared" si="144"/>
        <v>-7.3040531901290805E-3</v>
      </c>
      <c r="AF378" s="4">
        <f t="shared" si="144"/>
        <v>-8.0892697275865739E-3</v>
      </c>
      <c r="AG378" s="4">
        <f t="shared" si="144"/>
        <v>-8.9068696430857023E-3</v>
      </c>
      <c r="AH378" s="4">
        <f t="shared" si="144"/>
        <v>-9.7585947623542117E-3</v>
      </c>
      <c r="AI378" s="4">
        <f t="shared" si="144"/>
        <v>-1.0677466863033978E-2</v>
      </c>
      <c r="AJ378" s="4">
        <f t="shared" si="144"/>
        <v>-1.1615797484578994E-2</v>
      </c>
      <c r="AK378" s="4">
        <f t="shared" si="144"/>
        <v>-1.2587592001667694E-2</v>
      </c>
      <c r="AL378" s="4">
        <f t="shared" si="144"/>
        <v>-1.3623672133252027E-2</v>
      </c>
      <c r="AM378" s="4">
        <f t="shared" si="144"/>
        <v>-1.4626549354569316E-2</v>
      </c>
      <c r="AN378" s="4">
        <f t="shared" si="144"/>
        <v>-1.5164171432243148E-2</v>
      </c>
      <c r="AO378" s="4">
        <f t="shared" si="144"/>
        <v>-1.5141529905325229E-2</v>
      </c>
      <c r="AP378" s="7">
        <f t="shared" si="144"/>
        <v>-1.4847821890483176E-2</v>
      </c>
    </row>
    <row r="379" spans="1:48" x14ac:dyDescent="0.25"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5"/>
    </row>
    <row r="380" spans="1:48" x14ac:dyDescent="0.25">
      <c r="A380" t="s">
        <v>45</v>
      </c>
      <c r="B380">
        <v>0.23043</v>
      </c>
      <c r="C380">
        <v>0.23046</v>
      </c>
      <c r="D380">
        <v>0.23052</v>
      </c>
      <c r="E380">
        <v>0.23050999999999999</v>
      </c>
      <c r="F380">
        <v>0.22953999999999999</v>
      </c>
      <c r="G380">
        <v>0.22719</v>
      </c>
      <c r="H380">
        <v>0.2253</v>
      </c>
      <c r="I380">
        <v>0.22486</v>
      </c>
      <c r="J380">
        <v>0.22503999999999999</v>
      </c>
      <c r="K380">
        <v>0.22575000000000001</v>
      </c>
      <c r="L380">
        <v>0.22622999999999999</v>
      </c>
      <c r="M380">
        <v>0.22655</v>
      </c>
      <c r="N380">
        <v>0.22663</v>
      </c>
      <c r="O380">
        <v>0.22716</v>
      </c>
      <c r="P380">
        <v>0.22850999999999999</v>
      </c>
      <c r="Q380">
        <v>0.2303</v>
      </c>
      <c r="R380">
        <v>0.23182</v>
      </c>
      <c r="S380">
        <v>0.23263</v>
      </c>
      <c r="T380">
        <v>0.23291000000000001</v>
      </c>
      <c r="U380">
        <v>0.23289000000000001</v>
      </c>
      <c r="V380">
        <v>0.23268</v>
      </c>
      <c r="W380">
        <v>0.23224</v>
      </c>
      <c r="X380">
        <v>0.23119999999999999</v>
      </c>
      <c r="Y380">
        <v>0.22969999999999999</v>
      </c>
      <c r="Z380">
        <v>0.22825000000000001</v>
      </c>
      <c r="AA380">
        <v>0.22705</v>
      </c>
      <c r="AB380">
        <v>0.22624</v>
      </c>
      <c r="AC380">
        <v>0.2261</v>
      </c>
      <c r="AD380">
        <v>0.22645000000000001</v>
      </c>
      <c r="AE380">
        <v>0.22697000000000001</v>
      </c>
      <c r="AF380">
        <v>0.22749</v>
      </c>
      <c r="AG380">
        <v>0.22791</v>
      </c>
      <c r="AH380">
        <v>0.22821</v>
      </c>
      <c r="AI380">
        <v>0.22833000000000001</v>
      </c>
      <c r="AJ380">
        <v>0.22836999999999999</v>
      </c>
      <c r="AK380">
        <v>0.22847000000000001</v>
      </c>
      <c r="AL380">
        <v>0.22863</v>
      </c>
      <c r="AM380">
        <v>0.22888</v>
      </c>
      <c r="AN380">
        <v>0.22931000000000001</v>
      </c>
      <c r="AO380">
        <v>0.23000999999999999</v>
      </c>
      <c r="AP380">
        <v>0.23111999999999999</v>
      </c>
      <c r="AT380" s="5"/>
    </row>
    <row r="381" spans="1:48" x14ac:dyDescent="0.25">
      <c r="A381" t="s">
        <v>70</v>
      </c>
      <c r="B381">
        <v>0.23043</v>
      </c>
      <c r="C381">
        <v>0.23046</v>
      </c>
      <c r="D381">
        <v>0.23052</v>
      </c>
      <c r="E381">
        <v>0.23050999999999999</v>
      </c>
      <c r="F381">
        <v>0.22953999999999999</v>
      </c>
      <c r="G381">
        <v>0.22719</v>
      </c>
      <c r="H381">
        <v>0.2253</v>
      </c>
      <c r="I381">
        <v>0.22486</v>
      </c>
      <c r="J381">
        <v>0.22503999999999999</v>
      </c>
      <c r="K381">
        <v>0.22575000000000001</v>
      </c>
      <c r="L381">
        <v>0.22622999999999999</v>
      </c>
      <c r="M381">
        <v>0.22655</v>
      </c>
      <c r="N381">
        <v>0.22663</v>
      </c>
      <c r="O381">
        <v>0.22716</v>
      </c>
      <c r="P381">
        <v>0.22850999999999999</v>
      </c>
      <c r="Q381">
        <v>0.2303</v>
      </c>
      <c r="R381">
        <v>0.23182</v>
      </c>
      <c r="S381">
        <v>0.23263</v>
      </c>
      <c r="T381">
        <v>0.23291000000000001</v>
      </c>
      <c r="U381">
        <v>0.23289000000000001</v>
      </c>
      <c r="V381">
        <v>0.23268</v>
      </c>
      <c r="W381">
        <v>0.23224</v>
      </c>
      <c r="X381">
        <v>0.23119999999999999</v>
      </c>
      <c r="Y381">
        <v>0.22969999999999999</v>
      </c>
      <c r="Z381">
        <v>0.22825000000000001</v>
      </c>
      <c r="AA381">
        <v>0.22705</v>
      </c>
      <c r="AB381">
        <v>0.22624</v>
      </c>
      <c r="AC381">
        <v>0.2261</v>
      </c>
      <c r="AD381">
        <v>0.22645000000000001</v>
      </c>
      <c r="AE381">
        <v>0.22697000000000001</v>
      </c>
      <c r="AF381">
        <v>0.22749</v>
      </c>
      <c r="AG381">
        <v>0.22791</v>
      </c>
      <c r="AH381">
        <v>0.22821</v>
      </c>
      <c r="AI381">
        <v>0.22833000000000001</v>
      </c>
      <c r="AJ381">
        <v>0.22836999999999999</v>
      </c>
      <c r="AK381">
        <v>0.22847000000000001</v>
      </c>
      <c r="AL381">
        <v>0.22863</v>
      </c>
      <c r="AM381">
        <v>0.22888</v>
      </c>
      <c r="AN381">
        <v>0.22931000000000001</v>
      </c>
      <c r="AO381">
        <v>0.23000999999999999</v>
      </c>
      <c r="AP381">
        <v>0.23111999999999999</v>
      </c>
    </row>
    <row r="382" spans="1:48" x14ac:dyDescent="0.25">
      <c r="A382" t="s">
        <v>71</v>
      </c>
      <c r="B382">
        <v>0.23043</v>
      </c>
      <c r="C382">
        <v>0.23046</v>
      </c>
      <c r="D382">
        <v>0.23052</v>
      </c>
      <c r="E382">
        <v>0.23050999999999999</v>
      </c>
      <c r="F382">
        <v>0.22953999999999999</v>
      </c>
      <c r="G382">
        <v>0.22719</v>
      </c>
      <c r="H382">
        <v>0.2253</v>
      </c>
      <c r="I382">
        <v>0.22486</v>
      </c>
      <c r="J382">
        <v>0.22503999999999999</v>
      </c>
      <c r="K382">
        <v>0.22575000000000001</v>
      </c>
      <c r="L382">
        <v>0.22622999999999999</v>
      </c>
      <c r="M382">
        <v>0.22655</v>
      </c>
      <c r="N382">
        <v>0.22663</v>
      </c>
      <c r="O382">
        <v>0.22716</v>
      </c>
      <c r="P382">
        <v>0.22850999999999999</v>
      </c>
      <c r="Q382">
        <v>0.2303</v>
      </c>
      <c r="R382">
        <v>0.23182</v>
      </c>
      <c r="S382">
        <v>0.23263</v>
      </c>
      <c r="T382">
        <v>0.23291000000000001</v>
      </c>
      <c r="U382">
        <v>0.23289000000000001</v>
      </c>
      <c r="V382">
        <v>0.23269000000000001</v>
      </c>
      <c r="W382">
        <v>0.23249</v>
      </c>
      <c r="X382">
        <v>0.23230000000000001</v>
      </c>
      <c r="Y382">
        <v>0.23205000000000001</v>
      </c>
      <c r="Z382">
        <v>0.2319</v>
      </c>
      <c r="AA382">
        <v>0.23183999999999999</v>
      </c>
      <c r="AB382">
        <v>0.23179</v>
      </c>
      <c r="AC382">
        <v>0.23175000000000001</v>
      </c>
      <c r="AD382">
        <v>0.23169999999999999</v>
      </c>
      <c r="AE382">
        <v>0.23164999999999999</v>
      </c>
      <c r="AF382">
        <v>0.23168</v>
      </c>
      <c r="AG382">
        <v>0.23172999999999999</v>
      </c>
      <c r="AH382">
        <v>0.23180000000000001</v>
      </c>
      <c r="AI382">
        <v>0.23180999999999999</v>
      </c>
      <c r="AJ382">
        <v>0.23178000000000001</v>
      </c>
      <c r="AK382">
        <v>0.23177</v>
      </c>
      <c r="AL382">
        <v>0.23180999999999999</v>
      </c>
      <c r="AM382">
        <v>0.23196</v>
      </c>
      <c r="AN382">
        <v>0.23233000000000001</v>
      </c>
      <c r="AO382">
        <v>0.23300000000000001</v>
      </c>
      <c r="AP382">
        <v>0.23411000000000001</v>
      </c>
    </row>
    <row r="383" spans="1:48" x14ac:dyDescent="0.25">
      <c r="A383" t="s">
        <v>72</v>
      </c>
      <c r="B383">
        <v>0.23043</v>
      </c>
      <c r="C383">
        <v>0.23046</v>
      </c>
      <c r="D383">
        <v>0.23052</v>
      </c>
      <c r="E383">
        <v>0.23050999999999999</v>
      </c>
      <c r="F383">
        <v>0.22953999999999999</v>
      </c>
      <c r="G383">
        <v>0.22719</v>
      </c>
      <c r="H383">
        <v>0.2253</v>
      </c>
      <c r="I383">
        <v>0.22486</v>
      </c>
      <c r="J383">
        <v>0.22503999999999999</v>
      </c>
      <c r="K383">
        <v>0.22575000000000001</v>
      </c>
      <c r="L383">
        <v>0.22622999999999999</v>
      </c>
      <c r="M383">
        <v>0.22655</v>
      </c>
      <c r="N383">
        <v>0.22663</v>
      </c>
      <c r="O383">
        <v>0.22716</v>
      </c>
      <c r="P383">
        <v>0.22850999999999999</v>
      </c>
      <c r="Q383">
        <v>0.2303</v>
      </c>
      <c r="R383">
        <v>0.23180000000000001</v>
      </c>
      <c r="S383">
        <v>0.23255000000000001</v>
      </c>
      <c r="T383">
        <v>0.23275000000000001</v>
      </c>
      <c r="U383">
        <v>0.23264000000000001</v>
      </c>
      <c r="V383">
        <v>0.23233000000000001</v>
      </c>
      <c r="W383">
        <v>0.23179</v>
      </c>
      <c r="X383">
        <v>0.23064000000000001</v>
      </c>
      <c r="Y383">
        <v>0.22903999999999999</v>
      </c>
      <c r="Z383">
        <v>0.22750999999999999</v>
      </c>
      <c r="AA383">
        <v>0.22624</v>
      </c>
      <c r="AB383">
        <v>0.22531000000000001</v>
      </c>
      <c r="AC383">
        <v>0.22497</v>
      </c>
      <c r="AD383">
        <v>0.22503999999999999</v>
      </c>
      <c r="AE383">
        <v>0.22527</v>
      </c>
      <c r="AF383">
        <v>0.22553000000000001</v>
      </c>
      <c r="AG383">
        <v>0.22570999999999999</v>
      </c>
      <c r="AH383">
        <v>0.2258</v>
      </c>
      <c r="AI383">
        <v>0.22583</v>
      </c>
      <c r="AJ383">
        <v>0.22584000000000001</v>
      </c>
      <c r="AK383">
        <v>0.22584000000000001</v>
      </c>
      <c r="AL383">
        <v>0.22584000000000001</v>
      </c>
      <c r="AM383">
        <v>0.22584000000000001</v>
      </c>
      <c r="AN383">
        <v>0.22584000000000001</v>
      </c>
      <c r="AO383">
        <v>0.22584000000000001</v>
      </c>
      <c r="AP383">
        <v>0.22584000000000001</v>
      </c>
    </row>
    <row r="384" spans="1:48" x14ac:dyDescent="0.25">
      <c r="A384" t="s">
        <v>73</v>
      </c>
      <c r="B384">
        <v>0.23043</v>
      </c>
      <c r="C384">
        <v>0.23046</v>
      </c>
      <c r="D384">
        <v>0.23052</v>
      </c>
      <c r="E384">
        <v>0.23050999999999999</v>
      </c>
      <c r="F384">
        <v>0.22953999999999999</v>
      </c>
      <c r="G384">
        <v>0.22719</v>
      </c>
      <c r="H384">
        <v>0.2253</v>
      </c>
      <c r="I384">
        <v>0.22486</v>
      </c>
      <c r="J384">
        <v>0.22503999999999999</v>
      </c>
      <c r="K384">
        <v>0.22575000000000001</v>
      </c>
      <c r="L384">
        <v>0.22622999999999999</v>
      </c>
      <c r="M384">
        <v>0.22655</v>
      </c>
      <c r="N384">
        <v>0.22663</v>
      </c>
      <c r="O384">
        <v>0.22716</v>
      </c>
      <c r="P384">
        <v>0.22850999999999999</v>
      </c>
      <c r="Q384">
        <v>0.2303</v>
      </c>
      <c r="R384">
        <v>0.23180000000000001</v>
      </c>
      <c r="S384">
        <v>0.23255000000000001</v>
      </c>
      <c r="T384">
        <v>0.23275000000000001</v>
      </c>
      <c r="U384">
        <v>0.23264000000000001</v>
      </c>
      <c r="V384">
        <v>0.23233999999999999</v>
      </c>
      <c r="W384">
        <v>0.23204</v>
      </c>
      <c r="X384">
        <v>0.23172999999999999</v>
      </c>
      <c r="Y384">
        <v>0.23136999999999999</v>
      </c>
      <c r="Z384">
        <v>0.2311</v>
      </c>
      <c r="AA384">
        <v>0.23093</v>
      </c>
      <c r="AB384">
        <v>0.23075000000000001</v>
      </c>
      <c r="AC384">
        <v>0.23057</v>
      </c>
      <c r="AD384">
        <v>0.23036000000000001</v>
      </c>
      <c r="AE384">
        <v>0.23016</v>
      </c>
      <c r="AF384">
        <v>0.23</v>
      </c>
      <c r="AG384">
        <v>0.22985</v>
      </c>
      <c r="AH384">
        <v>0.22971</v>
      </c>
      <c r="AI384">
        <v>0.22953000000000001</v>
      </c>
      <c r="AJ384">
        <v>0.2293</v>
      </c>
      <c r="AK384">
        <v>0.22908000000000001</v>
      </c>
      <c r="AL384">
        <v>0.22889999999999999</v>
      </c>
      <c r="AM384">
        <v>0.2288</v>
      </c>
      <c r="AN384">
        <v>0.22889000000000001</v>
      </c>
      <c r="AO384">
        <v>0.22921</v>
      </c>
      <c r="AP384">
        <v>0.22985</v>
      </c>
    </row>
    <row r="385" spans="1:48" x14ac:dyDescent="0.25">
      <c r="A385" t="s">
        <v>74</v>
      </c>
      <c r="B385" t="s">
        <v>15</v>
      </c>
    </row>
    <row r="386" spans="1:48" x14ac:dyDescent="0.25">
      <c r="A386" t="s">
        <v>75</v>
      </c>
      <c r="B386" t="s">
        <v>15</v>
      </c>
    </row>
    <row r="387" spans="1:48" x14ac:dyDescent="0.25">
      <c r="A387" t="s">
        <v>16</v>
      </c>
      <c r="B387" s="4">
        <f>(B381-B382)/B382</f>
        <v>0</v>
      </c>
      <c r="C387" s="4">
        <f t="shared" ref="C387:AP387" si="145">(C381-C382)/C382</f>
        <v>0</v>
      </c>
      <c r="D387" s="4">
        <f t="shared" si="145"/>
        <v>0</v>
      </c>
      <c r="E387" s="4">
        <f t="shared" si="145"/>
        <v>0</v>
      </c>
      <c r="F387" s="4">
        <f t="shared" si="145"/>
        <v>0</v>
      </c>
      <c r="G387" s="4">
        <f t="shared" si="145"/>
        <v>0</v>
      </c>
      <c r="H387" s="4">
        <f t="shared" si="145"/>
        <v>0</v>
      </c>
      <c r="I387" s="4">
        <f t="shared" si="145"/>
        <v>0</v>
      </c>
      <c r="J387" s="4">
        <f t="shared" si="145"/>
        <v>0</v>
      </c>
      <c r="K387" s="4">
        <f t="shared" si="145"/>
        <v>0</v>
      </c>
      <c r="L387" s="4">
        <f t="shared" si="145"/>
        <v>0</v>
      </c>
      <c r="M387" s="4">
        <f t="shared" si="145"/>
        <v>0</v>
      </c>
      <c r="N387" s="4">
        <f t="shared" si="145"/>
        <v>0</v>
      </c>
      <c r="O387" s="4">
        <f t="shared" si="145"/>
        <v>0</v>
      </c>
      <c r="P387" s="4">
        <f t="shared" si="145"/>
        <v>0</v>
      </c>
      <c r="Q387" s="4">
        <f t="shared" si="145"/>
        <v>0</v>
      </c>
      <c r="R387" s="4">
        <f t="shared" si="145"/>
        <v>0</v>
      </c>
      <c r="S387" s="4">
        <f t="shared" si="145"/>
        <v>0</v>
      </c>
      <c r="T387" s="4">
        <f t="shared" si="145"/>
        <v>0</v>
      </c>
      <c r="U387" s="4">
        <f t="shared" si="145"/>
        <v>0</v>
      </c>
      <c r="V387" s="4">
        <f t="shared" si="145"/>
        <v>-4.2975632816236195E-5</v>
      </c>
      <c r="W387" s="4">
        <f t="shared" si="145"/>
        <v>-1.0753150673147242E-3</v>
      </c>
      <c r="X387" s="4">
        <f t="shared" si="145"/>
        <v>-4.7352561343091586E-3</v>
      </c>
      <c r="Y387" s="4">
        <f t="shared" si="145"/>
        <v>-1.0127127774186678E-2</v>
      </c>
      <c r="Z387" s="4">
        <f t="shared" si="145"/>
        <v>-1.5739542906425125E-2</v>
      </c>
      <c r="AA387" s="4">
        <f t="shared" si="145"/>
        <v>-2.0660800552104851E-2</v>
      </c>
      <c r="AB387" s="4">
        <f t="shared" si="145"/>
        <v>-2.3944087320419343E-2</v>
      </c>
      <c r="AC387" s="4">
        <f t="shared" si="145"/>
        <v>-2.4379719525350663E-2</v>
      </c>
      <c r="AD387" s="4">
        <f t="shared" si="145"/>
        <v>-2.2658610271903225E-2</v>
      </c>
      <c r="AE387" s="4">
        <f t="shared" si="145"/>
        <v>-2.0202892294409625E-2</v>
      </c>
      <c r="AF387" s="4">
        <f t="shared" si="145"/>
        <v>-1.8085290055248615E-2</v>
      </c>
      <c r="AG387" s="4">
        <f t="shared" si="145"/>
        <v>-1.6484702023907092E-2</v>
      </c>
      <c r="AH387" s="4">
        <f t="shared" si="145"/>
        <v>-1.5487489214840422E-2</v>
      </c>
      <c r="AI387" s="4">
        <f t="shared" si="145"/>
        <v>-1.5012294551572337E-2</v>
      </c>
      <c r="AJ387" s="4">
        <f t="shared" si="145"/>
        <v>-1.4712227111916576E-2</v>
      </c>
      <c r="AK387" s="4">
        <f t="shared" si="145"/>
        <v>-1.4238253440911237E-2</v>
      </c>
      <c r="AL387" s="4">
        <f t="shared" si="145"/>
        <v>-1.3718131228160945E-2</v>
      </c>
      <c r="AM387" s="4">
        <f t="shared" si="145"/>
        <v>-1.3278151405414725E-2</v>
      </c>
      <c r="AN387" s="4">
        <f t="shared" si="145"/>
        <v>-1.2998751775491734E-2</v>
      </c>
      <c r="AO387" s="4">
        <f t="shared" si="145"/>
        <v>-1.283261802575116E-2</v>
      </c>
      <c r="AP387" s="7">
        <f t="shared" si="145"/>
        <v>-1.2771773952415617E-2</v>
      </c>
    </row>
    <row r="388" spans="1:48" x14ac:dyDescent="0.25">
      <c r="A388" t="s">
        <v>17</v>
      </c>
      <c r="B388" s="4">
        <f>(B381-B383)/B383</f>
        <v>0</v>
      </c>
      <c r="C388" s="4">
        <f t="shared" ref="C388:AP388" si="146">(C381-C383)/C383</f>
        <v>0</v>
      </c>
      <c r="D388" s="4">
        <f t="shared" si="146"/>
        <v>0</v>
      </c>
      <c r="E388" s="4">
        <f t="shared" si="146"/>
        <v>0</v>
      </c>
      <c r="F388" s="4">
        <f t="shared" si="146"/>
        <v>0</v>
      </c>
      <c r="G388" s="4">
        <f t="shared" si="146"/>
        <v>0</v>
      </c>
      <c r="H388" s="4">
        <f t="shared" si="146"/>
        <v>0</v>
      </c>
      <c r="I388" s="4">
        <f t="shared" si="146"/>
        <v>0</v>
      </c>
      <c r="J388" s="4">
        <f t="shared" si="146"/>
        <v>0</v>
      </c>
      <c r="K388" s="4">
        <f t="shared" si="146"/>
        <v>0</v>
      </c>
      <c r="L388" s="4">
        <f t="shared" si="146"/>
        <v>0</v>
      </c>
      <c r="M388" s="4">
        <f t="shared" si="146"/>
        <v>0</v>
      </c>
      <c r="N388" s="4">
        <f t="shared" si="146"/>
        <v>0</v>
      </c>
      <c r="O388" s="4">
        <f t="shared" si="146"/>
        <v>0</v>
      </c>
      <c r="P388" s="4">
        <f t="shared" si="146"/>
        <v>0</v>
      </c>
      <c r="Q388" s="4">
        <f t="shared" si="146"/>
        <v>0</v>
      </c>
      <c r="R388" s="4">
        <f t="shared" si="146"/>
        <v>8.6281276962865602E-5</v>
      </c>
      <c r="S388" s="4">
        <f t="shared" si="146"/>
        <v>3.4401204042140075E-4</v>
      </c>
      <c r="T388" s="4">
        <f t="shared" si="146"/>
        <v>6.8743286788396768E-4</v>
      </c>
      <c r="U388" s="4">
        <f t="shared" si="146"/>
        <v>1.074621733149932E-3</v>
      </c>
      <c r="V388" s="4">
        <f t="shared" si="146"/>
        <v>1.5064778547754882E-3</v>
      </c>
      <c r="W388" s="4">
        <f t="shared" si="146"/>
        <v>1.9414124854394321E-3</v>
      </c>
      <c r="X388" s="4">
        <f t="shared" si="146"/>
        <v>2.4280263614289677E-3</v>
      </c>
      <c r="Y388" s="4">
        <f t="shared" si="146"/>
        <v>2.8815927348934418E-3</v>
      </c>
      <c r="Z388" s="4">
        <f t="shared" si="146"/>
        <v>3.2526042811305807E-3</v>
      </c>
      <c r="AA388" s="4">
        <f t="shared" si="146"/>
        <v>3.5802687411598533E-3</v>
      </c>
      <c r="AB388" s="4">
        <f t="shared" si="146"/>
        <v>4.127646353912327E-3</v>
      </c>
      <c r="AC388" s="4">
        <f t="shared" si="146"/>
        <v>5.0228919411476735E-3</v>
      </c>
      <c r="AD388" s="4">
        <f t="shared" si="146"/>
        <v>6.2655527906151018E-3</v>
      </c>
      <c r="AE388" s="4">
        <f t="shared" si="146"/>
        <v>7.5464997558485685E-3</v>
      </c>
      <c r="AF388" s="4">
        <f t="shared" si="146"/>
        <v>8.6906398261871569E-3</v>
      </c>
      <c r="AG388" s="4">
        <f t="shared" si="146"/>
        <v>9.7470205130477505E-3</v>
      </c>
      <c r="AH388" s="4">
        <f t="shared" si="146"/>
        <v>1.0673162090345419E-2</v>
      </c>
      <c r="AI388" s="4">
        <f t="shared" si="146"/>
        <v>1.1070274099986725E-2</v>
      </c>
      <c r="AJ388" s="4">
        <f t="shared" si="146"/>
        <v>1.1202621324831635E-2</v>
      </c>
      <c r="AK388" s="4">
        <f t="shared" si="146"/>
        <v>1.1645412681544426E-2</v>
      </c>
      <c r="AL388" s="4">
        <f t="shared" si="146"/>
        <v>1.2353878852284745E-2</v>
      </c>
      <c r="AM388" s="4">
        <f t="shared" si="146"/>
        <v>1.3460857244066537E-2</v>
      </c>
      <c r="AN388" s="4">
        <f t="shared" si="146"/>
        <v>1.5364860077931282E-2</v>
      </c>
      <c r="AO388" s="4">
        <f t="shared" si="146"/>
        <v>1.8464399574920205E-2</v>
      </c>
      <c r="AP388" s="7">
        <f t="shared" si="146"/>
        <v>2.3379383634431362E-2</v>
      </c>
    </row>
    <row r="389" spans="1:48" x14ac:dyDescent="0.25">
      <c r="A389" t="s">
        <v>18</v>
      </c>
      <c r="B389" s="4">
        <f>(B381-B384)/B384</f>
        <v>0</v>
      </c>
      <c r="C389" s="4">
        <f t="shared" ref="C389:AP389" si="147">(C381-C384)/C384</f>
        <v>0</v>
      </c>
      <c r="D389" s="4">
        <f t="shared" si="147"/>
        <v>0</v>
      </c>
      <c r="E389" s="4">
        <f t="shared" si="147"/>
        <v>0</v>
      </c>
      <c r="F389" s="4">
        <f t="shared" si="147"/>
        <v>0</v>
      </c>
      <c r="G389" s="4">
        <f t="shared" si="147"/>
        <v>0</v>
      </c>
      <c r="H389" s="4">
        <f t="shared" si="147"/>
        <v>0</v>
      </c>
      <c r="I389" s="4">
        <f t="shared" si="147"/>
        <v>0</v>
      </c>
      <c r="J389" s="4">
        <f t="shared" si="147"/>
        <v>0</v>
      </c>
      <c r="K389" s="4">
        <f t="shared" si="147"/>
        <v>0</v>
      </c>
      <c r="L389" s="4">
        <f t="shared" si="147"/>
        <v>0</v>
      </c>
      <c r="M389" s="4">
        <f t="shared" si="147"/>
        <v>0</v>
      </c>
      <c r="N389" s="4">
        <f t="shared" si="147"/>
        <v>0</v>
      </c>
      <c r="O389" s="4">
        <f t="shared" si="147"/>
        <v>0</v>
      </c>
      <c r="P389" s="4">
        <f t="shared" si="147"/>
        <v>0</v>
      </c>
      <c r="Q389" s="4">
        <f t="shared" si="147"/>
        <v>0</v>
      </c>
      <c r="R389" s="4">
        <f t="shared" si="147"/>
        <v>8.6281276962865602E-5</v>
      </c>
      <c r="S389" s="4">
        <f t="shared" si="147"/>
        <v>3.4401204042140075E-4</v>
      </c>
      <c r="T389" s="4">
        <f t="shared" si="147"/>
        <v>6.8743286788396768E-4</v>
      </c>
      <c r="U389" s="4">
        <f t="shared" si="147"/>
        <v>1.074621733149932E-3</v>
      </c>
      <c r="V389" s="4">
        <f t="shared" si="147"/>
        <v>1.4633726435396702E-3</v>
      </c>
      <c r="W389" s="4">
        <f t="shared" si="147"/>
        <v>8.6192035855889391E-4</v>
      </c>
      <c r="X389" s="4">
        <f t="shared" si="147"/>
        <v>-2.2871445216415772E-3</v>
      </c>
      <c r="Y389" s="4">
        <f t="shared" si="147"/>
        <v>-7.217876129143817E-3</v>
      </c>
      <c r="Z389" s="4">
        <f t="shared" si="147"/>
        <v>-1.2332323669407145E-2</v>
      </c>
      <c r="AA389" s="4">
        <f t="shared" si="147"/>
        <v>-1.6801628199021326E-2</v>
      </c>
      <c r="AB389" s="4">
        <f t="shared" si="147"/>
        <v>-1.9544962080173409E-2</v>
      </c>
      <c r="AC389" s="4">
        <f t="shared" si="147"/>
        <v>-1.9386737216463553E-2</v>
      </c>
      <c r="AD389" s="4">
        <f t="shared" si="147"/>
        <v>-1.6973432887654093E-2</v>
      </c>
      <c r="AE389" s="4">
        <f t="shared" si="147"/>
        <v>-1.3859923531456372E-2</v>
      </c>
      <c r="AF389" s="4">
        <f t="shared" si="147"/>
        <v>-1.0913043478260923E-2</v>
      </c>
      <c r="AG389" s="4">
        <f t="shared" si="147"/>
        <v>-8.4402871437894156E-3</v>
      </c>
      <c r="AH389" s="4">
        <f t="shared" si="147"/>
        <v>-6.5299725741151948E-3</v>
      </c>
      <c r="AI389" s="4">
        <f t="shared" si="147"/>
        <v>-5.2280747614691179E-3</v>
      </c>
      <c r="AJ389" s="4">
        <f t="shared" si="147"/>
        <v>-4.0558220671609866E-3</v>
      </c>
      <c r="AK389" s="4">
        <f t="shared" si="147"/>
        <v>-2.6628252138990718E-3</v>
      </c>
      <c r="AL389" s="4">
        <f t="shared" si="147"/>
        <v>-1.179554390563532E-3</v>
      </c>
      <c r="AM389" s="4">
        <f t="shared" si="147"/>
        <v>3.4965034965033539E-4</v>
      </c>
      <c r="AN389" s="4">
        <f t="shared" si="147"/>
        <v>1.8349425488225946E-3</v>
      </c>
      <c r="AO389" s="4">
        <f t="shared" si="147"/>
        <v>3.4902491165306714E-3</v>
      </c>
      <c r="AP389" s="7">
        <f t="shared" si="147"/>
        <v>5.5253426147487206E-3</v>
      </c>
    </row>
    <row r="390" spans="1:48" x14ac:dyDescent="0.25">
      <c r="A390" t="s">
        <v>19</v>
      </c>
      <c r="B390" s="4">
        <f>(B382-B384)/B384</f>
        <v>0</v>
      </c>
      <c r="C390" s="4">
        <f t="shared" ref="C390:AP390" si="148">(C382-C384)/C384</f>
        <v>0</v>
      </c>
      <c r="D390" s="4">
        <f t="shared" si="148"/>
        <v>0</v>
      </c>
      <c r="E390" s="4">
        <f t="shared" si="148"/>
        <v>0</v>
      </c>
      <c r="F390" s="4">
        <f t="shared" si="148"/>
        <v>0</v>
      </c>
      <c r="G390" s="4">
        <f t="shared" si="148"/>
        <v>0</v>
      </c>
      <c r="H390" s="4">
        <f t="shared" si="148"/>
        <v>0</v>
      </c>
      <c r="I390" s="4">
        <f t="shared" si="148"/>
        <v>0</v>
      </c>
      <c r="J390" s="4">
        <f t="shared" si="148"/>
        <v>0</v>
      </c>
      <c r="K390" s="4">
        <f t="shared" si="148"/>
        <v>0</v>
      </c>
      <c r="L390" s="4">
        <f t="shared" si="148"/>
        <v>0</v>
      </c>
      <c r="M390" s="4">
        <f t="shared" si="148"/>
        <v>0</v>
      </c>
      <c r="N390" s="4">
        <f t="shared" si="148"/>
        <v>0</v>
      </c>
      <c r="O390" s="4">
        <f t="shared" si="148"/>
        <v>0</v>
      </c>
      <c r="P390" s="4">
        <f t="shared" si="148"/>
        <v>0</v>
      </c>
      <c r="Q390" s="4">
        <f t="shared" si="148"/>
        <v>0</v>
      </c>
      <c r="R390" s="4">
        <f t="shared" si="148"/>
        <v>8.6281276962865602E-5</v>
      </c>
      <c r="S390" s="4">
        <f t="shared" si="148"/>
        <v>3.4401204042140075E-4</v>
      </c>
      <c r="T390" s="4">
        <f t="shared" si="148"/>
        <v>6.8743286788396768E-4</v>
      </c>
      <c r="U390" s="4">
        <f t="shared" si="148"/>
        <v>1.074621733149932E-3</v>
      </c>
      <c r="V390" s="4">
        <f t="shared" si="148"/>
        <v>1.5064130154085263E-3</v>
      </c>
      <c r="W390" s="4">
        <f t="shared" si="148"/>
        <v>1.9393208067574814E-3</v>
      </c>
      <c r="X390" s="4">
        <f t="shared" si="148"/>
        <v>2.459759202520239E-3</v>
      </c>
      <c r="Y390" s="4">
        <f t="shared" si="148"/>
        <v>2.9390154298310667E-3</v>
      </c>
      <c r="Z390" s="4">
        <f t="shared" si="148"/>
        <v>3.4617048896581357E-3</v>
      </c>
      <c r="AA390" s="4">
        <f t="shared" si="148"/>
        <v>3.9405880569869404E-3</v>
      </c>
      <c r="AB390" s="4">
        <f t="shared" si="148"/>
        <v>4.5070422535210628E-3</v>
      </c>
      <c r="AC390" s="4">
        <f t="shared" si="148"/>
        <v>5.1177516589322736E-3</v>
      </c>
      <c r="AD390" s="4">
        <f t="shared" si="148"/>
        <v>5.816982114950426E-3</v>
      </c>
      <c r="AE390" s="4">
        <f t="shared" si="148"/>
        <v>6.4737573861661079E-3</v>
      </c>
      <c r="AF390" s="4">
        <f t="shared" si="148"/>
        <v>7.3043478260869004E-3</v>
      </c>
      <c r="AG390" s="4">
        <f t="shared" si="148"/>
        <v>8.1792473352185896E-3</v>
      </c>
      <c r="AH390" s="4">
        <f t="shared" si="148"/>
        <v>9.0984284532672002E-3</v>
      </c>
      <c r="AI390" s="4">
        <f t="shared" si="148"/>
        <v>9.9333420467911659E-3</v>
      </c>
      <c r="AJ390" s="4">
        <f t="shared" si="148"/>
        <v>1.0815525512429175E-2</v>
      </c>
      <c r="AK390" s="4">
        <f t="shared" si="148"/>
        <v>1.1742622664571319E-2</v>
      </c>
      <c r="AL390" s="4">
        <f t="shared" si="148"/>
        <v>1.2712975098296182E-2</v>
      </c>
      <c r="AM390" s="4">
        <f t="shared" si="148"/>
        <v>1.3811188811188794E-2</v>
      </c>
      <c r="AN390" s="4">
        <f t="shared" si="148"/>
        <v>1.5029053257023018E-2</v>
      </c>
      <c r="AO390" s="4">
        <f t="shared" si="148"/>
        <v>1.6535055189564222E-2</v>
      </c>
      <c r="AP390" s="7">
        <f t="shared" si="148"/>
        <v>1.8533826408527361E-2</v>
      </c>
    </row>
    <row r="391" spans="1:48" x14ac:dyDescent="0.25">
      <c r="A391" t="s">
        <v>20</v>
      </c>
      <c r="B391" s="4">
        <f>(B383-B384)/B384</f>
        <v>0</v>
      </c>
      <c r="C391" s="4">
        <f t="shared" ref="C391:AP391" si="149">(C383-C384)/C384</f>
        <v>0</v>
      </c>
      <c r="D391" s="4">
        <f t="shared" si="149"/>
        <v>0</v>
      </c>
      <c r="E391" s="4">
        <f t="shared" si="149"/>
        <v>0</v>
      </c>
      <c r="F391" s="4">
        <f t="shared" si="149"/>
        <v>0</v>
      </c>
      <c r="G391" s="4">
        <f t="shared" si="149"/>
        <v>0</v>
      </c>
      <c r="H391" s="4">
        <f t="shared" si="149"/>
        <v>0</v>
      </c>
      <c r="I391" s="4">
        <f t="shared" si="149"/>
        <v>0</v>
      </c>
      <c r="J391" s="4">
        <f t="shared" si="149"/>
        <v>0</v>
      </c>
      <c r="K391" s="4">
        <f t="shared" si="149"/>
        <v>0</v>
      </c>
      <c r="L391" s="4">
        <f t="shared" si="149"/>
        <v>0</v>
      </c>
      <c r="M391" s="4">
        <f t="shared" si="149"/>
        <v>0</v>
      </c>
      <c r="N391" s="4">
        <f t="shared" si="149"/>
        <v>0</v>
      </c>
      <c r="O391" s="4">
        <f t="shared" si="149"/>
        <v>0</v>
      </c>
      <c r="P391" s="4">
        <f t="shared" si="149"/>
        <v>0</v>
      </c>
      <c r="Q391" s="4">
        <f t="shared" si="149"/>
        <v>0</v>
      </c>
      <c r="R391" s="4">
        <f t="shared" si="149"/>
        <v>0</v>
      </c>
      <c r="S391" s="4">
        <f t="shared" si="149"/>
        <v>0</v>
      </c>
      <c r="T391" s="4">
        <f t="shared" si="149"/>
        <v>0</v>
      </c>
      <c r="U391" s="4">
        <f t="shared" si="149"/>
        <v>0</v>
      </c>
      <c r="V391" s="4">
        <f t="shared" si="149"/>
        <v>-4.304037186873653E-5</v>
      </c>
      <c r="W391" s="4">
        <f t="shared" si="149"/>
        <v>-1.0774004481985875E-3</v>
      </c>
      <c r="X391" s="4">
        <f t="shared" si="149"/>
        <v>-4.7037500539420015E-3</v>
      </c>
      <c r="Y391" s="4">
        <f t="shared" si="149"/>
        <v>-1.007044992868565E-2</v>
      </c>
      <c r="Z391" s="4">
        <f t="shared" si="149"/>
        <v>-1.553440069234102E-2</v>
      </c>
      <c r="AA391" s="4">
        <f t="shared" si="149"/>
        <v>-2.0309184601394362E-2</v>
      </c>
      <c r="AB391" s="4">
        <f t="shared" si="149"/>
        <v>-2.3575297941495127E-2</v>
      </c>
      <c r="AC391" s="4">
        <f t="shared" si="149"/>
        <v>-2.4287634991542673E-2</v>
      </c>
      <c r="AD391" s="4">
        <f t="shared" si="149"/>
        <v>-2.3094287202639431E-2</v>
      </c>
      <c r="AE391" s="4">
        <f t="shared" si="149"/>
        <v>-2.1246089676746634E-2</v>
      </c>
      <c r="AF391" s="4">
        <f t="shared" si="149"/>
        <v>-1.9434782608695658E-2</v>
      </c>
      <c r="AG391" s="4">
        <f t="shared" si="149"/>
        <v>-1.8011746791385706E-2</v>
      </c>
      <c r="AH391" s="4">
        <f t="shared" si="149"/>
        <v>-1.7021461843193579E-2</v>
      </c>
      <c r="AI391" s="4">
        <f t="shared" si="149"/>
        <v>-1.6119897181196396E-2</v>
      </c>
      <c r="AJ391" s="4">
        <f t="shared" si="149"/>
        <v>-1.5089402529437378E-2</v>
      </c>
      <c r="AK391" s="4">
        <f t="shared" si="149"/>
        <v>-1.4143530644316364E-2</v>
      </c>
      <c r="AL391" s="4">
        <f t="shared" si="149"/>
        <v>-1.3368283093053646E-2</v>
      </c>
      <c r="AM391" s="4">
        <f t="shared" si="149"/>
        <v>-1.2937062937062895E-2</v>
      </c>
      <c r="AN391" s="4">
        <f t="shared" si="149"/>
        <v>-1.3325178033116331E-2</v>
      </c>
      <c r="AO391" s="4">
        <f t="shared" si="149"/>
        <v>-1.4702674403385473E-2</v>
      </c>
      <c r="AP391" s="7">
        <f t="shared" si="149"/>
        <v>-1.7446160539482208E-2</v>
      </c>
    </row>
    <row r="392" spans="1:48" x14ac:dyDescent="0.25"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5"/>
    </row>
    <row r="393" spans="1:48" x14ac:dyDescent="0.25">
      <c r="A393" t="s">
        <v>64</v>
      </c>
      <c r="B393">
        <v>0.85882000000000003</v>
      </c>
      <c r="C393">
        <v>0.87504000000000004</v>
      </c>
      <c r="D393">
        <v>0.88521000000000005</v>
      </c>
      <c r="E393">
        <v>0.89427000000000001</v>
      </c>
      <c r="F393">
        <v>0.88992000000000004</v>
      </c>
      <c r="G393">
        <v>0.88934999999999997</v>
      </c>
      <c r="H393">
        <v>0.88283</v>
      </c>
      <c r="I393">
        <v>0.86909000000000003</v>
      </c>
      <c r="J393">
        <v>0.87248000000000003</v>
      </c>
      <c r="K393">
        <v>0.88404000000000005</v>
      </c>
      <c r="L393">
        <v>0.89661999999999997</v>
      </c>
      <c r="M393">
        <v>0.89671000000000001</v>
      </c>
      <c r="N393">
        <v>0.89595999999999998</v>
      </c>
      <c r="O393">
        <v>0.89681</v>
      </c>
      <c r="P393">
        <v>0.8962</v>
      </c>
      <c r="Q393">
        <v>0.89668000000000003</v>
      </c>
      <c r="R393">
        <v>0.89707000000000003</v>
      </c>
      <c r="S393">
        <v>0.89754999999999996</v>
      </c>
      <c r="T393">
        <v>0.89807000000000003</v>
      </c>
      <c r="U393">
        <v>0.89893000000000001</v>
      </c>
      <c r="V393">
        <v>0.89988000000000001</v>
      </c>
      <c r="W393">
        <v>0.89915999999999996</v>
      </c>
      <c r="X393">
        <v>0.89795999999999998</v>
      </c>
      <c r="Y393">
        <v>0.89703999999999995</v>
      </c>
      <c r="Z393">
        <v>0.89566999999999997</v>
      </c>
      <c r="AA393">
        <v>0.89410999999999996</v>
      </c>
      <c r="AB393">
        <v>0.89214000000000004</v>
      </c>
      <c r="AC393">
        <v>0.89039000000000001</v>
      </c>
      <c r="AD393">
        <v>0.88836000000000004</v>
      </c>
      <c r="AE393">
        <v>0.88668000000000002</v>
      </c>
      <c r="AF393">
        <v>0.88539999999999996</v>
      </c>
      <c r="AG393">
        <v>0.88285000000000002</v>
      </c>
      <c r="AH393">
        <v>0.87994000000000006</v>
      </c>
      <c r="AI393">
        <v>0.87651999999999997</v>
      </c>
      <c r="AJ393">
        <v>0.87356999999999996</v>
      </c>
      <c r="AK393">
        <v>0.87112999999999996</v>
      </c>
      <c r="AL393">
        <v>0.87039999999999995</v>
      </c>
      <c r="AM393">
        <v>0.86895</v>
      </c>
      <c r="AN393">
        <v>0.86750000000000005</v>
      </c>
      <c r="AO393">
        <v>0.86607000000000001</v>
      </c>
      <c r="AP393">
        <v>0.86394000000000004</v>
      </c>
    </row>
    <row r="394" spans="1:48" x14ac:dyDescent="0.25">
      <c r="A394" t="s">
        <v>70</v>
      </c>
      <c r="B394">
        <v>0.85882000000000003</v>
      </c>
      <c r="C394">
        <v>0.87504000000000004</v>
      </c>
      <c r="D394">
        <v>0.88521000000000005</v>
      </c>
      <c r="E394">
        <v>0.89427000000000001</v>
      </c>
      <c r="F394">
        <v>0.88992000000000004</v>
      </c>
      <c r="G394">
        <v>0.88934999999999997</v>
      </c>
      <c r="H394">
        <v>0.88283</v>
      </c>
      <c r="I394">
        <v>0.86909000000000003</v>
      </c>
      <c r="J394">
        <v>0.87248000000000003</v>
      </c>
      <c r="K394">
        <v>0.88404000000000005</v>
      </c>
      <c r="L394">
        <v>0.89661999999999997</v>
      </c>
      <c r="M394">
        <v>0.89671000000000001</v>
      </c>
      <c r="N394">
        <v>0.89595999999999998</v>
      </c>
      <c r="O394">
        <v>0.89681</v>
      </c>
      <c r="P394">
        <v>0.8962</v>
      </c>
      <c r="Q394">
        <v>0.89668000000000003</v>
      </c>
      <c r="R394">
        <v>0.89707000000000003</v>
      </c>
      <c r="S394">
        <v>0.89754999999999996</v>
      </c>
      <c r="T394">
        <v>0.89807000000000003</v>
      </c>
      <c r="U394">
        <v>0.89893000000000001</v>
      </c>
      <c r="V394">
        <v>0.89988000000000001</v>
      </c>
      <c r="W394">
        <v>0.89915999999999996</v>
      </c>
      <c r="X394">
        <v>0.89795999999999998</v>
      </c>
      <c r="Y394">
        <v>0.89703999999999995</v>
      </c>
      <c r="Z394">
        <v>0.89566999999999997</v>
      </c>
      <c r="AA394">
        <v>0.89410999999999996</v>
      </c>
      <c r="AB394">
        <v>0.89214000000000004</v>
      </c>
      <c r="AC394">
        <v>0.89039000000000001</v>
      </c>
      <c r="AD394">
        <v>0.88836000000000004</v>
      </c>
      <c r="AE394">
        <v>0.88668000000000002</v>
      </c>
      <c r="AF394">
        <v>0.88539999999999996</v>
      </c>
      <c r="AG394">
        <v>0.88285000000000002</v>
      </c>
      <c r="AH394">
        <v>0.87994000000000006</v>
      </c>
      <c r="AI394">
        <v>0.87651999999999997</v>
      </c>
      <c r="AJ394">
        <v>0.87356999999999996</v>
      </c>
      <c r="AK394">
        <v>0.87112999999999996</v>
      </c>
      <c r="AL394">
        <v>0.87039999999999995</v>
      </c>
      <c r="AM394">
        <v>0.86895</v>
      </c>
      <c r="AN394">
        <v>0.86750000000000005</v>
      </c>
      <c r="AO394">
        <v>0.86607000000000001</v>
      </c>
      <c r="AP394">
        <v>0.86394000000000004</v>
      </c>
    </row>
    <row r="395" spans="1:48" x14ac:dyDescent="0.25">
      <c r="A395" t="s">
        <v>71</v>
      </c>
      <c r="B395">
        <v>0.85882000000000003</v>
      </c>
      <c r="C395">
        <v>0.87504000000000004</v>
      </c>
      <c r="D395">
        <v>0.88521000000000005</v>
      </c>
      <c r="E395">
        <v>0.89427000000000001</v>
      </c>
      <c r="F395">
        <v>0.88992000000000004</v>
      </c>
      <c r="G395">
        <v>0.88934999999999997</v>
      </c>
      <c r="H395">
        <v>0.88283</v>
      </c>
      <c r="I395">
        <v>0.86909000000000003</v>
      </c>
      <c r="J395">
        <v>0.87248000000000003</v>
      </c>
      <c r="K395">
        <v>0.88404000000000005</v>
      </c>
      <c r="L395">
        <v>0.89661999999999997</v>
      </c>
      <c r="M395">
        <v>0.89671000000000001</v>
      </c>
      <c r="N395">
        <v>0.89595999999999998</v>
      </c>
      <c r="O395">
        <v>0.89681</v>
      </c>
      <c r="P395">
        <v>0.8962</v>
      </c>
      <c r="Q395">
        <v>0.89668000000000003</v>
      </c>
      <c r="R395">
        <v>0.89707000000000003</v>
      </c>
      <c r="S395">
        <v>0.89754999999999996</v>
      </c>
      <c r="T395">
        <v>0.89807000000000003</v>
      </c>
      <c r="U395">
        <v>0.89893000000000001</v>
      </c>
      <c r="V395">
        <v>0.89988000000000001</v>
      </c>
      <c r="W395">
        <v>0.89917000000000002</v>
      </c>
      <c r="X395">
        <v>0.89802000000000004</v>
      </c>
      <c r="Y395">
        <v>0.89739000000000002</v>
      </c>
      <c r="Z395">
        <v>0.89668999999999999</v>
      </c>
      <c r="AA395">
        <v>0.89615999999999996</v>
      </c>
      <c r="AB395">
        <v>0.89556000000000002</v>
      </c>
      <c r="AC395">
        <v>0.89541000000000004</v>
      </c>
      <c r="AD395">
        <v>0.89505000000000001</v>
      </c>
      <c r="AE395">
        <v>0.89498999999999995</v>
      </c>
      <c r="AF395">
        <v>0.89529000000000003</v>
      </c>
      <c r="AG395">
        <v>0.89439000000000002</v>
      </c>
      <c r="AH395">
        <v>0.89324999999999999</v>
      </c>
      <c r="AI395">
        <v>0.89168999999999998</v>
      </c>
      <c r="AJ395">
        <v>0.89070000000000005</v>
      </c>
      <c r="AK395">
        <v>0.88961999999999997</v>
      </c>
      <c r="AL395">
        <v>0.88836999999999999</v>
      </c>
      <c r="AM395">
        <v>0.88680000000000003</v>
      </c>
      <c r="AN395">
        <v>0.88488999999999995</v>
      </c>
      <c r="AO395">
        <v>0.88283</v>
      </c>
      <c r="AP395">
        <v>0.88075000000000003</v>
      </c>
    </row>
    <row r="396" spans="1:48" x14ac:dyDescent="0.25">
      <c r="A396" t="s">
        <v>72</v>
      </c>
      <c r="B396">
        <v>0.85882000000000003</v>
      </c>
      <c r="C396">
        <v>0.87504000000000004</v>
      </c>
      <c r="D396">
        <v>0.88521000000000005</v>
      </c>
      <c r="E396">
        <v>0.89427000000000001</v>
      </c>
      <c r="F396">
        <v>0.88992000000000004</v>
      </c>
      <c r="G396">
        <v>0.88934999999999997</v>
      </c>
      <c r="H396">
        <v>0.88283</v>
      </c>
      <c r="I396">
        <v>0.86909000000000003</v>
      </c>
      <c r="J396">
        <v>0.87248000000000003</v>
      </c>
      <c r="K396">
        <v>0.88404000000000005</v>
      </c>
      <c r="L396">
        <v>0.89661999999999997</v>
      </c>
      <c r="M396">
        <v>0.89671000000000001</v>
      </c>
      <c r="N396">
        <v>0.89595999999999998</v>
      </c>
      <c r="O396">
        <v>0.89681</v>
      </c>
      <c r="P396">
        <v>0.8962</v>
      </c>
      <c r="Q396">
        <v>0.89668000000000003</v>
      </c>
      <c r="R396">
        <v>0.89707000000000003</v>
      </c>
      <c r="S396">
        <v>0.89754999999999996</v>
      </c>
      <c r="T396">
        <v>0.89807000000000003</v>
      </c>
      <c r="U396">
        <v>0.89893000000000001</v>
      </c>
      <c r="V396">
        <v>0.89988000000000001</v>
      </c>
      <c r="W396">
        <v>0.89917000000000002</v>
      </c>
      <c r="X396">
        <v>0.89800000000000002</v>
      </c>
      <c r="Y396">
        <v>0.89724000000000004</v>
      </c>
      <c r="Z396">
        <v>0.89610000000000001</v>
      </c>
      <c r="AA396">
        <v>0.89478999999999997</v>
      </c>
      <c r="AB396">
        <v>0.89305999999999996</v>
      </c>
      <c r="AC396">
        <v>0.89154</v>
      </c>
      <c r="AD396">
        <v>0.88975000000000004</v>
      </c>
      <c r="AE396">
        <v>0.88829999999999998</v>
      </c>
      <c r="AF396">
        <v>0.88726000000000005</v>
      </c>
      <c r="AG396">
        <v>0.88497999999999999</v>
      </c>
      <c r="AH396">
        <v>0.88236000000000003</v>
      </c>
      <c r="AI396">
        <v>0.87927</v>
      </c>
      <c r="AJ396">
        <v>0.87665000000000004</v>
      </c>
      <c r="AK396">
        <v>0.87378</v>
      </c>
      <c r="AL396">
        <v>0.87060999999999999</v>
      </c>
      <c r="AM396">
        <v>0.86895999999999995</v>
      </c>
      <c r="AN396">
        <v>0.86750000000000005</v>
      </c>
      <c r="AO396">
        <v>0.86604999999999999</v>
      </c>
      <c r="AP396">
        <v>0.86390999999999996</v>
      </c>
    </row>
    <row r="397" spans="1:48" x14ac:dyDescent="0.25">
      <c r="A397" t="s">
        <v>73</v>
      </c>
      <c r="B397">
        <v>0.85882000000000003</v>
      </c>
      <c r="C397">
        <v>0.87504000000000004</v>
      </c>
      <c r="D397">
        <v>0.88521000000000005</v>
      </c>
      <c r="E397">
        <v>0.89427000000000001</v>
      </c>
      <c r="F397">
        <v>0.88992000000000004</v>
      </c>
      <c r="G397">
        <v>0.88934999999999997</v>
      </c>
      <c r="H397">
        <v>0.88283</v>
      </c>
      <c r="I397">
        <v>0.86909000000000003</v>
      </c>
      <c r="J397">
        <v>0.87248000000000003</v>
      </c>
      <c r="K397">
        <v>0.88404000000000005</v>
      </c>
      <c r="L397">
        <v>0.89661999999999997</v>
      </c>
      <c r="M397">
        <v>0.89671000000000001</v>
      </c>
      <c r="N397">
        <v>0.89595999999999998</v>
      </c>
      <c r="O397">
        <v>0.89681</v>
      </c>
      <c r="P397">
        <v>0.8962</v>
      </c>
      <c r="Q397">
        <v>0.89668000000000003</v>
      </c>
      <c r="R397">
        <v>0.89707000000000003</v>
      </c>
      <c r="S397">
        <v>0.89754999999999996</v>
      </c>
      <c r="T397">
        <v>0.89807000000000003</v>
      </c>
      <c r="U397">
        <v>0.89893000000000001</v>
      </c>
      <c r="V397">
        <v>0.89988000000000001</v>
      </c>
      <c r="W397">
        <v>0.89917000000000002</v>
      </c>
      <c r="X397">
        <v>0.89807000000000003</v>
      </c>
      <c r="Y397">
        <v>0.89759</v>
      </c>
      <c r="Z397">
        <v>0.89710999999999996</v>
      </c>
      <c r="AA397">
        <v>0.89681999999999995</v>
      </c>
      <c r="AB397">
        <v>0.89644000000000001</v>
      </c>
      <c r="AC397">
        <v>0.89649000000000001</v>
      </c>
      <c r="AD397">
        <v>0.89634000000000003</v>
      </c>
      <c r="AE397">
        <v>0.89648000000000005</v>
      </c>
      <c r="AF397">
        <v>0.89700000000000002</v>
      </c>
      <c r="AG397">
        <v>0.89632999999999996</v>
      </c>
      <c r="AH397">
        <v>0.89541999999999999</v>
      </c>
      <c r="AI397">
        <v>0.89409000000000005</v>
      </c>
      <c r="AJ397">
        <v>0.89334000000000002</v>
      </c>
      <c r="AK397">
        <v>0.89251999999999998</v>
      </c>
      <c r="AL397">
        <v>0.89153000000000004</v>
      </c>
      <c r="AM397">
        <v>0.89024000000000003</v>
      </c>
      <c r="AN397">
        <v>0.88861000000000001</v>
      </c>
      <c r="AO397">
        <v>0.88683999999999996</v>
      </c>
      <c r="AP397">
        <v>0.88504000000000005</v>
      </c>
      <c r="AT397" s="5"/>
      <c r="AU397" s="5"/>
      <c r="AV397" s="5"/>
    </row>
    <row r="398" spans="1:48" x14ac:dyDescent="0.25">
      <c r="A398" t="s">
        <v>74</v>
      </c>
      <c r="B398" t="s">
        <v>15</v>
      </c>
      <c r="AT398" s="5"/>
    </row>
    <row r="399" spans="1:48" x14ac:dyDescent="0.25">
      <c r="A399" t="s">
        <v>75</v>
      </c>
      <c r="B399" t="s">
        <v>15</v>
      </c>
      <c r="AT399" s="5"/>
    </row>
    <row r="400" spans="1:48" x14ac:dyDescent="0.25">
      <c r="A400" t="s">
        <v>16</v>
      </c>
      <c r="B400" s="4">
        <f>(B394-B395)/B395</f>
        <v>0</v>
      </c>
      <c r="C400" s="4">
        <f t="shared" ref="C400:AP400" si="150">(C394-C395)/C395</f>
        <v>0</v>
      </c>
      <c r="D400" s="4">
        <f t="shared" si="150"/>
        <v>0</v>
      </c>
      <c r="E400" s="4">
        <f t="shared" si="150"/>
        <v>0</v>
      </c>
      <c r="F400" s="4">
        <f t="shared" si="150"/>
        <v>0</v>
      </c>
      <c r="G400" s="4">
        <f t="shared" si="150"/>
        <v>0</v>
      </c>
      <c r="H400" s="4">
        <f t="shared" si="150"/>
        <v>0</v>
      </c>
      <c r="I400" s="4">
        <f t="shared" si="150"/>
        <v>0</v>
      </c>
      <c r="J400" s="4">
        <f t="shared" si="150"/>
        <v>0</v>
      </c>
      <c r="K400" s="4">
        <f t="shared" si="150"/>
        <v>0</v>
      </c>
      <c r="L400" s="4">
        <f t="shared" si="150"/>
        <v>0</v>
      </c>
      <c r="M400" s="4">
        <f t="shared" si="150"/>
        <v>0</v>
      </c>
      <c r="N400" s="4">
        <f t="shared" si="150"/>
        <v>0</v>
      </c>
      <c r="O400" s="4">
        <f t="shared" si="150"/>
        <v>0</v>
      </c>
      <c r="P400" s="4">
        <f t="shared" si="150"/>
        <v>0</v>
      </c>
      <c r="Q400" s="4">
        <f t="shared" si="150"/>
        <v>0</v>
      </c>
      <c r="R400" s="4">
        <f t="shared" si="150"/>
        <v>0</v>
      </c>
      <c r="S400" s="4">
        <f t="shared" si="150"/>
        <v>0</v>
      </c>
      <c r="T400" s="4">
        <f t="shared" si="150"/>
        <v>0</v>
      </c>
      <c r="U400" s="4">
        <f t="shared" si="150"/>
        <v>0</v>
      </c>
      <c r="V400" s="4">
        <f t="shared" si="150"/>
        <v>0</v>
      </c>
      <c r="W400" s="4">
        <f t="shared" si="150"/>
        <v>-1.1121367483418609E-5</v>
      </c>
      <c r="X400" s="4">
        <f t="shared" si="150"/>
        <v>-6.6813656711498629E-5</v>
      </c>
      <c r="Y400" s="4">
        <f t="shared" si="150"/>
        <v>-3.9001994673449947E-4</v>
      </c>
      <c r="Z400" s="4">
        <f t="shared" si="150"/>
        <v>-1.1375168675908296E-3</v>
      </c>
      <c r="AA400" s="4">
        <f t="shared" si="150"/>
        <v>-2.2875379396536293E-3</v>
      </c>
      <c r="AB400" s="4">
        <f t="shared" si="150"/>
        <v>-3.818839608736409E-3</v>
      </c>
      <c r="AC400" s="4">
        <f t="shared" si="150"/>
        <v>-5.6063702661350934E-3</v>
      </c>
      <c r="AD400" s="4">
        <f t="shared" si="150"/>
        <v>-7.4744427685603859E-3</v>
      </c>
      <c r="AE400" s="4">
        <f t="shared" si="150"/>
        <v>-9.2850199443568412E-3</v>
      </c>
      <c r="AF400" s="4">
        <f t="shared" si="150"/>
        <v>-1.1046699951970943E-2</v>
      </c>
      <c r="AG400" s="4">
        <f t="shared" si="150"/>
        <v>-1.290264873265577E-2</v>
      </c>
      <c r="AH400" s="4">
        <f t="shared" si="150"/>
        <v>-1.4900643716764549E-2</v>
      </c>
      <c r="AI400" s="4">
        <f t="shared" si="150"/>
        <v>-1.7012638921598332E-2</v>
      </c>
      <c r="AJ400" s="4">
        <f t="shared" si="150"/>
        <v>-1.9232064668238565E-2</v>
      </c>
      <c r="AK400" s="4">
        <f t="shared" si="150"/>
        <v>-2.0784155032485787E-2</v>
      </c>
      <c r="AL400" s="4">
        <f t="shared" si="150"/>
        <v>-2.0228058128932812E-2</v>
      </c>
      <c r="AM400" s="4">
        <f t="shared" si="150"/>
        <v>-2.0128552097428993E-2</v>
      </c>
      <c r="AN400" s="4">
        <f t="shared" si="150"/>
        <v>-1.9652160155499449E-2</v>
      </c>
      <c r="AO400" s="4">
        <f t="shared" si="150"/>
        <v>-1.898440243308451E-2</v>
      </c>
      <c r="AP400" s="7">
        <f t="shared" si="150"/>
        <v>-1.9086006244677822E-2</v>
      </c>
    </row>
    <row r="401" spans="1:42" x14ac:dyDescent="0.25">
      <c r="A401" t="s">
        <v>17</v>
      </c>
      <c r="B401" s="4">
        <f>(B394-B396)/B396</f>
        <v>0</v>
      </c>
      <c r="C401" s="4">
        <f t="shared" ref="C401:AP401" si="151">(C394-C396)/C396</f>
        <v>0</v>
      </c>
      <c r="D401" s="4">
        <f t="shared" si="151"/>
        <v>0</v>
      </c>
      <c r="E401" s="4">
        <f t="shared" si="151"/>
        <v>0</v>
      </c>
      <c r="F401" s="4">
        <f t="shared" si="151"/>
        <v>0</v>
      </c>
      <c r="G401" s="4">
        <f t="shared" si="151"/>
        <v>0</v>
      </c>
      <c r="H401" s="4">
        <f t="shared" si="151"/>
        <v>0</v>
      </c>
      <c r="I401" s="4">
        <f t="shared" si="151"/>
        <v>0</v>
      </c>
      <c r="J401" s="4">
        <f t="shared" si="151"/>
        <v>0</v>
      </c>
      <c r="K401" s="4">
        <f t="shared" si="151"/>
        <v>0</v>
      </c>
      <c r="L401" s="4">
        <f t="shared" si="151"/>
        <v>0</v>
      </c>
      <c r="M401" s="4">
        <f t="shared" si="151"/>
        <v>0</v>
      </c>
      <c r="N401" s="4">
        <f t="shared" si="151"/>
        <v>0</v>
      </c>
      <c r="O401" s="4">
        <f t="shared" si="151"/>
        <v>0</v>
      </c>
      <c r="P401" s="4">
        <f t="shared" si="151"/>
        <v>0</v>
      </c>
      <c r="Q401" s="4">
        <f t="shared" si="151"/>
        <v>0</v>
      </c>
      <c r="R401" s="4">
        <f t="shared" si="151"/>
        <v>0</v>
      </c>
      <c r="S401" s="4">
        <f t="shared" si="151"/>
        <v>0</v>
      </c>
      <c r="T401" s="4">
        <f t="shared" si="151"/>
        <v>0</v>
      </c>
      <c r="U401" s="4">
        <f t="shared" si="151"/>
        <v>0</v>
      </c>
      <c r="V401" s="4">
        <f t="shared" si="151"/>
        <v>0</v>
      </c>
      <c r="W401" s="4">
        <f t="shared" si="151"/>
        <v>-1.1121367483418609E-5</v>
      </c>
      <c r="X401" s="4">
        <f t="shared" si="151"/>
        <v>-4.4543429844142543E-5</v>
      </c>
      <c r="Y401" s="4">
        <f t="shared" si="151"/>
        <v>-2.2290580000901541E-4</v>
      </c>
      <c r="Z401" s="4">
        <f t="shared" si="151"/>
        <v>-4.798571587992874E-4</v>
      </c>
      <c r="AA401" s="4">
        <f t="shared" si="151"/>
        <v>-7.5995484974129563E-4</v>
      </c>
      <c r="AB401" s="4">
        <f t="shared" si="151"/>
        <v>-1.0301659462969128E-3</v>
      </c>
      <c r="AC401" s="4">
        <f t="shared" si="151"/>
        <v>-1.2899028647059968E-3</v>
      </c>
      <c r="AD401" s="4">
        <f t="shared" si="151"/>
        <v>-1.562236583309921E-3</v>
      </c>
      <c r="AE401" s="4">
        <f t="shared" si="151"/>
        <v>-1.8237082066868793E-3</v>
      </c>
      <c r="AF401" s="4">
        <f t="shared" si="151"/>
        <v>-2.0963415458829246E-3</v>
      </c>
      <c r="AG401" s="4">
        <f t="shared" si="151"/>
        <v>-2.4068340527469154E-3</v>
      </c>
      <c r="AH401" s="4">
        <f t="shared" si="151"/>
        <v>-2.7426447255088373E-3</v>
      </c>
      <c r="AI401" s="4">
        <f t="shared" si="151"/>
        <v>-3.1275944817860616E-3</v>
      </c>
      <c r="AJ401" s="4">
        <f t="shared" si="151"/>
        <v>-3.513374778988288E-3</v>
      </c>
      <c r="AK401" s="4">
        <f t="shared" si="151"/>
        <v>-3.0328000183112926E-3</v>
      </c>
      <c r="AL401" s="4">
        <f t="shared" si="151"/>
        <v>-2.4121018596161712E-4</v>
      </c>
      <c r="AM401" s="4">
        <f t="shared" si="151"/>
        <v>-1.1508009574611593E-5</v>
      </c>
      <c r="AN401" s="4">
        <f t="shared" si="151"/>
        <v>0</v>
      </c>
      <c r="AO401" s="4">
        <f t="shared" si="151"/>
        <v>2.3093354887154325E-5</v>
      </c>
      <c r="AP401" s="7">
        <f t="shared" si="151"/>
        <v>3.4725839497268831E-5</v>
      </c>
    </row>
    <row r="402" spans="1:42" x14ac:dyDescent="0.25">
      <c r="A402" t="s">
        <v>18</v>
      </c>
      <c r="B402" s="4">
        <f>(B394-B397)/B397</f>
        <v>0</v>
      </c>
      <c r="C402" s="4">
        <f t="shared" ref="C402:AP402" si="152">(C394-C397)/C397</f>
        <v>0</v>
      </c>
      <c r="D402" s="4">
        <f t="shared" si="152"/>
        <v>0</v>
      </c>
      <c r="E402" s="4">
        <f t="shared" si="152"/>
        <v>0</v>
      </c>
      <c r="F402" s="4">
        <f t="shared" si="152"/>
        <v>0</v>
      </c>
      <c r="G402" s="4">
        <f t="shared" si="152"/>
        <v>0</v>
      </c>
      <c r="H402" s="4">
        <f t="shared" si="152"/>
        <v>0</v>
      </c>
      <c r="I402" s="4">
        <f t="shared" si="152"/>
        <v>0</v>
      </c>
      <c r="J402" s="4">
        <f t="shared" si="152"/>
        <v>0</v>
      </c>
      <c r="K402" s="4">
        <f t="shared" si="152"/>
        <v>0</v>
      </c>
      <c r="L402" s="4">
        <f t="shared" si="152"/>
        <v>0</v>
      </c>
      <c r="M402" s="4">
        <f t="shared" si="152"/>
        <v>0</v>
      </c>
      <c r="N402" s="4">
        <f t="shared" si="152"/>
        <v>0</v>
      </c>
      <c r="O402" s="4">
        <f t="shared" si="152"/>
        <v>0</v>
      </c>
      <c r="P402" s="4">
        <f t="shared" si="152"/>
        <v>0</v>
      </c>
      <c r="Q402" s="4">
        <f t="shared" si="152"/>
        <v>0</v>
      </c>
      <c r="R402" s="4">
        <f t="shared" si="152"/>
        <v>0</v>
      </c>
      <c r="S402" s="4">
        <f t="shared" si="152"/>
        <v>0</v>
      </c>
      <c r="T402" s="4">
        <f t="shared" si="152"/>
        <v>0</v>
      </c>
      <c r="U402" s="4">
        <f t="shared" si="152"/>
        <v>0</v>
      </c>
      <c r="V402" s="4">
        <f t="shared" si="152"/>
        <v>0</v>
      </c>
      <c r="W402" s="4">
        <f t="shared" si="152"/>
        <v>-1.1121367483418609E-5</v>
      </c>
      <c r="X402" s="4">
        <f t="shared" si="152"/>
        <v>-1.2248488425184507E-4</v>
      </c>
      <c r="Y402" s="4">
        <f t="shared" si="152"/>
        <v>-6.1275192459814666E-4</v>
      </c>
      <c r="Z402" s="4">
        <f t="shared" si="152"/>
        <v>-1.6051543289005773E-3</v>
      </c>
      <c r="AA402" s="4">
        <f t="shared" si="152"/>
        <v>-3.0217880957159634E-3</v>
      </c>
      <c r="AB402" s="4">
        <f t="shared" si="152"/>
        <v>-4.7967515951987533E-3</v>
      </c>
      <c r="AC402" s="4">
        <f t="shared" si="152"/>
        <v>-6.8043146047362425E-3</v>
      </c>
      <c r="AD402" s="4">
        <f t="shared" si="152"/>
        <v>-8.9028716781578265E-3</v>
      </c>
      <c r="AE402" s="4">
        <f t="shared" si="152"/>
        <v>-1.0931643762270246E-2</v>
      </c>
      <c r="AF402" s="4">
        <f t="shared" si="152"/>
        <v>-1.2931995540691254E-2</v>
      </c>
      <c r="AG402" s="4">
        <f t="shared" si="152"/>
        <v>-1.5039103901464792E-2</v>
      </c>
      <c r="AH402" s="4">
        <f t="shared" si="152"/>
        <v>-1.7287976591990283E-2</v>
      </c>
      <c r="AI402" s="4">
        <f t="shared" si="152"/>
        <v>-1.9651265532552746E-2</v>
      </c>
      <c r="AJ402" s="4">
        <f t="shared" si="152"/>
        <v>-2.2130431862448861E-2</v>
      </c>
      <c r="AK402" s="4">
        <f t="shared" si="152"/>
        <v>-2.3965849504773026E-2</v>
      </c>
      <c r="AL402" s="4">
        <f t="shared" si="152"/>
        <v>-2.3700828912095042E-2</v>
      </c>
      <c r="AM402" s="4">
        <f t="shared" si="152"/>
        <v>-2.39148993529835E-2</v>
      </c>
      <c r="AN402" s="4">
        <f t="shared" si="152"/>
        <v>-2.3756203508850857E-2</v>
      </c>
      <c r="AO402" s="4">
        <f t="shared" si="152"/>
        <v>-2.3420233638536778E-2</v>
      </c>
      <c r="AP402" s="7">
        <f t="shared" si="152"/>
        <v>-2.38407303624695E-2</v>
      </c>
    </row>
    <row r="403" spans="1:42" x14ac:dyDescent="0.25">
      <c r="A403" t="s">
        <v>19</v>
      </c>
      <c r="B403" s="4">
        <f>(B395-B397)/B397</f>
        <v>0</v>
      </c>
      <c r="C403" s="4">
        <f t="shared" ref="C403:AP403" si="153">(C395-C397)/C397</f>
        <v>0</v>
      </c>
      <c r="D403" s="4">
        <f t="shared" si="153"/>
        <v>0</v>
      </c>
      <c r="E403" s="4">
        <f t="shared" si="153"/>
        <v>0</v>
      </c>
      <c r="F403" s="4">
        <f t="shared" si="153"/>
        <v>0</v>
      </c>
      <c r="G403" s="4">
        <f t="shared" si="153"/>
        <v>0</v>
      </c>
      <c r="H403" s="4">
        <f t="shared" si="153"/>
        <v>0</v>
      </c>
      <c r="I403" s="4">
        <f t="shared" si="153"/>
        <v>0</v>
      </c>
      <c r="J403" s="4">
        <f t="shared" si="153"/>
        <v>0</v>
      </c>
      <c r="K403" s="4">
        <f t="shared" si="153"/>
        <v>0</v>
      </c>
      <c r="L403" s="4">
        <f t="shared" si="153"/>
        <v>0</v>
      </c>
      <c r="M403" s="4">
        <f t="shared" si="153"/>
        <v>0</v>
      </c>
      <c r="N403" s="4">
        <f t="shared" si="153"/>
        <v>0</v>
      </c>
      <c r="O403" s="4">
        <f t="shared" si="153"/>
        <v>0</v>
      </c>
      <c r="P403" s="4">
        <f t="shared" si="153"/>
        <v>0</v>
      </c>
      <c r="Q403" s="4">
        <f t="shared" si="153"/>
        <v>0</v>
      </c>
      <c r="R403" s="4">
        <f t="shared" si="153"/>
        <v>0</v>
      </c>
      <c r="S403" s="4">
        <f t="shared" si="153"/>
        <v>0</v>
      </c>
      <c r="T403" s="4">
        <f t="shared" si="153"/>
        <v>0</v>
      </c>
      <c r="U403" s="4">
        <f t="shared" si="153"/>
        <v>0</v>
      </c>
      <c r="V403" s="4">
        <f t="shared" si="153"/>
        <v>0</v>
      </c>
      <c r="W403" s="4">
        <f t="shared" si="153"/>
        <v>0</v>
      </c>
      <c r="X403" s="4">
        <f t="shared" si="153"/>
        <v>-5.5674947387168582E-5</v>
      </c>
      <c r="Y403" s="4">
        <f t="shared" si="153"/>
        <v>-2.2281888167200836E-4</v>
      </c>
      <c r="Z403" s="4">
        <f t="shared" si="153"/>
        <v>-4.6817001259597592E-4</v>
      </c>
      <c r="AA403" s="4">
        <f t="shared" si="153"/>
        <v>-7.3593363216698329E-4</v>
      </c>
      <c r="AB403" s="4">
        <f t="shared" si="153"/>
        <v>-9.8166079157555649E-4</v>
      </c>
      <c r="AC403" s="4">
        <f t="shared" si="153"/>
        <v>-1.2046983234614663E-3</v>
      </c>
      <c r="AD403" s="4">
        <f t="shared" si="153"/>
        <v>-1.4391860231608689E-3</v>
      </c>
      <c r="AE403" s="4">
        <f t="shared" si="153"/>
        <v>-1.6620560414065035E-3</v>
      </c>
      <c r="AF403" s="4">
        <f t="shared" si="153"/>
        <v>-1.9063545150501552E-3</v>
      </c>
      <c r="AG403" s="4">
        <f t="shared" si="153"/>
        <v>-2.1643814220208427E-3</v>
      </c>
      <c r="AH403" s="4">
        <f t="shared" si="153"/>
        <v>-2.4234437470684205E-3</v>
      </c>
      <c r="AI403" s="4">
        <f t="shared" si="153"/>
        <v>-2.6842935274973083E-3</v>
      </c>
      <c r="AJ403" s="4">
        <f t="shared" si="153"/>
        <v>-2.9552018268520111E-3</v>
      </c>
      <c r="AK403" s="4">
        <f t="shared" si="153"/>
        <v>-3.2492269080805066E-3</v>
      </c>
      <c r="AL403" s="4">
        <f t="shared" si="153"/>
        <v>-3.5444684979754485E-3</v>
      </c>
      <c r="AM403" s="4">
        <f t="shared" si="153"/>
        <v>-3.8641265276779277E-3</v>
      </c>
      <c r="AN403" s="4">
        <f t="shared" si="153"/>
        <v>-4.1863134558468356E-3</v>
      </c>
      <c r="AO403" s="4">
        <f t="shared" si="153"/>
        <v>-4.5216724550087486E-3</v>
      </c>
      <c r="AP403" s="7">
        <f t="shared" si="153"/>
        <v>-4.8472385428907343E-3</v>
      </c>
    </row>
    <row r="404" spans="1:42" x14ac:dyDescent="0.25">
      <c r="A404" t="s">
        <v>20</v>
      </c>
      <c r="B404" s="4">
        <f>(B396-B397)/B397</f>
        <v>0</v>
      </c>
      <c r="C404" s="4">
        <f t="shared" ref="C404:AP404" si="154">(C396-C397)/C397</f>
        <v>0</v>
      </c>
      <c r="D404" s="4">
        <f t="shared" si="154"/>
        <v>0</v>
      </c>
      <c r="E404" s="4">
        <f t="shared" si="154"/>
        <v>0</v>
      </c>
      <c r="F404" s="4">
        <f t="shared" si="154"/>
        <v>0</v>
      </c>
      <c r="G404" s="4">
        <f t="shared" si="154"/>
        <v>0</v>
      </c>
      <c r="H404" s="4">
        <f t="shared" si="154"/>
        <v>0</v>
      </c>
      <c r="I404" s="4">
        <f t="shared" si="154"/>
        <v>0</v>
      </c>
      <c r="J404" s="4">
        <f t="shared" si="154"/>
        <v>0</v>
      </c>
      <c r="K404" s="4">
        <f t="shared" si="154"/>
        <v>0</v>
      </c>
      <c r="L404" s="4">
        <f t="shared" si="154"/>
        <v>0</v>
      </c>
      <c r="M404" s="4">
        <f t="shared" si="154"/>
        <v>0</v>
      </c>
      <c r="N404" s="4">
        <f t="shared" si="154"/>
        <v>0</v>
      </c>
      <c r="O404" s="4">
        <f t="shared" si="154"/>
        <v>0</v>
      </c>
      <c r="P404" s="4">
        <f t="shared" si="154"/>
        <v>0</v>
      </c>
      <c r="Q404" s="4">
        <f t="shared" si="154"/>
        <v>0</v>
      </c>
      <c r="R404" s="4">
        <f t="shared" si="154"/>
        <v>0</v>
      </c>
      <c r="S404" s="4">
        <f t="shared" si="154"/>
        <v>0</v>
      </c>
      <c r="T404" s="4">
        <f t="shared" si="154"/>
        <v>0</v>
      </c>
      <c r="U404" s="4">
        <f t="shared" si="154"/>
        <v>0</v>
      </c>
      <c r="V404" s="4">
        <f t="shared" si="154"/>
        <v>0</v>
      </c>
      <c r="W404" s="4">
        <f t="shared" si="154"/>
        <v>0</v>
      </c>
      <c r="X404" s="4">
        <f t="shared" si="154"/>
        <v>-7.7944926342060741E-5</v>
      </c>
      <c r="Y404" s="4">
        <f t="shared" si="154"/>
        <v>-3.899330429260146E-4</v>
      </c>
      <c r="Z404" s="4">
        <f t="shared" si="154"/>
        <v>-1.1258374112427187E-3</v>
      </c>
      <c r="AA404" s="4">
        <f t="shared" si="154"/>
        <v>-2.2635534443923824E-3</v>
      </c>
      <c r="AB404" s="4">
        <f t="shared" si="154"/>
        <v>-3.7704698585516593E-3</v>
      </c>
      <c r="AC404" s="4">
        <f t="shared" si="154"/>
        <v>-5.5215339825318852E-3</v>
      </c>
      <c r="AD404" s="4">
        <f t="shared" si="154"/>
        <v>-7.352120847000005E-3</v>
      </c>
      <c r="AE404" s="4">
        <f t="shared" si="154"/>
        <v>-9.1245761199358327E-3</v>
      </c>
      <c r="AF404" s="4">
        <f t="shared" si="154"/>
        <v>-1.0858416945373435E-2</v>
      </c>
      <c r="AG404" s="4">
        <f t="shared" si="154"/>
        <v>-1.2662746979349092E-2</v>
      </c>
      <c r="AH404" s="4">
        <f t="shared" si="154"/>
        <v>-1.4585334256549955E-2</v>
      </c>
      <c r="AI404" s="4">
        <f t="shared" si="154"/>
        <v>-1.6575512532295469E-2</v>
      </c>
      <c r="AJ404" s="4">
        <f t="shared" si="154"/>
        <v>-1.8682696397788055E-2</v>
      </c>
      <c r="AK404" s="4">
        <f t="shared" si="154"/>
        <v>-2.099672836463046E-2</v>
      </c>
      <c r="AL404" s="4">
        <f t="shared" si="154"/>
        <v>-2.3465278790394097E-2</v>
      </c>
      <c r="AM404" s="4">
        <f t="shared" si="154"/>
        <v>-2.3903666427030998E-2</v>
      </c>
      <c r="AN404" s="4">
        <f t="shared" si="154"/>
        <v>-2.3756203508850857E-2</v>
      </c>
      <c r="AO404" s="4">
        <f t="shared" si="154"/>
        <v>-2.3442785620856048E-2</v>
      </c>
      <c r="AP404" s="7">
        <f t="shared" si="154"/>
        <v>-2.3874627135496804E-2</v>
      </c>
    </row>
    <row r="405" spans="1:42" x14ac:dyDescent="0.25"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5"/>
    </row>
    <row r="406" spans="1:42" x14ac:dyDescent="0.25">
      <c r="A406" t="s">
        <v>65</v>
      </c>
      <c r="B406">
        <v>0.41915000000000002</v>
      </c>
      <c r="C406">
        <v>0.42387000000000002</v>
      </c>
      <c r="D406">
        <v>0.42570000000000002</v>
      </c>
      <c r="E406">
        <v>0.42514999999999997</v>
      </c>
      <c r="F406">
        <v>0.42323</v>
      </c>
      <c r="G406">
        <v>0.41950999999999999</v>
      </c>
      <c r="H406">
        <v>0.41589999999999999</v>
      </c>
      <c r="I406">
        <v>0.41242000000000001</v>
      </c>
      <c r="J406">
        <v>0.40706999999999999</v>
      </c>
      <c r="K406">
        <v>0.40455999999999998</v>
      </c>
      <c r="L406">
        <v>0.41219</v>
      </c>
      <c r="M406">
        <v>0.40851999999999999</v>
      </c>
      <c r="N406">
        <v>0.40838999999999998</v>
      </c>
      <c r="O406">
        <v>0.40999000000000002</v>
      </c>
      <c r="P406">
        <v>0.41305999999999998</v>
      </c>
      <c r="Q406">
        <v>0.41615999999999997</v>
      </c>
      <c r="R406">
        <v>0.41932000000000003</v>
      </c>
      <c r="S406">
        <v>0.42120000000000002</v>
      </c>
      <c r="T406">
        <v>0.42141000000000001</v>
      </c>
      <c r="U406">
        <v>0.42065000000000002</v>
      </c>
      <c r="V406">
        <v>0.41994999999999999</v>
      </c>
      <c r="W406">
        <v>0.41946</v>
      </c>
      <c r="X406">
        <v>0.41903000000000001</v>
      </c>
      <c r="Y406">
        <v>0.41854000000000002</v>
      </c>
      <c r="Z406">
        <v>0.41803000000000001</v>
      </c>
      <c r="AA406">
        <v>0.41783999999999999</v>
      </c>
      <c r="AB406">
        <v>0.41832000000000003</v>
      </c>
      <c r="AC406">
        <v>0.41915000000000002</v>
      </c>
      <c r="AD406">
        <v>0.42036000000000001</v>
      </c>
      <c r="AE406">
        <v>0.42182999999999998</v>
      </c>
      <c r="AF406">
        <v>0.42324000000000001</v>
      </c>
      <c r="AG406">
        <v>0.42413000000000001</v>
      </c>
      <c r="AH406">
        <v>0.42421999999999999</v>
      </c>
      <c r="AI406">
        <v>0.42431999999999997</v>
      </c>
      <c r="AJ406">
        <v>0.42451</v>
      </c>
      <c r="AK406">
        <v>0.42454999999999998</v>
      </c>
      <c r="AL406">
        <v>0.42446</v>
      </c>
      <c r="AM406">
        <v>0.42437999999999998</v>
      </c>
      <c r="AN406">
        <v>0.42431999999999997</v>
      </c>
      <c r="AO406">
        <v>0.42446</v>
      </c>
      <c r="AP406">
        <v>0.42474000000000001</v>
      </c>
    </row>
    <row r="407" spans="1:42" x14ac:dyDescent="0.25">
      <c r="A407" t="s">
        <v>70</v>
      </c>
      <c r="B407">
        <v>0.41915000000000002</v>
      </c>
      <c r="C407">
        <v>0.42387000000000002</v>
      </c>
      <c r="D407">
        <v>0.42570000000000002</v>
      </c>
      <c r="E407">
        <v>0.42514999999999997</v>
      </c>
      <c r="F407">
        <v>0.42323</v>
      </c>
      <c r="G407">
        <v>0.41950999999999999</v>
      </c>
      <c r="H407">
        <v>0.41589999999999999</v>
      </c>
      <c r="I407">
        <v>0.41242000000000001</v>
      </c>
      <c r="J407">
        <v>0.40706999999999999</v>
      </c>
      <c r="K407">
        <v>0.40455999999999998</v>
      </c>
      <c r="L407">
        <v>0.41219</v>
      </c>
      <c r="M407">
        <v>0.40851999999999999</v>
      </c>
      <c r="N407">
        <v>0.40838999999999998</v>
      </c>
      <c r="O407">
        <v>0.40999000000000002</v>
      </c>
      <c r="P407">
        <v>0.41305999999999998</v>
      </c>
      <c r="Q407">
        <v>0.41615999999999997</v>
      </c>
      <c r="R407">
        <v>0.41932000000000003</v>
      </c>
      <c r="S407">
        <v>0.42120000000000002</v>
      </c>
      <c r="T407">
        <v>0.42141000000000001</v>
      </c>
      <c r="U407">
        <v>0.42065000000000002</v>
      </c>
      <c r="V407">
        <v>0.41994999999999999</v>
      </c>
      <c r="W407">
        <v>0.41946</v>
      </c>
      <c r="X407">
        <v>0.41903000000000001</v>
      </c>
      <c r="Y407">
        <v>0.41854000000000002</v>
      </c>
      <c r="Z407">
        <v>0.41803000000000001</v>
      </c>
      <c r="AA407">
        <v>0.41783999999999999</v>
      </c>
      <c r="AB407">
        <v>0.41832000000000003</v>
      </c>
      <c r="AC407">
        <v>0.41915000000000002</v>
      </c>
      <c r="AD407">
        <v>0.42036000000000001</v>
      </c>
      <c r="AE407">
        <v>0.42182999999999998</v>
      </c>
      <c r="AF407">
        <v>0.42324000000000001</v>
      </c>
      <c r="AG407">
        <v>0.42413000000000001</v>
      </c>
      <c r="AH407">
        <v>0.42421999999999999</v>
      </c>
      <c r="AI407">
        <v>0.42431999999999997</v>
      </c>
      <c r="AJ407">
        <v>0.42451</v>
      </c>
      <c r="AK407">
        <v>0.42454999999999998</v>
      </c>
      <c r="AL407">
        <v>0.42446</v>
      </c>
      <c r="AM407">
        <v>0.42437999999999998</v>
      </c>
      <c r="AN407">
        <v>0.42431999999999997</v>
      </c>
      <c r="AO407">
        <v>0.42446</v>
      </c>
      <c r="AP407">
        <v>0.42474000000000001</v>
      </c>
    </row>
    <row r="408" spans="1:42" x14ac:dyDescent="0.25">
      <c r="A408" t="s">
        <v>71</v>
      </c>
      <c r="B408">
        <v>0.41915000000000002</v>
      </c>
      <c r="C408">
        <v>0.42387000000000002</v>
      </c>
      <c r="D408">
        <v>0.42570000000000002</v>
      </c>
      <c r="E408">
        <v>0.42514999999999997</v>
      </c>
      <c r="F408">
        <v>0.42323</v>
      </c>
      <c r="G408">
        <v>0.41950999999999999</v>
      </c>
      <c r="H408">
        <v>0.41589999999999999</v>
      </c>
      <c r="I408">
        <v>0.41242000000000001</v>
      </c>
      <c r="J408">
        <v>0.40706999999999999</v>
      </c>
      <c r="K408">
        <v>0.40455999999999998</v>
      </c>
      <c r="L408">
        <v>0.41219</v>
      </c>
      <c r="M408">
        <v>0.40851999999999999</v>
      </c>
      <c r="N408">
        <v>0.40838999999999998</v>
      </c>
      <c r="O408">
        <v>0.40999000000000002</v>
      </c>
      <c r="P408">
        <v>0.41305999999999998</v>
      </c>
      <c r="Q408">
        <v>0.41615999999999997</v>
      </c>
      <c r="R408">
        <v>0.41932000000000003</v>
      </c>
      <c r="S408">
        <v>0.42120000000000002</v>
      </c>
      <c r="T408">
        <v>0.42141000000000001</v>
      </c>
      <c r="U408">
        <v>0.42065000000000002</v>
      </c>
      <c r="V408">
        <v>0.41994999999999999</v>
      </c>
      <c r="W408">
        <v>0.41944999999999999</v>
      </c>
      <c r="X408">
        <v>0.41891</v>
      </c>
      <c r="Y408">
        <v>0.41818</v>
      </c>
      <c r="Z408">
        <v>0.41737000000000002</v>
      </c>
      <c r="AA408">
        <v>0.41666999999999998</v>
      </c>
      <c r="AB408">
        <v>0.41605999999999999</v>
      </c>
      <c r="AC408">
        <v>0.41549000000000003</v>
      </c>
      <c r="AD408">
        <v>0.41504000000000002</v>
      </c>
      <c r="AE408">
        <v>0.41463</v>
      </c>
      <c r="AF408">
        <v>0.41425000000000001</v>
      </c>
      <c r="AG408">
        <v>0.4138</v>
      </c>
      <c r="AH408">
        <v>0.41320000000000001</v>
      </c>
      <c r="AI408">
        <v>0.41261999999999999</v>
      </c>
      <c r="AJ408">
        <v>0.41205000000000003</v>
      </c>
      <c r="AK408">
        <v>0.41149000000000002</v>
      </c>
      <c r="AL408">
        <v>0.41089999999999999</v>
      </c>
      <c r="AM408">
        <v>0.41041</v>
      </c>
      <c r="AN408">
        <v>0.40993000000000002</v>
      </c>
      <c r="AO408">
        <v>0.40949000000000002</v>
      </c>
      <c r="AP408">
        <v>0.40917999999999999</v>
      </c>
    </row>
    <row r="409" spans="1:42" x14ac:dyDescent="0.25">
      <c r="A409" t="s">
        <v>72</v>
      </c>
      <c r="B409">
        <v>0.41915000000000002</v>
      </c>
      <c r="C409">
        <v>0.42387000000000002</v>
      </c>
      <c r="D409">
        <v>0.42570000000000002</v>
      </c>
      <c r="E409">
        <v>0.42514999999999997</v>
      </c>
      <c r="F409">
        <v>0.42323</v>
      </c>
      <c r="G409">
        <v>0.41950999999999999</v>
      </c>
      <c r="H409">
        <v>0.41589999999999999</v>
      </c>
      <c r="I409">
        <v>0.41242000000000001</v>
      </c>
      <c r="J409">
        <v>0.40706999999999999</v>
      </c>
      <c r="K409">
        <v>0.40455999999999998</v>
      </c>
      <c r="L409">
        <v>0.41219</v>
      </c>
      <c r="M409">
        <v>0.40851999999999999</v>
      </c>
      <c r="N409">
        <v>0.40838999999999998</v>
      </c>
      <c r="O409">
        <v>0.40999000000000002</v>
      </c>
      <c r="P409">
        <v>0.41305999999999998</v>
      </c>
      <c r="Q409">
        <v>0.41611999999999999</v>
      </c>
      <c r="R409">
        <v>0.41921000000000003</v>
      </c>
      <c r="S409">
        <v>0.42102000000000001</v>
      </c>
      <c r="T409">
        <v>0.42115000000000002</v>
      </c>
      <c r="U409">
        <v>0.42032000000000003</v>
      </c>
      <c r="V409">
        <v>0.41954999999999998</v>
      </c>
      <c r="W409">
        <v>0.41898999999999997</v>
      </c>
      <c r="X409">
        <v>0.41848999999999997</v>
      </c>
      <c r="Y409">
        <v>0.41800999999999999</v>
      </c>
      <c r="Z409">
        <v>0.41754000000000002</v>
      </c>
      <c r="AA409">
        <v>0.41725000000000001</v>
      </c>
      <c r="AB409">
        <v>0.41739999999999999</v>
      </c>
      <c r="AC409">
        <v>0.41807</v>
      </c>
      <c r="AD409">
        <v>0.41905999999999999</v>
      </c>
      <c r="AE409">
        <v>0.42030000000000001</v>
      </c>
      <c r="AF409">
        <v>0.42149999999999999</v>
      </c>
      <c r="AG409">
        <v>0.42225000000000001</v>
      </c>
      <c r="AH409">
        <v>0.42263000000000001</v>
      </c>
      <c r="AI409">
        <v>0.42318</v>
      </c>
      <c r="AJ409">
        <v>0.42337000000000002</v>
      </c>
      <c r="AK409">
        <v>0.42158000000000001</v>
      </c>
      <c r="AL409">
        <v>0.41832999999999998</v>
      </c>
      <c r="AM409">
        <v>0.41477000000000003</v>
      </c>
      <c r="AN409">
        <v>0.41221000000000002</v>
      </c>
      <c r="AO409">
        <v>0.41095999999999999</v>
      </c>
      <c r="AP409">
        <v>0.41021000000000002</v>
      </c>
    </row>
    <row r="410" spans="1:42" x14ac:dyDescent="0.25">
      <c r="A410" t="s">
        <v>73</v>
      </c>
      <c r="B410">
        <v>0.41915000000000002</v>
      </c>
      <c r="C410">
        <v>0.42387000000000002</v>
      </c>
      <c r="D410">
        <v>0.42570000000000002</v>
      </c>
      <c r="E410">
        <v>0.42514999999999997</v>
      </c>
      <c r="F410">
        <v>0.42323</v>
      </c>
      <c r="G410">
        <v>0.41950999999999999</v>
      </c>
      <c r="H410">
        <v>0.41589999999999999</v>
      </c>
      <c r="I410">
        <v>0.41242000000000001</v>
      </c>
      <c r="J410">
        <v>0.40706999999999999</v>
      </c>
      <c r="K410">
        <v>0.40455999999999998</v>
      </c>
      <c r="L410">
        <v>0.41219</v>
      </c>
      <c r="M410">
        <v>0.40851999999999999</v>
      </c>
      <c r="N410">
        <v>0.40838999999999998</v>
      </c>
      <c r="O410">
        <v>0.40999000000000002</v>
      </c>
      <c r="P410">
        <v>0.41305999999999998</v>
      </c>
      <c r="Q410">
        <v>0.41611999999999999</v>
      </c>
      <c r="R410">
        <v>0.41921000000000003</v>
      </c>
      <c r="S410">
        <v>0.42102000000000001</v>
      </c>
      <c r="T410">
        <v>0.42115000000000002</v>
      </c>
      <c r="U410">
        <v>0.42032000000000003</v>
      </c>
      <c r="V410">
        <v>0.41954999999999998</v>
      </c>
      <c r="W410">
        <v>0.41898000000000002</v>
      </c>
      <c r="X410">
        <v>0.41837999999999997</v>
      </c>
      <c r="Y410">
        <v>0.41765000000000002</v>
      </c>
      <c r="Z410">
        <v>0.41692000000000001</v>
      </c>
      <c r="AA410">
        <v>0.41622999999999999</v>
      </c>
      <c r="AB410">
        <v>0.41558</v>
      </c>
      <c r="AC410">
        <v>0.41510000000000002</v>
      </c>
      <c r="AD410">
        <v>0.41465000000000002</v>
      </c>
      <c r="AE410">
        <v>0.41417999999999999</v>
      </c>
      <c r="AF410">
        <v>0.41376000000000002</v>
      </c>
      <c r="AG410">
        <v>0.41332999999999998</v>
      </c>
      <c r="AH410">
        <v>0.41278999999999999</v>
      </c>
      <c r="AI410">
        <v>0.41220000000000001</v>
      </c>
      <c r="AJ410">
        <v>0.41164000000000001</v>
      </c>
      <c r="AK410">
        <v>0.41116000000000003</v>
      </c>
      <c r="AL410">
        <v>0.41075</v>
      </c>
      <c r="AM410">
        <v>0.41044000000000003</v>
      </c>
      <c r="AN410">
        <v>0.41011999999999998</v>
      </c>
      <c r="AO410">
        <v>0.40977999999999998</v>
      </c>
      <c r="AP410">
        <v>0.40948000000000001</v>
      </c>
    </row>
    <row r="411" spans="1:42" x14ac:dyDescent="0.25">
      <c r="A411" t="s">
        <v>74</v>
      </c>
      <c r="B411" t="s">
        <v>15</v>
      </c>
    </row>
    <row r="412" spans="1:42" x14ac:dyDescent="0.25">
      <c r="A412" t="s">
        <v>75</v>
      </c>
      <c r="B412" t="s">
        <v>15</v>
      </c>
    </row>
    <row r="413" spans="1:42" x14ac:dyDescent="0.25">
      <c r="A413" t="s">
        <v>16</v>
      </c>
      <c r="B413" s="4">
        <f>(B407-B408)/B408</f>
        <v>0</v>
      </c>
      <c r="C413" s="4">
        <f t="shared" ref="C413:AP413" si="155">(C407-C408)/C408</f>
        <v>0</v>
      </c>
      <c r="D413" s="4">
        <f t="shared" si="155"/>
        <v>0</v>
      </c>
      <c r="E413" s="4">
        <f t="shared" si="155"/>
        <v>0</v>
      </c>
      <c r="F413" s="4">
        <f t="shared" si="155"/>
        <v>0</v>
      </c>
      <c r="G413" s="4">
        <f t="shared" si="155"/>
        <v>0</v>
      </c>
      <c r="H413" s="4">
        <f t="shared" si="155"/>
        <v>0</v>
      </c>
      <c r="I413" s="4">
        <f t="shared" si="155"/>
        <v>0</v>
      </c>
      <c r="J413" s="4">
        <f t="shared" si="155"/>
        <v>0</v>
      </c>
      <c r="K413" s="4">
        <f t="shared" si="155"/>
        <v>0</v>
      </c>
      <c r="L413" s="4">
        <f t="shared" si="155"/>
        <v>0</v>
      </c>
      <c r="M413" s="4">
        <f t="shared" si="155"/>
        <v>0</v>
      </c>
      <c r="N413" s="4">
        <f t="shared" si="155"/>
        <v>0</v>
      </c>
      <c r="O413" s="4">
        <f t="shared" si="155"/>
        <v>0</v>
      </c>
      <c r="P413" s="4">
        <f t="shared" si="155"/>
        <v>0</v>
      </c>
      <c r="Q413" s="4">
        <f t="shared" si="155"/>
        <v>0</v>
      </c>
      <c r="R413" s="4">
        <f t="shared" si="155"/>
        <v>0</v>
      </c>
      <c r="S413" s="4">
        <f t="shared" si="155"/>
        <v>0</v>
      </c>
      <c r="T413" s="4">
        <f t="shared" si="155"/>
        <v>0</v>
      </c>
      <c r="U413" s="4">
        <f t="shared" si="155"/>
        <v>0</v>
      </c>
      <c r="V413" s="4">
        <f t="shared" si="155"/>
        <v>0</v>
      </c>
      <c r="W413" s="4">
        <f t="shared" si="155"/>
        <v>2.3840743831231376E-5</v>
      </c>
      <c r="X413" s="4">
        <f t="shared" si="155"/>
        <v>2.8645771168033467E-4</v>
      </c>
      <c r="Y413" s="4">
        <f t="shared" si="155"/>
        <v>8.608733081448825E-4</v>
      </c>
      <c r="Z413" s="4">
        <f t="shared" si="155"/>
        <v>1.5813307137551667E-3</v>
      </c>
      <c r="AA413" s="4">
        <f t="shared" si="155"/>
        <v>2.807977536179721E-3</v>
      </c>
      <c r="AB413" s="4">
        <f t="shared" si="155"/>
        <v>5.4319088592992351E-3</v>
      </c>
      <c r="AC413" s="4">
        <f t="shared" si="155"/>
        <v>8.8088762665768042E-3</v>
      </c>
      <c r="AD413" s="4">
        <f t="shared" si="155"/>
        <v>1.2818041634541227E-2</v>
      </c>
      <c r="AE413" s="4">
        <f t="shared" si="155"/>
        <v>1.7364879531148215E-2</v>
      </c>
      <c r="AF413" s="4">
        <f t="shared" si="155"/>
        <v>2.1701870850935421E-2</v>
      </c>
      <c r="AG413" s="4">
        <f t="shared" si="155"/>
        <v>2.496375060415661E-2</v>
      </c>
      <c r="AH413" s="4">
        <f t="shared" si="155"/>
        <v>2.6669893514036723E-2</v>
      </c>
      <c r="AI413" s="4">
        <f t="shared" si="155"/>
        <v>2.8355387523629462E-2</v>
      </c>
      <c r="AJ413" s="4">
        <f t="shared" si="155"/>
        <v>3.0239048659143234E-2</v>
      </c>
      <c r="AK413" s="4">
        <f t="shared" si="155"/>
        <v>3.1738316848525988E-2</v>
      </c>
      <c r="AL413" s="4">
        <f t="shared" si="155"/>
        <v>3.3000730104648372E-2</v>
      </c>
      <c r="AM413" s="4">
        <f t="shared" si="155"/>
        <v>3.4039131600107166E-2</v>
      </c>
      <c r="AN413" s="4">
        <f t="shared" si="155"/>
        <v>3.5103554265362276E-2</v>
      </c>
      <c r="AO413" s="4">
        <f t="shared" si="155"/>
        <v>3.6557669295953457E-2</v>
      </c>
      <c r="AP413" s="7">
        <f t="shared" si="155"/>
        <v>3.8027274060315801E-2</v>
      </c>
    </row>
    <row r="414" spans="1:42" x14ac:dyDescent="0.25">
      <c r="A414" t="s">
        <v>17</v>
      </c>
      <c r="B414" s="4">
        <f>(B407-B409)/B409</f>
        <v>0</v>
      </c>
      <c r="C414" s="4">
        <f t="shared" ref="C414:AP414" si="156">(C407-C409)/C409</f>
        <v>0</v>
      </c>
      <c r="D414" s="4">
        <f t="shared" si="156"/>
        <v>0</v>
      </c>
      <c r="E414" s="4">
        <f t="shared" si="156"/>
        <v>0</v>
      </c>
      <c r="F414" s="4">
        <f t="shared" si="156"/>
        <v>0</v>
      </c>
      <c r="G414" s="4">
        <f t="shared" si="156"/>
        <v>0</v>
      </c>
      <c r="H414" s="4">
        <f t="shared" si="156"/>
        <v>0</v>
      </c>
      <c r="I414" s="4">
        <f t="shared" si="156"/>
        <v>0</v>
      </c>
      <c r="J414" s="4">
        <f t="shared" si="156"/>
        <v>0</v>
      </c>
      <c r="K414" s="4">
        <f t="shared" si="156"/>
        <v>0</v>
      </c>
      <c r="L414" s="4">
        <f t="shared" si="156"/>
        <v>0</v>
      </c>
      <c r="M414" s="4">
        <f t="shared" si="156"/>
        <v>0</v>
      </c>
      <c r="N414" s="4">
        <f t="shared" si="156"/>
        <v>0</v>
      </c>
      <c r="O414" s="4">
        <f t="shared" si="156"/>
        <v>0</v>
      </c>
      <c r="P414" s="4">
        <f t="shared" si="156"/>
        <v>0</v>
      </c>
      <c r="Q414" s="4">
        <f t="shared" si="156"/>
        <v>9.6126117466078281E-5</v>
      </c>
      <c r="R414" s="4">
        <f t="shared" si="156"/>
        <v>2.6239832065074538E-4</v>
      </c>
      <c r="S414" s="4">
        <f t="shared" si="156"/>
        <v>4.275331338179029E-4</v>
      </c>
      <c r="T414" s="4">
        <f t="shared" si="156"/>
        <v>6.1735723613910113E-4</v>
      </c>
      <c r="U414" s="4">
        <f t="shared" si="156"/>
        <v>7.8511610201750315E-4</v>
      </c>
      <c r="V414" s="4">
        <f t="shared" si="156"/>
        <v>9.5340245501134902E-4</v>
      </c>
      <c r="W414" s="4">
        <f t="shared" si="156"/>
        <v>1.1217451490489654E-3</v>
      </c>
      <c r="X414" s="4">
        <f t="shared" si="156"/>
        <v>1.2903534134627839E-3</v>
      </c>
      <c r="Y414" s="4">
        <f t="shared" si="156"/>
        <v>1.2679122509031613E-3</v>
      </c>
      <c r="Z414" s="4">
        <f t="shared" si="156"/>
        <v>1.1735402596158222E-3</v>
      </c>
      <c r="AA414" s="4">
        <f t="shared" si="156"/>
        <v>1.4140203714798787E-3</v>
      </c>
      <c r="AB414" s="4">
        <f t="shared" si="156"/>
        <v>2.2041207474845039E-3</v>
      </c>
      <c r="AC414" s="4">
        <f t="shared" si="156"/>
        <v>2.5832994474610121E-3</v>
      </c>
      <c r="AD414" s="4">
        <f t="shared" si="156"/>
        <v>3.102181071922931E-3</v>
      </c>
      <c r="AE414" s="4">
        <f t="shared" si="156"/>
        <v>3.6402569593147176E-3</v>
      </c>
      <c r="AF414" s="4">
        <f t="shared" si="156"/>
        <v>4.1281138790036044E-3</v>
      </c>
      <c r="AG414" s="4">
        <f t="shared" si="156"/>
        <v>4.4523386619301194E-3</v>
      </c>
      <c r="AH414" s="4">
        <f t="shared" si="156"/>
        <v>3.7621560229987938E-3</v>
      </c>
      <c r="AI414" s="4">
        <f t="shared" si="156"/>
        <v>2.6938891251948919E-3</v>
      </c>
      <c r="AJ414" s="4">
        <f t="shared" si="156"/>
        <v>2.692680161560749E-3</v>
      </c>
      <c r="AK414" s="4">
        <f t="shared" si="156"/>
        <v>7.0449262298969886E-3</v>
      </c>
      <c r="AL414" s="4">
        <f t="shared" si="156"/>
        <v>1.465350321516512E-2</v>
      </c>
      <c r="AM414" s="4">
        <f t="shared" si="156"/>
        <v>2.3169467415676041E-2</v>
      </c>
      <c r="AN414" s="4">
        <f t="shared" si="156"/>
        <v>2.9378229543193891E-2</v>
      </c>
      <c r="AO414" s="4">
        <f t="shared" si="156"/>
        <v>3.2849912400233626E-2</v>
      </c>
      <c r="AP414" s="7">
        <f t="shared" si="156"/>
        <v>3.5420881987274777E-2</v>
      </c>
    </row>
    <row r="415" spans="1:42" x14ac:dyDescent="0.25">
      <c r="A415" t="s">
        <v>18</v>
      </c>
      <c r="B415" s="4">
        <f>(B407-B410)/B410</f>
        <v>0</v>
      </c>
      <c r="C415" s="4">
        <f t="shared" ref="C415:AP415" si="157">(C407-C410)/C410</f>
        <v>0</v>
      </c>
      <c r="D415" s="4">
        <f t="shared" si="157"/>
        <v>0</v>
      </c>
      <c r="E415" s="4">
        <f t="shared" si="157"/>
        <v>0</v>
      </c>
      <c r="F415" s="4">
        <f t="shared" si="157"/>
        <v>0</v>
      </c>
      <c r="G415" s="4">
        <f t="shared" si="157"/>
        <v>0</v>
      </c>
      <c r="H415" s="4">
        <f t="shared" si="157"/>
        <v>0</v>
      </c>
      <c r="I415" s="4">
        <f t="shared" si="157"/>
        <v>0</v>
      </c>
      <c r="J415" s="4">
        <f t="shared" si="157"/>
        <v>0</v>
      </c>
      <c r="K415" s="4">
        <f t="shared" si="157"/>
        <v>0</v>
      </c>
      <c r="L415" s="4">
        <f t="shared" si="157"/>
        <v>0</v>
      </c>
      <c r="M415" s="4">
        <f t="shared" si="157"/>
        <v>0</v>
      </c>
      <c r="N415" s="4">
        <f t="shared" si="157"/>
        <v>0</v>
      </c>
      <c r="O415" s="4">
        <f t="shared" si="157"/>
        <v>0</v>
      </c>
      <c r="P415" s="4">
        <f t="shared" si="157"/>
        <v>0</v>
      </c>
      <c r="Q415" s="4">
        <f t="shared" si="157"/>
        <v>9.6126117466078281E-5</v>
      </c>
      <c r="R415" s="4">
        <f t="shared" si="157"/>
        <v>2.6239832065074538E-4</v>
      </c>
      <c r="S415" s="4">
        <f t="shared" si="157"/>
        <v>4.275331338179029E-4</v>
      </c>
      <c r="T415" s="4">
        <f t="shared" si="157"/>
        <v>6.1735723613910113E-4</v>
      </c>
      <c r="U415" s="4">
        <f t="shared" si="157"/>
        <v>7.8511610201750315E-4</v>
      </c>
      <c r="V415" s="4">
        <f t="shared" si="157"/>
        <v>9.5340245501134902E-4</v>
      </c>
      <c r="W415" s="4">
        <f t="shared" si="157"/>
        <v>1.1456394099956572E-3</v>
      </c>
      <c r="X415" s="4">
        <f t="shared" si="157"/>
        <v>1.5536115493093347E-3</v>
      </c>
      <c r="Y415" s="4">
        <f t="shared" si="157"/>
        <v>2.1309709086555773E-3</v>
      </c>
      <c r="Z415" s="4">
        <f t="shared" si="157"/>
        <v>2.6623812721865104E-3</v>
      </c>
      <c r="AA415" s="4">
        <f t="shared" si="157"/>
        <v>3.8680537202988741E-3</v>
      </c>
      <c r="AB415" s="4">
        <f t="shared" si="157"/>
        <v>6.5931950526974831E-3</v>
      </c>
      <c r="AC415" s="4">
        <f t="shared" si="157"/>
        <v>9.7566851361117757E-3</v>
      </c>
      <c r="AD415" s="4">
        <f t="shared" si="157"/>
        <v>1.3770649945737351E-2</v>
      </c>
      <c r="AE415" s="4">
        <f t="shared" si="157"/>
        <v>1.847023033463709E-2</v>
      </c>
      <c r="AF415" s="4">
        <f t="shared" si="157"/>
        <v>2.29118329466357E-2</v>
      </c>
      <c r="AG415" s="4">
        <f t="shared" si="157"/>
        <v>2.6129242977766028E-2</v>
      </c>
      <c r="AH415" s="4">
        <f t="shared" si="157"/>
        <v>2.7689624264153678E-2</v>
      </c>
      <c r="AI415" s="4">
        <f t="shared" si="157"/>
        <v>2.9403202328966434E-2</v>
      </c>
      <c r="AJ415" s="4">
        <f t="shared" si="157"/>
        <v>3.1265183169759965E-2</v>
      </c>
      <c r="AK415" s="4">
        <f t="shared" si="157"/>
        <v>3.2566397509485256E-2</v>
      </c>
      <c r="AL415" s="4">
        <f t="shared" si="157"/>
        <v>3.3377967133292753E-2</v>
      </c>
      <c r="AM415" s="4">
        <f t="shared" si="157"/>
        <v>3.3963551310788306E-2</v>
      </c>
      <c r="AN415" s="4">
        <f t="shared" si="157"/>
        <v>3.4624012484150958E-2</v>
      </c>
      <c r="AO415" s="4">
        <f t="shared" si="157"/>
        <v>3.5824100736980884E-2</v>
      </c>
      <c r="AP415" s="7">
        <f t="shared" si="157"/>
        <v>3.7266777376184418E-2</v>
      </c>
    </row>
    <row r="416" spans="1:42" x14ac:dyDescent="0.25">
      <c r="A416" t="s">
        <v>19</v>
      </c>
      <c r="B416" s="4">
        <f>(B408-B410)/B410</f>
        <v>0</v>
      </c>
      <c r="C416" s="4">
        <f t="shared" ref="C416:AP416" si="158">(C408-C410)/C410</f>
        <v>0</v>
      </c>
      <c r="D416" s="4">
        <f t="shared" si="158"/>
        <v>0</v>
      </c>
      <c r="E416" s="4">
        <f t="shared" si="158"/>
        <v>0</v>
      </c>
      <c r="F416" s="4">
        <f t="shared" si="158"/>
        <v>0</v>
      </c>
      <c r="G416" s="4">
        <f t="shared" si="158"/>
        <v>0</v>
      </c>
      <c r="H416" s="4">
        <f t="shared" si="158"/>
        <v>0</v>
      </c>
      <c r="I416" s="4">
        <f t="shared" si="158"/>
        <v>0</v>
      </c>
      <c r="J416" s="4">
        <f t="shared" si="158"/>
        <v>0</v>
      </c>
      <c r="K416" s="4">
        <f t="shared" si="158"/>
        <v>0</v>
      </c>
      <c r="L416" s="4">
        <f t="shared" si="158"/>
        <v>0</v>
      </c>
      <c r="M416" s="4">
        <f t="shared" si="158"/>
        <v>0</v>
      </c>
      <c r="N416" s="4">
        <f t="shared" si="158"/>
        <v>0</v>
      </c>
      <c r="O416" s="4">
        <f t="shared" si="158"/>
        <v>0</v>
      </c>
      <c r="P416" s="4">
        <f t="shared" si="158"/>
        <v>0</v>
      </c>
      <c r="Q416" s="4">
        <f t="shared" si="158"/>
        <v>9.6126117466078281E-5</v>
      </c>
      <c r="R416" s="4">
        <f t="shared" si="158"/>
        <v>2.6239832065074538E-4</v>
      </c>
      <c r="S416" s="4">
        <f t="shared" si="158"/>
        <v>4.275331338179029E-4</v>
      </c>
      <c r="T416" s="4">
        <f t="shared" si="158"/>
        <v>6.1735723613910113E-4</v>
      </c>
      <c r="U416" s="4">
        <f t="shared" si="158"/>
        <v>7.8511610201750315E-4</v>
      </c>
      <c r="V416" s="4">
        <f t="shared" si="158"/>
        <v>9.5340245501134902E-4</v>
      </c>
      <c r="W416" s="4">
        <f t="shared" si="158"/>
        <v>1.1217719222873894E-3</v>
      </c>
      <c r="X416" s="4">
        <f t="shared" si="158"/>
        <v>1.2667909555906843E-3</v>
      </c>
      <c r="Y416" s="4">
        <f t="shared" si="158"/>
        <v>1.2690051478510113E-3</v>
      </c>
      <c r="Z416" s="4">
        <f t="shared" si="158"/>
        <v>1.0793437589945456E-3</v>
      </c>
      <c r="AA416" s="4">
        <f t="shared" si="158"/>
        <v>1.0571078490257692E-3</v>
      </c>
      <c r="AB416" s="4">
        <f t="shared" si="158"/>
        <v>1.1550122720053429E-3</v>
      </c>
      <c r="AC416" s="4">
        <f t="shared" si="158"/>
        <v>9.3953264273669338E-4</v>
      </c>
      <c r="AD416" s="4">
        <f t="shared" si="158"/>
        <v>9.4055227300132987E-4</v>
      </c>
      <c r="AE416" s="4">
        <f t="shared" si="158"/>
        <v>1.0864841373316094E-3</v>
      </c>
      <c r="AF416" s="4">
        <f t="shared" si="158"/>
        <v>1.1842614075792499E-3</v>
      </c>
      <c r="AG416" s="4">
        <f t="shared" si="158"/>
        <v>1.1371059444028402E-3</v>
      </c>
      <c r="AH416" s="4">
        <f t="shared" si="158"/>
        <v>9.9324111533714843E-4</v>
      </c>
      <c r="AI416" s="4">
        <f t="shared" si="158"/>
        <v>1.01892285298393E-3</v>
      </c>
      <c r="AJ416" s="4">
        <f t="shared" si="158"/>
        <v>9.960159362550321E-4</v>
      </c>
      <c r="AK416" s="4">
        <f t="shared" si="158"/>
        <v>8.0260725751531506E-4</v>
      </c>
      <c r="AL416" s="4">
        <f t="shared" si="158"/>
        <v>3.6518563603160918E-4</v>
      </c>
      <c r="AM416" s="4">
        <f t="shared" si="158"/>
        <v>-7.3092291199761228E-5</v>
      </c>
      <c r="AN416" s="4">
        <f t="shared" si="158"/>
        <v>-4.6327904028081534E-4</v>
      </c>
      <c r="AO416" s="4">
        <f t="shared" si="158"/>
        <v>-7.0769681292390306E-4</v>
      </c>
      <c r="AP416" s="7">
        <f t="shared" si="158"/>
        <v>-7.3263651460394273E-4</v>
      </c>
    </row>
    <row r="417" spans="1:48" x14ac:dyDescent="0.25">
      <c r="A417" t="s">
        <v>20</v>
      </c>
      <c r="B417" s="4">
        <f>(B409-B410)/B410</f>
        <v>0</v>
      </c>
      <c r="C417" s="4">
        <f t="shared" ref="C417:AP417" si="159">(C409-C410)/C410</f>
        <v>0</v>
      </c>
      <c r="D417" s="4">
        <f t="shared" si="159"/>
        <v>0</v>
      </c>
      <c r="E417" s="4">
        <f t="shared" si="159"/>
        <v>0</v>
      </c>
      <c r="F417" s="4">
        <f t="shared" si="159"/>
        <v>0</v>
      </c>
      <c r="G417" s="4">
        <f t="shared" si="159"/>
        <v>0</v>
      </c>
      <c r="H417" s="4">
        <f t="shared" si="159"/>
        <v>0</v>
      </c>
      <c r="I417" s="4">
        <f t="shared" si="159"/>
        <v>0</v>
      </c>
      <c r="J417" s="4">
        <f t="shared" si="159"/>
        <v>0</v>
      </c>
      <c r="K417" s="4">
        <f t="shared" si="159"/>
        <v>0</v>
      </c>
      <c r="L417" s="4">
        <f t="shared" si="159"/>
        <v>0</v>
      </c>
      <c r="M417" s="4">
        <f t="shared" si="159"/>
        <v>0</v>
      </c>
      <c r="N417" s="4">
        <f t="shared" si="159"/>
        <v>0</v>
      </c>
      <c r="O417" s="4">
        <f t="shared" si="159"/>
        <v>0</v>
      </c>
      <c r="P417" s="4">
        <f t="shared" si="159"/>
        <v>0</v>
      </c>
      <c r="Q417" s="4">
        <f t="shared" si="159"/>
        <v>0</v>
      </c>
      <c r="R417" s="4">
        <f t="shared" si="159"/>
        <v>0</v>
      </c>
      <c r="S417" s="4">
        <f t="shared" si="159"/>
        <v>0</v>
      </c>
      <c r="T417" s="4">
        <f t="shared" si="159"/>
        <v>0</v>
      </c>
      <c r="U417" s="4">
        <f t="shared" si="159"/>
        <v>0</v>
      </c>
      <c r="V417" s="4">
        <f t="shared" si="159"/>
        <v>0</v>
      </c>
      <c r="W417" s="4">
        <f t="shared" si="159"/>
        <v>2.3867487708135206E-5</v>
      </c>
      <c r="X417" s="4">
        <f t="shared" si="159"/>
        <v>2.6291887757540753E-4</v>
      </c>
      <c r="Y417" s="4">
        <f t="shared" si="159"/>
        <v>8.6196576080443304E-4</v>
      </c>
      <c r="Z417" s="4">
        <f t="shared" si="159"/>
        <v>1.4870958457258213E-3</v>
      </c>
      <c r="AA417" s="4">
        <f t="shared" si="159"/>
        <v>2.4505681954689017E-3</v>
      </c>
      <c r="AB417" s="4">
        <f t="shared" si="159"/>
        <v>4.3794215313537428E-3</v>
      </c>
      <c r="AC417" s="4">
        <f t="shared" si="159"/>
        <v>7.1549024331485729E-3</v>
      </c>
      <c r="AD417" s="4">
        <f t="shared" si="159"/>
        <v>1.063547570239954E-2</v>
      </c>
      <c r="AE417" s="4">
        <f t="shared" si="159"/>
        <v>1.4776184267709725E-2</v>
      </c>
      <c r="AF417" s="4">
        <f t="shared" si="159"/>
        <v>1.8706496519721501E-2</v>
      </c>
      <c r="AG417" s="4">
        <f t="shared" si="159"/>
        <v>2.1580819200154935E-2</v>
      </c>
      <c r="AH417" s="4">
        <f t="shared" si="159"/>
        <v>2.3837786768090351E-2</v>
      </c>
      <c r="AI417" s="4">
        <f t="shared" si="159"/>
        <v>2.6637554585152812E-2</v>
      </c>
      <c r="AJ417" s="4">
        <f t="shared" si="159"/>
        <v>2.8495773005538863E-2</v>
      </c>
      <c r="AK417" s="4">
        <f t="shared" si="159"/>
        <v>2.5342932191847418E-2</v>
      </c>
      <c r="AL417" s="4">
        <f t="shared" si="159"/>
        <v>1.8454047474132623E-2</v>
      </c>
      <c r="AM417" s="4">
        <f t="shared" si="159"/>
        <v>1.0549654029821656E-2</v>
      </c>
      <c r="AN417" s="4">
        <f t="shared" si="159"/>
        <v>5.0960694430899163E-3</v>
      </c>
      <c r="AO417" s="4">
        <f t="shared" si="159"/>
        <v>2.8795939284494473E-3</v>
      </c>
      <c r="AP417" s="7">
        <f t="shared" si="159"/>
        <v>1.7827488522028144E-3</v>
      </c>
    </row>
    <row r="418" spans="1:48" x14ac:dyDescent="0.25"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5"/>
    </row>
    <row r="419" spans="1:48" x14ac:dyDescent="0.25">
      <c r="A419" t="s">
        <v>215</v>
      </c>
      <c r="B419">
        <v>1485.1999499999999</v>
      </c>
      <c r="C419">
        <v>1485.0118399999999</v>
      </c>
      <c r="D419">
        <v>1479.3737799999999</v>
      </c>
      <c r="E419">
        <v>1467.9929199999999</v>
      </c>
      <c r="F419">
        <v>1475.18506</v>
      </c>
      <c r="G419">
        <v>1514.1413600000001</v>
      </c>
      <c r="H419">
        <v>1547.8435099999999</v>
      </c>
      <c r="I419">
        <v>1554.5033000000001</v>
      </c>
      <c r="J419">
        <v>1553.05493</v>
      </c>
      <c r="K419">
        <v>1544.86096</v>
      </c>
      <c r="L419">
        <v>1545.9743699999999</v>
      </c>
      <c r="M419">
        <v>1555.3676800000001</v>
      </c>
      <c r="N419">
        <v>1567.91211</v>
      </c>
      <c r="O419">
        <v>1580.1447800000001</v>
      </c>
      <c r="P419">
        <v>1588.25684</v>
      </c>
      <c r="Q419">
        <v>1600.22046</v>
      </c>
      <c r="R419">
        <v>1613.59058</v>
      </c>
      <c r="S419">
        <v>1631.2040999999999</v>
      </c>
      <c r="T419">
        <v>1652.2936999999999</v>
      </c>
      <c r="U419">
        <v>1673.29224</v>
      </c>
      <c r="V419">
        <v>1694.9084499999999</v>
      </c>
      <c r="W419">
        <v>1724.06323</v>
      </c>
      <c r="X419">
        <v>1774.1167</v>
      </c>
      <c r="Y419">
        <v>1841.2525599999999</v>
      </c>
      <c r="Z419">
        <v>1910.24011</v>
      </c>
      <c r="AA419">
        <v>1974.9356700000001</v>
      </c>
      <c r="AB419">
        <v>2032.3638900000001</v>
      </c>
      <c r="AC419">
        <v>2076.3383800000001</v>
      </c>
      <c r="AD419">
        <v>2114.6262200000001</v>
      </c>
      <c r="AE419">
        <v>2156.9277299999999</v>
      </c>
      <c r="AF419">
        <v>2205.81567</v>
      </c>
      <c r="AG419">
        <v>2258.9316399999998</v>
      </c>
      <c r="AH419">
        <v>2313.1018100000001</v>
      </c>
      <c r="AI419">
        <v>2357.2905300000002</v>
      </c>
      <c r="AJ419">
        <v>2382.6247600000002</v>
      </c>
      <c r="AK419">
        <v>2395.0654300000001</v>
      </c>
      <c r="AL419">
        <v>2400.7163099999998</v>
      </c>
      <c r="AM419">
        <v>2403.1660200000001</v>
      </c>
      <c r="AN419">
        <v>2404.19434</v>
      </c>
      <c r="AO419">
        <v>2404.6159699999998</v>
      </c>
      <c r="AP419">
        <v>2404.7856400000001</v>
      </c>
      <c r="AT419" s="5"/>
      <c r="AU419" s="5"/>
      <c r="AV419" s="5"/>
    </row>
    <row r="420" spans="1:48" x14ac:dyDescent="0.25">
      <c r="A420" t="s">
        <v>212</v>
      </c>
      <c r="B420">
        <v>1485.1999499999999</v>
      </c>
      <c r="C420">
        <v>1485.0118399999999</v>
      </c>
      <c r="D420">
        <v>1479.3737799999999</v>
      </c>
      <c r="E420">
        <v>1467.9929199999999</v>
      </c>
      <c r="F420">
        <v>1475.18506</v>
      </c>
      <c r="G420">
        <v>1514.1413600000001</v>
      </c>
      <c r="H420">
        <v>1547.8435099999999</v>
      </c>
      <c r="I420">
        <v>1554.5033000000001</v>
      </c>
      <c r="J420">
        <v>1553.05493</v>
      </c>
      <c r="K420">
        <v>1544.86096</v>
      </c>
      <c r="L420">
        <v>1545.9743699999999</v>
      </c>
      <c r="M420">
        <v>1555.3676800000001</v>
      </c>
      <c r="N420">
        <v>1567.91211</v>
      </c>
      <c r="O420">
        <v>1580.1447800000001</v>
      </c>
      <c r="P420">
        <v>1588.25684</v>
      </c>
      <c r="Q420">
        <v>1600.22046</v>
      </c>
      <c r="R420">
        <v>1613.59058</v>
      </c>
      <c r="S420">
        <v>1631.2044699999999</v>
      </c>
      <c r="T420">
        <v>1652.2951700000001</v>
      </c>
      <c r="U420">
        <v>1673.29736</v>
      </c>
      <c r="V420">
        <v>1694.9228499999999</v>
      </c>
      <c r="W420">
        <v>1723.73486</v>
      </c>
      <c r="X420">
        <v>1769.1079099999999</v>
      </c>
      <c r="Y420">
        <v>1822.29395</v>
      </c>
      <c r="Z420">
        <v>1867.8518099999999</v>
      </c>
      <c r="AA420">
        <v>1903.2563500000001</v>
      </c>
      <c r="AB420">
        <v>1929.5317399999999</v>
      </c>
      <c r="AC420">
        <v>1942.5441900000001</v>
      </c>
      <c r="AD420">
        <v>1950.39941</v>
      </c>
      <c r="AE420">
        <v>1962.64697</v>
      </c>
      <c r="AF420">
        <v>1981.7665999999999</v>
      </c>
      <c r="AG420">
        <v>2005.2644</v>
      </c>
      <c r="AH420">
        <v>2029.88391</v>
      </c>
      <c r="AI420">
        <v>2055.4775399999999</v>
      </c>
      <c r="AJ420">
        <v>2083.3376499999999</v>
      </c>
      <c r="AK420">
        <v>2113.0417499999999</v>
      </c>
      <c r="AL420">
        <v>2143.4025900000001</v>
      </c>
      <c r="AM420">
        <v>2172.1958</v>
      </c>
      <c r="AN420">
        <v>2195.3012699999999</v>
      </c>
      <c r="AO420">
        <v>2209.2277800000002</v>
      </c>
      <c r="AP420">
        <v>2211.8759799999998</v>
      </c>
      <c r="AR420">
        <f>AP420-V420</f>
        <v>516.95312999999987</v>
      </c>
      <c r="AS420" s="4">
        <f>(AP420-V420)/V420</f>
        <v>0.30500097983810881</v>
      </c>
      <c r="AT420" s="5">
        <f>(AR420-AR423)/AR423</f>
        <v>0.20161756106885803</v>
      </c>
      <c r="AU420" s="5">
        <f>(AR420-AR421)/AR421</f>
        <v>247.35128318454949</v>
      </c>
      <c r="AV420" s="5">
        <f>(AR420-AR422)/AR422</f>
        <v>-0.27177103690287646</v>
      </c>
    </row>
    <row r="421" spans="1:48" x14ac:dyDescent="0.25">
      <c r="A421" t="s">
        <v>71</v>
      </c>
      <c r="B421">
        <v>1485.1999499999999</v>
      </c>
      <c r="C421">
        <v>1485.0118399999999</v>
      </c>
      <c r="D421">
        <v>1479.3737799999999</v>
      </c>
      <c r="E421">
        <v>1467.9929199999999</v>
      </c>
      <c r="F421">
        <v>1475.18506</v>
      </c>
      <c r="G421">
        <v>1514.1413600000001</v>
      </c>
      <c r="H421">
        <v>1547.8435099999999</v>
      </c>
      <c r="I421">
        <v>1554.5033000000001</v>
      </c>
      <c r="J421">
        <v>1553.05493</v>
      </c>
      <c r="K421">
        <v>1544.86096</v>
      </c>
      <c r="L421">
        <v>1545.9743699999999</v>
      </c>
      <c r="M421">
        <v>1555.3676800000001</v>
      </c>
      <c r="N421">
        <v>1567.91211</v>
      </c>
      <c r="O421">
        <v>1580.1447800000001</v>
      </c>
      <c r="P421">
        <v>1588.25684</v>
      </c>
      <c r="Q421">
        <v>1600.22046</v>
      </c>
      <c r="R421">
        <v>1613.59058</v>
      </c>
      <c r="S421">
        <v>1631.2044699999999</v>
      </c>
      <c r="T421">
        <v>1652.2951700000001</v>
      </c>
      <c r="U421">
        <v>1673.29736</v>
      </c>
      <c r="V421">
        <v>1694.76685</v>
      </c>
      <c r="W421">
        <v>1717.2576899999999</v>
      </c>
      <c r="X421">
        <v>1739.33618</v>
      </c>
      <c r="Y421">
        <v>1755.2086200000001</v>
      </c>
      <c r="Z421">
        <v>1758.5</v>
      </c>
      <c r="AA421">
        <v>1751.8803700000001</v>
      </c>
      <c r="AB421">
        <v>1742.1207300000001</v>
      </c>
      <c r="AC421">
        <v>1733.62598</v>
      </c>
      <c r="AD421">
        <v>1728.8989300000001</v>
      </c>
      <c r="AE421">
        <v>1727.4425000000001</v>
      </c>
      <c r="AF421">
        <v>1727.12231</v>
      </c>
      <c r="AG421">
        <v>1726.83008</v>
      </c>
      <c r="AH421">
        <v>1726.62463</v>
      </c>
      <c r="AI421">
        <v>1727.8693800000001</v>
      </c>
      <c r="AJ421">
        <v>1731.1961699999999</v>
      </c>
      <c r="AK421">
        <v>1735.0943600000001</v>
      </c>
      <c r="AL421">
        <v>1737.95361</v>
      </c>
      <c r="AM421">
        <v>1738.11646</v>
      </c>
      <c r="AN421">
        <v>1732.7546400000001</v>
      </c>
      <c r="AO421">
        <v>1719.4726599999999</v>
      </c>
      <c r="AP421">
        <v>1696.8483900000001</v>
      </c>
      <c r="AR421">
        <f>AP421-V421</f>
        <v>2.0815400000001318</v>
      </c>
      <c r="AS421" s="4">
        <f>(AP421-V421)/V421</f>
        <v>1.2282161407630389E-3</v>
      </c>
      <c r="AT421" s="5">
        <f>(AR421-AR423)/AR423</f>
        <v>-0.99516162129037222</v>
      </c>
    </row>
    <row r="422" spans="1:48" x14ac:dyDescent="0.25">
      <c r="A422" t="s">
        <v>72</v>
      </c>
      <c r="B422">
        <v>1485.1999499999999</v>
      </c>
      <c r="C422">
        <v>1485.0118399999999</v>
      </c>
      <c r="D422">
        <v>1479.3737799999999</v>
      </c>
      <c r="E422">
        <v>1467.9929199999999</v>
      </c>
      <c r="F422">
        <v>1475.18506</v>
      </c>
      <c r="G422">
        <v>1514.1413600000001</v>
      </c>
      <c r="H422">
        <v>1547.8435099999999</v>
      </c>
      <c r="I422">
        <v>1554.5033000000001</v>
      </c>
      <c r="J422">
        <v>1553.05493</v>
      </c>
      <c r="K422">
        <v>1544.86096</v>
      </c>
      <c r="L422">
        <v>1545.9743699999999</v>
      </c>
      <c r="M422">
        <v>1555.3676800000001</v>
      </c>
      <c r="N422">
        <v>1567.91211</v>
      </c>
      <c r="O422">
        <v>1580.1447800000001</v>
      </c>
      <c r="P422">
        <v>1588.25684</v>
      </c>
      <c r="Q422">
        <v>1600.22046</v>
      </c>
      <c r="R422">
        <v>1613.59058</v>
      </c>
      <c r="S422">
        <v>1631.2040999999999</v>
      </c>
      <c r="T422">
        <v>1652.2936999999999</v>
      </c>
      <c r="U422">
        <v>1673.29224</v>
      </c>
      <c r="V422">
        <v>1694.9084499999999</v>
      </c>
      <c r="W422">
        <v>1724.06323</v>
      </c>
      <c r="X422">
        <v>1774.1167</v>
      </c>
      <c r="Y422">
        <v>1841.2525599999999</v>
      </c>
      <c r="Z422">
        <v>1910.24011</v>
      </c>
      <c r="AA422">
        <v>1974.9356700000001</v>
      </c>
      <c r="AB422">
        <v>2032.3638900000001</v>
      </c>
      <c r="AC422">
        <v>2076.3383800000001</v>
      </c>
      <c r="AD422">
        <v>2114.6262200000001</v>
      </c>
      <c r="AE422">
        <v>2156.9277299999999</v>
      </c>
      <c r="AF422">
        <v>2205.81567</v>
      </c>
      <c r="AG422">
        <v>2258.9316399999998</v>
      </c>
      <c r="AH422">
        <v>2313.1018100000001</v>
      </c>
      <c r="AI422">
        <v>2357.2905300000002</v>
      </c>
      <c r="AJ422">
        <v>2382.6247600000002</v>
      </c>
      <c r="AK422">
        <v>2395.0654300000001</v>
      </c>
      <c r="AL422">
        <v>2400.7163099999998</v>
      </c>
      <c r="AM422">
        <v>2403.1660200000001</v>
      </c>
      <c r="AN422">
        <v>2404.19434</v>
      </c>
      <c r="AO422">
        <v>2404.6159699999998</v>
      </c>
      <c r="AP422">
        <v>2404.7856400000001</v>
      </c>
      <c r="AR422">
        <f>AP422-V422</f>
        <v>709.87719000000016</v>
      </c>
      <c r="AS422" s="4">
        <f>(AP422-V422)/V422</f>
        <v>0.4188292234899178</v>
      </c>
      <c r="AT422" s="5">
        <f>(AR422-AR423)/AR423</f>
        <v>0.65005461463443448</v>
      </c>
    </row>
    <row r="423" spans="1:48" x14ac:dyDescent="0.25">
      <c r="A423" t="s">
        <v>73</v>
      </c>
      <c r="B423">
        <v>1485.1999499999999</v>
      </c>
      <c r="C423">
        <v>1485.0118399999999</v>
      </c>
      <c r="D423">
        <v>1479.3737799999999</v>
      </c>
      <c r="E423">
        <v>1467.9929199999999</v>
      </c>
      <c r="F423">
        <v>1475.18506</v>
      </c>
      <c r="G423">
        <v>1514.1413600000001</v>
      </c>
      <c r="H423">
        <v>1547.8435099999999</v>
      </c>
      <c r="I423">
        <v>1554.5033000000001</v>
      </c>
      <c r="J423">
        <v>1553.05493</v>
      </c>
      <c r="K423">
        <v>1544.86096</v>
      </c>
      <c r="L423">
        <v>1545.9743699999999</v>
      </c>
      <c r="M423">
        <v>1555.3676800000001</v>
      </c>
      <c r="N423">
        <v>1567.91211</v>
      </c>
      <c r="O423">
        <v>1580.1447800000001</v>
      </c>
      <c r="P423">
        <v>1588.25684</v>
      </c>
      <c r="Q423">
        <v>1600.22046</v>
      </c>
      <c r="R423">
        <v>1613.59058</v>
      </c>
      <c r="S423">
        <v>1631.2040999999999</v>
      </c>
      <c r="T423">
        <v>1652.2936999999999</v>
      </c>
      <c r="U423">
        <v>1673.29224</v>
      </c>
      <c r="V423">
        <v>1694.75244</v>
      </c>
      <c r="W423">
        <v>1717.5859399999999</v>
      </c>
      <c r="X423">
        <v>1744.3283699999999</v>
      </c>
      <c r="Y423">
        <v>1773.98975</v>
      </c>
      <c r="Z423">
        <v>1800.0739699999999</v>
      </c>
      <c r="AA423">
        <v>1821.23486</v>
      </c>
      <c r="AB423">
        <v>1839.98389</v>
      </c>
      <c r="AC423">
        <v>1858.6324500000001</v>
      </c>
      <c r="AD423">
        <v>1879.71387</v>
      </c>
      <c r="AE423">
        <v>1903.5356400000001</v>
      </c>
      <c r="AF423">
        <v>1928.4462900000001</v>
      </c>
      <c r="AG423">
        <v>1953.2563500000001</v>
      </c>
      <c r="AH423">
        <v>1977.6966600000001</v>
      </c>
      <c r="AI423">
        <v>2002.89526</v>
      </c>
      <c r="AJ423">
        <v>2029.4938999999999</v>
      </c>
      <c r="AK423">
        <v>2056.1979999999999</v>
      </c>
      <c r="AL423">
        <v>2081.5839799999999</v>
      </c>
      <c r="AM423">
        <v>2103.9897500000002</v>
      </c>
      <c r="AN423">
        <v>2120.4033199999999</v>
      </c>
      <c r="AO423">
        <v>2128.0561499999999</v>
      </c>
      <c r="AP423">
        <v>2124.9668000000001</v>
      </c>
      <c r="AR423">
        <f>AP423-V423</f>
        <v>430.21436000000017</v>
      </c>
      <c r="AS423" s="4">
        <f>(AP423-V423)/V423</f>
        <v>0.25385085741490371</v>
      </c>
    </row>
    <row r="424" spans="1:48" x14ac:dyDescent="0.25">
      <c r="A424" t="s">
        <v>74</v>
      </c>
      <c r="B424" t="s">
        <v>15</v>
      </c>
    </row>
    <row r="425" spans="1:48" x14ac:dyDescent="0.25">
      <c r="A425" t="s">
        <v>75</v>
      </c>
      <c r="B425" t="s">
        <v>15</v>
      </c>
    </row>
    <row r="426" spans="1:48" x14ac:dyDescent="0.25">
      <c r="A426" t="s">
        <v>16</v>
      </c>
      <c r="B426" s="4">
        <f>(B420-B421)/B421</f>
        <v>0</v>
      </c>
      <c r="C426" s="4">
        <f t="shared" ref="C426:AP426" si="160">(C420-C421)/C421</f>
        <v>0</v>
      </c>
      <c r="D426" s="4">
        <f t="shared" si="160"/>
        <v>0</v>
      </c>
      <c r="E426" s="4">
        <f t="shared" si="160"/>
        <v>0</v>
      </c>
      <c r="F426" s="4">
        <f t="shared" si="160"/>
        <v>0</v>
      </c>
      <c r="G426" s="4">
        <f t="shared" si="160"/>
        <v>0</v>
      </c>
      <c r="H426" s="4">
        <f t="shared" si="160"/>
        <v>0</v>
      </c>
      <c r="I426" s="4">
        <f t="shared" si="160"/>
        <v>0</v>
      </c>
      <c r="J426" s="4">
        <f t="shared" si="160"/>
        <v>0</v>
      </c>
      <c r="K426" s="4">
        <f t="shared" si="160"/>
        <v>0</v>
      </c>
      <c r="L426" s="4">
        <f t="shared" si="160"/>
        <v>0</v>
      </c>
      <c r="M426" s="4">
        <f t="shared" si="160"/>
        <v>0</v>
      </c>
      <c r="N426" s="4">
        <f t="shared" si="160"/>
        <v>0</v>
      </c>
      <c r="O426" s="4">
        <f t="shared" si="160"/>
        <v>0</v>
      </c>
      <c r="P426" s="4">
        <f t="shared" si="160"/>
        <v>0</v>
      </c>
      <c r="Q426" s="4">
        <f t="shared" si="160"/>
        <v>0</v>
      </c>
      <c r="R426" s="4">
        <f t="shared" si="160"/>
        <v>0</v>
      </c>
      <c r="S426" s="4">
        <f t="shared" si="160"/>
        <v>0</v>
      </c>
      <c r="T426" s="4">
        <f t="shared" si="160"/>
        <v>0</v>
      </c>
      <c r="U426" s="4">
        <f t="shared" si="160"/>
        <v>0</v>
      </c>
      <c r="V426" s="4">
        <f t="shared" si="160"/>
        <v>9.204805958999556E-5</v>
      </c>
      <c r="W426" s="4">
        <f t="shared" si="160"/>
        <v>3.7718101585558282E-3</v>
      </c>
      <c r="X426" s="4">
        <f t="shared" si="160"/>
        <v>1.7116719782141215E-2</v>
      </c>
      <c r="Y426" s="4">
        <f t="shared" si="160"/>
        <v>3.8220715894159568E-2</v>
      </c>
      <c r="Z426" s="4">
        <f t="shared" si="160"/>
        <v>6.2184708558430418E-2</v>
      </c>
      <c r="AA426" s="4">
        <f t="shared" si="160"/>
        <v>8.6407715156943066E-2</v>
      </c>
      <c r="AB426" s="4">
        <f t="shared" si="160"/>
        <v>0.10757636182883823</v>
      </c>
      <c r="AC426" s="4">
        <f t="shared" si="160"/>
        <v>0.1205093903818862</v>
      </c>
      <c r="AD426" s="4">
        <f t="shared" si="160"/>
        <v>0.12811650013572506</v>
      </c>
      <c r="AE426" s="4">
        <f t="shared" si="160"/>
        <v>0.13615762608596227</v>
      </c>
      <c r="AF426" s="4">
        <f t="shared" si="160"/>
        <v>0.1474384810650729</v>
      </c>
      <c r="AG426" s="4">
        <f t="shared" si="160"/>
        <v>0.16124013776734772</v>
      </c>
      <c r="AH426" s="4">
        <f t="shared" si="160"/>
        <v>0.17563706362743128</v>
      </c>
      <c r="AI426" s="4">
        <f t="shared" si="160"/>
        <v>0.1896023876527054</v>
      </c>
      <c r="AJ426" s="4">
        <f t="shared" si="160"/>
        <v>0.20340934557404897</v>
      </c>
      <c r="AK426" s="4">
        <f t="shared" si="160"/>
        <v>0.21782526571062094</v>
      </c>
      <c r="AL426" s="4">
        <f t="shared" si="160"/>
        <v>0.23329102552973213</v>
      </c>
      <c r="AM426" s="4">
        <f t="shared" si="160"/>
        <v>0.24974122850203032</v>
      </c>
      <c r="AN426" s="4">
        <f t="shared" si="160"/>
        <v>0.26694294698296106</v>
      </c>
      <c r="AO426" s="4">
        <f t="shared" si="160"/>
        <v>0.28482867532188638</v>
      </c>
      <c r="AP426" s="7">
        <f t="shared" si="160"/>
        <v>0.30352009822162113</v>
      </c>
    </row>
    <row r="427" spans="1:48" x14ac:dyDescent="0.25">
      <c r="A427" t="s">
        <v>17</v>
      </c>
      <c r="B427" s="4">
        <f>(B420-B422)/B422</f>
        <v>0</v>
      </c>
      <c r="C427" s="4">
        <f t="shared" ref="C427:AP427" si="161">(C420-C422)/C422</f>
        <v>0</v>
      </c>
      <c r="D427" s="4">
        <f t="shared" si="161"/>
        <v>0</v>
      </c>
      <c r="E427" s="4">
        <f t="shared" si="161"/>
        <v>0</v>
      </c>
      <c r="F427" s="4">
        <f t="shared" si="161"/>
        <v>0</v>
      </c>
      <c r="G427" s="4">
        <f t="shared" si="161"/>
        <v>0</v>
      </c>
      <c r="H427" s="4">
        <f t="shared" si="161"/>
        <v>0</v>
      </c>
      <c r="I427" s="4">
        <f t="shared" si="161"/>
        <v>0</v>
      </c>
      <c r="J427" s="4">
        <f t="shared" si="161"/>
        <v>0</v>
      </c>
      <c r="K427" s="4">
        <f t="shared" si="161"/>
        <v>0</v>
      </c>
      <c r="L427" s="4">
        <f t="shared" si="161"/>
        <v>0</v>
      </c>
      <c r="M427" s="4">
        <f t="shared" si="161"/>
        <v>0</v>
      </c>
      <c r="N427" s="4">
        <f t="shared" si="161"/>
        <v>0</v>
      </c>
      <c r="O427" s="4">
        <f t="shared" si="161"/>
        <v>0</v>
      </c>
      <c r="P427" s="4">
        <f t="shared" si="161"/>
        <v>0</v>
      </c>
      <c r="Q427" s="4">
        <f t="shared" si="161"/>
        <v>0</v>
      </c>
      <c r="R427" s="4">
        <f t="shared" si="161"/>
        <v>0</v>
      </c>
      <c r="S427" s="4">
        <f t="shared" si="161"/>
        <v>2.2682630577947573E-7</v>
      </c>
      <c r="T427" s="4">
        <f t="shared" si="161"/>
        <v>8.8967233861265666E-7</v>
      </c>
      <c r="U427" s="4">
        <f t="shared" si="161"/>
        <v>3.0598360989432082E-6</v>
      </c>
      <c r="V427" s="4">
        <f t="shared" si="161"/>
        <v>8.4960341073426619E-6</v>
      </c>
      <c r="W427" s="4">
        <f t="shared" si="161"/>
        <v>-1.9046285210777905E-4</v>
      </c>
      <c r="X427" s="4">
        <f t="shared" si="161"/>
        <v>-2.8232584699755601E-3</v>
      </c>
      <c r="Y427" s="4">
        <f t="shared" si="161"/>
        <v>-1.0296583104275444E-2</v>
      </c>
      <c r="Z427" s="4">
        <f t="shared" si="161"/>
        <v>-2.219003767018591E-2</v>
      </c>
      <c r="AA427" s="4">
        <f t="shared" si="161"/>
        <v>-3.6294508772531292E-2</v>
      </c>
      <c r="AB427" s="4">
        <f t="shared" si="161"/>
        <v>-5.059731207879322E-2</v>
      </c>
      <c r="AC427" s="4">
        <f t="shared" si="161"/>
        <v>-6.4437565325936932E-2</v>
      </c>
      <c r="AD427" s="4">
        <f t="shared" si="161"/>
        <v>-7.7662335048508058E-2</v>
      </c>
      <c r="AE427" s="4">
        <f t="shared" si="161"/>
        <v>-9.007291125141216E-2</v>
      </c>
      <c r="AF427" s="4">
        <f t="shared" si="161"/>
        <v>-0.10157198221372687</v>
      </c>
      <c r="AG427" s="4">
        <f t="shared" si="161"/>
        <v>-0.11229522642836584</v>
      </c>
      <c r="AH427" s="4">
        <f t="shared" si="161"/>
        <v>-0.12244074116218866</v>
      </c>
      <c r="AI427" s="4">
        <f t="shared" si="161"/>
        <v>-0.12803385334093728</v>
      </c>
      <c r="AJ427" s="4">
        <f t="shared" si="161"/>
        <v>-0.12561235618150807</v>
      </c>
      <c r="AK427" s="4">
        <f t="shared" si="161"/>
        <v>-0.1177519730640512</v>
      </c>
      <c r="AL427" s="4">
        <f t="shared" si="161"/>
        <v>-0.10718206017436507</v>
      </c>
      <c r="AM427" s="4">
        <f t="shared" si="161"/>
        <v>-9.6110804695882041E-2</v>
      </c>
      <c r="AN427" s="4">
        <f t="shared" si="161"/>
        <v>-8.6886931944112344E-2</v>
      </c>
      <c r="AO427" s="4">
        <f t="shared" si="161"/>
        <v>-8.1255465503707727E-2</v>
      </c>
      <c r="AP427" s="7">
        <f t="shared" si="161"/>
        <v>-8.0219066843729259E-2</v>
      </c>
    </row>
    <row r="428" spans="1:48" x14ac:dyDescent="0.25">
      <c r="A428" t="s">
        <v>18</v>
      </c>
      <c r="B428" s="4">
        <f>(B420-B423)/B423</f>
        <v>0</v>
      </c>
      <c r="C428" s="4">
        <f t="shared" ref="C428:AP428" si="162">(C420-C423)/C423</f>
        <v>0</v>
      </c>
      <c r="D428" s="4">
        <f t="shared" si="162"/>
        <v>0</v>
      </c>
      <c r="E428" s="4">
        <f t="shared" si="162"/>
        <v>0</v>
      </c>
      <c r="F428" s="4">
        <f t="shared" si="162"/>
        <v>0</v>
      </c>
      <c r="G428" s="4">
        <f t="shared" si="162"/>
        <v>0</v>
      </c>
      <c r="H428" s="4">
        <f t="shared" si="162"/>
        <v>0</v>
      </c>
      <c r="I428" s="4">
        <f t="shared" si="162"/>
        <v>0</v>
      </c>
      <c r="J428" s="4">
        <f t="shared" si="162"/>
        <v>0</v>
      </c>
      <c r="K428" s="4">
        <f t="shared" si="162"/>
        <v>0</v>
      </c>
      <c r="L428" s="4">
        <f t="shared" si="162"/>
        <v>0</v>
      </c>
      <c r="M428" s="4">
        <f t="shared" si="162"/>
        <v>0</v>
      </c>
      <c r="N428" s="4">
        <f t="shared" si="162"/>
        <v>0</v>
      </c>
      <c r="O428" s="4">
        <f t="shared" si="162"/>
        <v>0</v>
      </c>
      <c r="P428" s="4">
        <f t="shared" si="162"/>
        <v>0</v>
      </c>
      <c r="Q428" s="4">
        <f t="shared" si="162"/>
        <v>0</v>
      </c>
      <c r="R428" s="4">
        <f t="shared" si="162"/>
        <v>0</v>
      </c>
      <c r="S428" s="4">
        <f t="shared" si="162"/>
        <v>2.2682630577947573E-7</v>
      </c>
      <c r="T428" s="4">
        <f t="shared" si="162"/>
        <v>8.8967233861265666E-7</v>
      </c>
      <c r="U428" s="4">
        <f t="shared" si="162"/>
        <v>3.0598360989432082E-6</v>
      </c>
      <c r="V428" s="4">
        <f t="shared" si="162"/>
        <v>1.0055155902294915E-4</v>
      </c>
      <c r="W428" s="4">
        <f t="shared" si="162"/>
        <v>3.5799780708498869E-3</v>
      </c>
      <c r="X428" s="4">
        <f t="shared" si="162"/>
        <v>1.4205777092302866E-2</v>
      </c>
      <c r="Y428" s="4">
        <f t="shared" si="162"/>
        <v>2.7229131397179741E-2</v>
      </c>
      <c r="Z428" s="4">
        <f t="shared" si="162"/>
        <v>3.7652808234319379E-2</v>
      </c>
      <c r="AA428" s="4">
        <f t="shared" si="162"/>
        <v>4.5036195935762004E-2</v>
      </c>
      <c r="AB428" s="4">
        <f t="shared" si="162"/>
        <v>4.8667735889796254E-2</v>
      </c>
      <c r="AC428" s="4">
        <f t="shared" si="162"/>
        <v>4.5147032701382143E-2</v>
      </c>
      <c r="AD428" s="4">
        <f t="shared" si="162"/>
        <v>3.7604414761274248E-2</v>
      </c>
      <c r="AE428" s="4">
        <f t="shared" si="162"/>
        <v>3.1053440113156982E-2</v>
      </c>
      <c r="AF428" s="4">
        <f t="shared" si="162"/>
        <v>2.7649362223098179E-2</v>
      </c>
      <c r="AG428" s="4">
        <f t="shared" si="162"/>
        <v>2.6626330947292151E-2</v>
      </c>
      <c r="AH428" s="4">
        <f t="shared" si="162"/>
        <v>2.6387894086851493E-2</v>
      </c>
      <c r="AI428" s="4">
        <f t="shared" si="162"/>
        <v>2.6253135173928095E-2</v>
      </c>
      <c r="AJ428" s="4">
        <f t="shared" si="162"/>
        <v>2.6530629138624168E-2</v>
      </c>
      <c r="AK428" s="4">
        <f t="shared" si="162"/>
        <v>2.7645076009217014E-2</v>
      </c>
      <c r="AL428" s="4">
        <f t="shared" si="162"/>
        <v>2.9697869792406965E-2</v>
      </c>
      <c r="AM428" s="4">
        <f t="shared" si="162"/>
        <v>3.2417482071858843E-2</v>
      </c>
      <c r="AN428" s="4">
        <f t="shared" si="162"/>
        <v>3.5322501758769193E-2</v>
      </c>
      <c r="AO428" s="4">
        <f t="shared" si="162"/>
        <v>3.814355650343168E-2</v>
      </c>
      <c r="AP428" s="7">
        <f t="shared" si="162"/>
        <v>4.0899076634985376E-2</v>
      </c>
    </row>
    <row r="429" spans="1:48" x14ac:dyDescent="0.25">
      <c r="A429" t="s">
        <v>19</v>
      </c>
      <c r="B429" s="4">
        <f>(B421-B423)/B423</f>
        <v>0</v>
      </c>
      <c r="C429" s="4">
        <f t="shared" ref="C429:AP429" si="163">(C421-C423)/C423</f>
        <v>0</v>
      </c>
      <c r="D429" s="4">
        <f t="shared" si="163"/>
        <v>0</v>
      </c>
      <c r="E429" s="4">
        <f t="shared" si="163"/>
        <v>0</v>
      </c>
      <c r="F429" s="4">
        <f t="shared" si="163"/>
        <v>0</v>
      </c>
      <c r="G429" s="4">
        <f t="shared" si="163"/>
        <v>0</v>
      </c>
      <c r="H429" s="4">
        <f t="shared" si="163"/>
        <v>0</v>
      </c>
      <c r="I429" s="4">
        <f t="shared" si="163"/>
        <v>0</v>
      </c>
      <c r="J429" s="4">
        <f t="shared" si="163"/>
        <v>0</v>
      </c>
      <c r="K429" s="4">
        <f t="shared" si="163"/>
        <v>0</v>
      </c>
      <c r="L429" s="4">
        <f t="shared" si="163"/>
        <v>0</v>
      </c>
      <c r="M429" s="4">
        <f t="shared" si="163"/>
        <v>0</v>
      </c>
      <c r="N429" s="4">
        <f t="shared" si="163"/>
        <v>0</v>
      </c>
      <c r="O429" s="4">
        <f t="shared" si="163"/>
        <v>0</v>
      </c>
      <c r="P429" s="4">
        <f t="shared" si="163"/>
        <v>0</v>
      </c>
      <c r="Q429" s="4">
        <f t="shared" si="163"/>
        <v>0</v>
      </c>
      <c r="R429" s="4">
        <f t="shared" si="163"/>
        <v>0</v>
      </c>
      <c r="S429" s="4">
        <f t="shared" si="163"/>
        <v>2.2682630577947573E-7</v>
      </c>
      <c r="T429" s="4">
        <f t="shared" si="163"/>
        <v>8.8967233861265666E-7</v>
      </c>
      <c r="U429" s="4">
        <f t="shared" si="163"/>
        <v>3.0598360989432082E-6</v>
      </c>
      <c r="V429" s="4">
        <f t="shared" si="163"/>
        <v>8.5027167743732747E-6</v>
      </c>
      <c r="W429" s="4">
        <f t="shared" si="163"/>
        <v>-1.911112523429398E-4</v>
      </c>
      <c r="X429" s="4">
        <f t="shared" si="163"/>
        <v>-2.8619554012069052E-3</v>
      </c>
      <c r="Y429" s="4">
        <f t="shared" si="163"/>
        <v>-1.058694392118097E-2</v>
      </c>
      <c r="Z429" s="4">
        <f t="shared" si="163"/>
        <v>-2.3095700895002621E-2</v>
      </c>
      <c r="AA429" s="4">
        <f t="shared" si="163"/>
        <v>-3.8081024871223883E-2</v>
      </c>
      <c r="AB429" s="4">
        <f t="shared" si="163"/>
        <v>-5.318696567500919E-2</v>
      </c>
      <c r="AC429" s="4">
        <f t="shared" si="163"/>
        <v>-6.72572299057837E-2</v>
      </c>
      <c r="AD429" s="4">
        <f t="shared" si="163"/>
        <v>-8.0232923960921756E-2</v>
      </c>
      <c r="AE429" s="4">
        <f t="shared" si="163"/>
        <v>-9.2508454425366024E-2</v>
      </c>
      <c r="AF429" s="4">
        <f t="shared" si="163"/>
        <v>-0.10439698582427209</v>
      </c>
      <c r="AG429" s="4">
        <f t="shared" si="163"/>
        <v>-0.11592245431584039</v>
      </c>
      <c r="AH429" s="4">
        <f t="shared" si="163"/>
        <v>-0.12695173889811801</v>
      </c>
      <c r="AI429" s="4">
        <f t="shared" si="163"/>
        <v>-0.13731415990270002</v>
      </c>
      <c r="AJ429" s="4">
        <f t="shared" si="163"/>
        <v>-0.14698133854947779</v>
      </c>
      <c r="AK429" s="4">
        <f t="shared" si="163"/>
        <v>-0.15616377411124796</v>
      </c>
      <c r="AL429" s="4">
        <f t="shared" si="163"/>
        <v>-0.16508119456222942</v>
      </c>
      <c r="AM429" s="4">
        <f t="shared" si="163"/>
        <v>-0.17389499639910327</v>
      </c>
      <c r="AN429" s="4">
        <f t="shared" si="163"/>
        <v>-0.18281837061073825</v>
      </c>
      <c r="AO429" s="4">
        <f t="shared" si="163"/>
        <v>-0.191998453612232</v>
      </c>
      <c r="AP429" s="7">
        <f t="shared" si="163"/>
        <v>-0.20147063474121102</v>
      </c>
    </row>
    <row r="430" spans="1:48" x14ac:dyDescent="0.25">
      <c r="A430" t="s">
        <v>20</v>
      </c>
      <c r="B430" s="4">
        <f>(B422-B423)/B423</f>
        <v>0</v>
      </c>
      <c r="C430" s="4">
        <f t="shared" ref="C430:AP430" si="164">(C422-C423)/C423</f>
        <v>0</v>
      </c>
      <c r="D430" s="4">
        <f t="shared" si="164"/>
        <v>0</v>
      </c>
      <c r="E430" s="4">
        <f t="shared" si="164"/>
        <v>0</v>
      </c>
      <c r="F430" s="4">
        <f t="shared" si="164"/>
        <v>0</v>
      </c>
      <c r="G430" s="4">
        <f t="shared" si="164"/>
        <v>0</v>
      </c>
      <c r="H430" s="4">
        <f t="shared" si="164"/>
        <v>0</v>
      </c>
      <c r="I430" s="4">
        <f t="shared" si="164"/>
        <v>0</v>
      </c>
      <c r="J430" s="4">
        <f t="shared" si="164"/>
        <v>0</v>
      </c>
      <c r="K430" s="4">
        <f t="shared" si="164"/>
        <v>0</v>
      </c>
      <c r="L430" s="4">
        <f t="shared" si="164"/>
        <v>0</v>
      </c>
      <c r="M430" s="4">
        <f t="shared" si="164"/>
        <v>0</v>
      </c>
      <c r="N430" s="4">
        <f t="shared" si="164"/>
        <v>0</v>
      </c>
      <c r="O430" s="4">
        <f t="shared" si="164"/>
        <v>0</v>
      </c>
      <c r="P430" s="4">
        <f t="shared" si="164"/>
        <v>0</v>
      </c>
      <c r="Q430" s="4">
        <f t="shared" si="164"/>
        <v>0</v>
      </c>
      <c r="R430" s="4">
        <f t="shared" si="164"/>
        <v>0</v>
      </c>
      <c r="S430" s="4">
        <f t="shared" si="164"/>
        <v>0</v>
      </c>
      <c r="T430" s="4">
        <f t="shared" si="164"/>
        <v>0</v>
      </c>
      <c r="U430" s="4">
        <f t="shared" si="164"/>
        <v>0</v>
      </c>
      <c r="V430" s="4">
        <f t="shared" si="164"/>
        <v>9.205474281537179E-5</v>
      </c>
      <c r="W430" s="4">
        <f t="shared" si="164"/>
        <v>3.7711591886924966E-3</v>
      </c>
      <c r="X430" s="4">
        <f t="shared" si="164"/>
        <v>1.7077249050303576E-2</v>
      </c>
      <c r="Y430" s="4">
        <f t="shared" si="164"/>
        <v>3.7916120992243584E-2</v>
      </c>
      <c r="Z430" s="4">
        <f t="shared" si="164"/>
        <v>6.1200896094286639E-2</v>
      </c>
      <c r="AA430" s="4">
        <f t="shared" si="164"/>
        <v>8.4393733820798955E-2</v>
      </c>
      <c r="AB430" s="4">
        <f t="shared" si="164"/>
        <v>0.1045552632528756</v>
      </c>
      <c r="AC430" s="4">
        <f t="shared" si="164"/>
        <v>0.11713231951804139</v>
      </c>
      <c r="AD430" s="4">
        <f t="shared" si="164"/>
        <v>0.12497239805971111</v>
      </c>
      <c r="AE430" s="4">
        <f t="shared" si="164"/>
        <v>0.13311654621817315</v>
      </c>
      <c r="AF430" s="4">
        <f t="shared" si="164"/>
        <v>0.14383049268123504</v>
      </c>
      <c r="AG430" s="4">
        <f t="shared" si="164"/>
        <v>0.15649522398839233</v>
      </c>
      <c r="AH430" s="4">
        <f t="shared" si="164"/>
        <v>0.16959382941972509</v>
      </c>
      <c r="AI430" s="4">
        <f t="shared" si="164"/>
        <v>0.17694148919200109</v>
      </c>
      <c r="AJ430" s="4">
        <f t="shared" si="164"/>
        <v>0.17399946853745174</v>
      </c>
      <c r="AK430" s="4">
        <f t="shared" si="164"/>
        <v>0.16480291781238979</v>
      </c>
      <c r="AL430" s="4">
        <f t="shared" si="164"/>
        <v>0.15331225310448438</v>
      </c>
      <c r="AM430" s="4">
        <f t="shared" si="164"/>
        <v>0.14219473740306954</v>
      </c>
      <c r="AN430" s="4">
        <f t="shared" si="164"/>
        <v>0.13383822658794939</v>
      </c>
      <c r="AO430" s="4">
        <f t="shared" si="164"/>
        <v>0.12995889229708529</v>
      </c>
      <c r="AP430" s="7">
        <f t="shared" si="164"/>
        <v>0.13168151144761409</v>
      </c>
    </row>
    <row r="433" spans="46:48" x14ac:dyDescent="0.25">
      <c r="AT433" s="5"/>
      <c r="AU433" s="5"/>
      <c r="AV433" s="5"/>
    </row>
    <row r="434" spans="46:48" x14ac:dyDescent="0.25">
      <c r="AT434" s="5"/>
    </row>
    <row r="435" spans="46:48" x14ac:dyDescent="0.25">
      <c r="AT435" s="5"/>
    </row>
    <row r="445" spans="46:48" x14ac:dyDescent="0.25">
      <c r="AT445" s="5"/>
      <c r="AU445" s="5"/>
      <c r="AV445" s="5"/>
    </row>
    <row r="446" spans="46:48" x14ac:dyDescent="0.25">
      <c r="AT446" s="5"/>
      <c r="AU446" s="5"/>
      <c r="AV446" s="5"/>
    </row>
    <row r="447" spans="46:48" x14ac:dyDescent="0.25">
      <c r="AT447" s="5"/>
    </row>
    <row r="448" spans="46:48" x14ac:dyDescent="0.25">
      <c r="AT448" s="5"/>
    </row>
    <row r="459" spans="46:48" x14ac:dyDescent="0.25">
      <c r="AT459" s="5"/>
      <c r="AU459" s="5"/>
      <c r="AV459" s="5"/>
    </row>
    <row r="460" spans="46:48" x14ac:dyDescent="0.25">
      <c r="AT460" s="5"/>
    </row>
    <row r="461" spans="46:48" x14ac:dyDescent="0.25">
      <c r="AT461" s="5"/>
    </row>
    <row r="471" spans="46:48" x14ac:dyDescent="0.25">
      <c r="AT471" s="5"/>
      <c r="AU471" s="5"/>
      <c r="AV471" s="5"/>
    </row>
    <row r="472" spans="46:48" x14ac:dyDescent="0.25">
      <c r="AT472" s="5"/>
      <c r="AU472" s="5"/>
      <c r="AV472" s="5"/>
    </row>
    <row r="473" spans="46:48" x14ac:dyDescent="0.25">
      <c r="AT473" s="5"/>
    </row>
    <row r="474" spans="46:48" x14ac:dyDescent="0.25">
      <c r="AT474" s="5"/>
    </row>
    <row r="485" spans="46:48" x14ac:dyDescent="0.25">
      <c r="AT485" s="5"/>
      <c r="AU485" s="5"/>
      <c r="AV485" s="5"/>
    </row>
    <row r="486" spans="46:48" x14ac:dyDescent="0.25">
      <c r="AT486" s="5"/>
    </row>
    <row r="487" spans="46:48" x14ac:dyDescent="0.25">
      <c r="AT487" s="5"/>
    </row>
    <row r="497" spans="46:48" x14ac:dyDescent="0.25">
      <c r="AT497" s="5"/>
      <c r="AU497" s="5"/>
      <c r="AV497" s="5"/>
    </row>
    <row r="498" spans="46:48" x14ac:dyDescent="0.25">
      <c r="AT498" s="5"/>
      <c r="AU498" s="5"/>
      <c r="AV498" s="5"/>
    </row>
    <row r="499" spans="46:48" x14ac:dyDescent="0.25">
      <c r="AT499" s="5"/>
    </row>
    <row r="500" spans="46:48" x14ac:dyDescent="0.25">
      <c r="AT500" s="5"/>
    </row>
    <row r="511" spans="46:48" x14ac:dyDescent="0.25">
      <c r="AT511" s="5"/>
      <c r="AU511" s="5"/>
      <c r="AV511" s="5"/>
    </row>
    <row r="512" spans="46:48" x14ac:dyDescent="0.25">
      <c r="AT512" s="5"/>
    </row>
    <row r="513" spans="46:48" x14ac:dyDescent="0.25">
      <c r="AT513" s="5"/>
    </row>
    <row r="523" spans="46:48" x14ac:dyDescent="0.25">
      <c r="AT523" s="5"/>
      <c r="AU523" s="5"/>
      <c r="AV523" s="5"/>
    </row>
    <row r="524" spans="46:48" x14ac:dyDescent="0.25">
      <c r="AT524" s="5"/>
      <c r="AU524" s="5"/>
      <c r="AV524" s="5"/>
    </row>
    <row r="525" spans="46:48" x14ac:dyDescent="0.25">
      <c r="AT525" s="5"/>
    </row>
    <row r="526" spans="46:48" x14ac:dyDescent="0.25">
      <c r="AT526" s="5"/>
    </row>
    <row r="537" spans="46:48" x14ac:dyDescent="0.25">
      <c r="AT537" s="5"/>
      <c r="AU537" s="5"/>
      <c r="AV537" s="5"/>
    </row>
    <row r="538" spans="46:48" x14ac:dyDescent="0.25">
      <c r="AT538" s="5"/>
    </row>
    <row r="539" spans="46:48" x14ac:dyDescent="0.25">
      <c r="AT539" s="5"/>
    </row>
    <row r="549" spans="46:48" x14ac:dyDescent="0.25">
      <c r="AT549" s="5"/>
      <c r="AU549" s="5"/>
      <c r="AV549" s="5"/>
    </row>
    <row r="550" spans="46:48" x14ac:dyDescent="0.25">
      <c r="AT550" s="5"/>
      <c r="AU550" s="5"/>
      <c r="AV550" s="5"/>
    </row>
    <row r="551" spans="46:48" x14ac:dyDescent="0.25">
      <c r="AT551" s="5"/>
    </row>
    <row r="552" spans="46:48" x14ac:dyDescent="0.25">
      <c r="AT552" s="5"/>
    </row>
    <row r="563" spans="46:48" x14ac:dyDescent="0.25">
      <c r="AT563" s="5"/>
      <c r="AU563" s="5"/>
      <c r="AV563" s="5"/>
    </row>
    <row r="564" spans="46:48" x14ac:dyDescent="0.25">
      <c r="AT564" s="5"/>
    </row>
    <row r="565" spans="46:48" x14ac:dyDescent="0.25">
      <c r="AT565" s="5"/>
    </row>
    <row r="575" spans="46:48" x14ac:dyDescent="0.25">
      <c r="AT575" s="5"/>
      <c r="AU575" s="5"/>
      <c r="AV575" s="5"/>
    </row>
    <row r="576" spans="46:48" x14ac:dyDescent="0.25">
      <c r="AT576" s="5"/>
      <c r="AU576" s="5"/>
      <c r="AV576" s="5"/>
    </row>
    <row r="577" spans="46:48" x14ac:dyDescent="0.25">
      <c r="AT577" s="5"/>
    </row>
    <row r="578" spans="46:48" x14ac:dyDescent="0.25">
      <c r="AT578" s="5"/>
    </row>
    <row r="589" spans="46:48" x14ac:dyDescent="0.25">
      <c r="AT589" s="5"/>
      <c r="AU589" s="5"/>
      <c r="AV589" s="5"/>
    </row>
    <row r="590" spans="46:48" x14ac:dyDescent="0.25">
      <c r="AT590" s="5"/>
    </row>
    <row r="591" spans="46:48" x14ac:dyDescent="0.25">
      <c r="AT591" s="5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workbookViewId="0">
      <selection activeCell="K42" sqref="K42"/>
    </sheetView>
  </sheetViews>
  <sheetFormatPr defaultColWidth="8.85546875" defaultRowHeight="15" x14ac:dyDescent="0.25"/>
  <cols>
    <col min="1" max="1" width="18.42578125" bestFit="1" customWidth="1"/>
  </cols>
  <sheetData>
    <row r="1" spans="1:48" s="6" customFormat="1" x14ac:dyDescent="0.25">
      <c r="A1" s="1" t="s">
        <v>0</v>
      </c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  <c r="W1" s="1">
        <v>2021</v>
      </c>
      <c r="X1" s="1">
        <v>2022</v>
      </c>
      <c r="Y1" s="1">
        <v>2023</v>
      </c>
      <c r="Z1" s="1">
        <v>2024</v>
      </c>
      <c r="AA1" s="1">
        <v>2025</v>
      </c>
      <c r="AB1" s="1">
        <v>2026</v>
      </c>
      <c r="AC1" s="1">
        <v>2027</v>
      </c>
      <c r="AD1" s="1">
        <v>2028</v>
      </c>
      <c r="AE1" s="1">
        <v>2029</v>
      </c>
      <c r="AF1" s="1">
        <v>2030</v>
      </c>
      <c r="AG1" s="1">
        <v>2031</v>
      </c>
      <c r="AH1" s="1">
        <v>2032</v>
      </c>
      <c r="AI1" s="1">
        <v>2033</v>
      </c>
      <c r="AJ1" s="1">
        <v>2034</v>
      </c>
      <c r="AK1" s="1">
        <v>2035</v>
      </c>
      <c r="AL1" s="1">
        <v>2036</v>
      </c>
      <c r="AM1" s="1">
        <v>2037</v>
      </c>
      <c r="AN1" s="1">
        <v>2038</v>
      </c>
      <c r="AO1" s="1">
        <v>2039</v>
      </c>
      <c r="AP1" s="1">
        <v>2040</v>
      </c>
      <c r="AQ1" s="1"/>
      <c r="AR1" s="2"/>
      <c r="AS1" s="3"/>
      <c r="AT1" s="2"/>
      <c r="AU1" s="2"/>
      <c r="AV1" s="2"/>
    </row>
    <row r="2" spans="1:48" x14ac:dyDescent="0.25">
      <c r="A2" t="s">
        <v>51</v>
      </c>
      <c r="B2">
        <v>28.705020000000001</v>
      </c>
      <c r="C2">
        <v>29.922550000000001</v>
      </c>
      <c r="D2">
        <v>31.642800000000001</v>
      </c>
      <c r="E2">
        <v>33.142449999999997</v>
      </c>
      <c r="F2">
        <v>34.396439999999998</v>
      </c>
      <c r="G2">
        <v>36.411189999999998</v>
      </c>
      <c r="H2">
        <v>37.982779999999998</v>
      </c>
      <c r="I2">
        <v>39.580399999999997</v>
      </c>
      <c r="J2">
        <v>40.367370000000001</v>
      </c>
      <c r="K2">
        <v>154.44311999999999</v>
      </c>
      <c r="L2">
        <v>14.93094</v>
      </c>
      <c r="M2">
        <v>86.507530000000003</v>
      </c>
      <c r="N2">
        <v>241.27518000000001</v>
      </c>
      <c r="O2">
        <v>323.46399000000002</v>
      </c>
      <c r="P2">
        <v>413.34656000000001</v>
      </c>
      <c r="Q2">
        <v>498.64312999999999</v>
      </c>
      <c r="R2">
        <v>491.50277999999997</v>
      </c>
      <c r="S2">
        <v>453.86257999999998</v>
      </c>
      <c r="T2">
        <v>435.32677999999999</v>
      </c>
      <c r="U2">
        <v>426.64026000000001</v>
      </c>
      <c r="V2">
        <v>426.78384</v>
      </c>
      <c r="W2">
        <v>412.90526999999997</v>
      </c>
      <c r="X2">
        <v>400.48018999999999</v>
      </c>
      <c r="Y2">
        <v>408.25317000000001</v>
      </c>
      <c r="Z2">
        <v>455.11795000000001</v>
      </c>
      <c r="AA2">
        <v>543.11346000000003</v>
      </c>
      <c r="AB2">
        <v>650.93921</v>
      </c>
      <c r="AC2">
        <v>771.76349000000005</v>
      </c>
      <c r="AD2">
        <v>885.16552999999999</v>
      </c>
      <c r="AE2">
        <v>970.10601999999994</v>
      </c>
      <c r="AF2">
        <v>1022.0863000000001</v>
      </c>
      <c r="AG2">
        <v>1057.49829</v>
      </c>
      <c r="AH2">
        <v>1112.6938500000001</v>
      </c>
      <c r="AI2">
        <v>1162.8205599999999</v>
      </c>
      <c r="AJ2">
        <v>1199.7146</v>
      </c>
      <c r="AK2">
        <v>1232.0551800000001</v>
      </c>
      <c r="AL2">
        <v>1267.5633499999999</v>
      </c>
      <c r="AM2">
        <v>1314.19055</v>
      </c>
      <c r="AN2">
        <v>1379.56519</v>
      </c>
      <c r="AO2">
        <v>1446.3580300000001</v>
      </c>
      <c r="AP2">
        <v>1498.9018599999999</v>
      </c>
      <c r="AS2" s="4"/>
    </row>
    <row r="3" spans="1:48" x14ac:dyDescent="0.25">
      <c r="A3" t="s">
        <v>174</v>
      </c>
      <c r="B3">
        <v>28.705020000000001</v>
      </c>
      <c r="C3">
        <v>29.922550000000001</v>
      </c>
      <c r="D3">
        <v>31.642800000000001</v>
      </c>
      <c r="E3">
        <v>33.142449999999997</v>
      </c>
      <c r="F3">
        <v>34.396439999999998</v>
      </c>
      <c r="G3">
        <v>36.411189999999998</v>
      </c>
      <c r="H3">
        <v>37.982779999999998</v>
      </c>
      <c r="I3">
        <v>39.580399999999997</v>
      </c>
      <c r="J3">
        <v>40.367370000000001</v>
      </c>
      <c r="K3">
        <v>154.44311999999999</v>
      </c>
      <c r="L3">
        <v>14.93094</v>
      </c>
      <c r="M3">
        <v>86.507530000000003</v>
      </c>
      <c r="N3">
        <v>241.27518000000001</v>
      </c>
      <c r="O3">
        <v>323.46399000000002</v>
      </c>
      <c r="P3">
        <v>413.34656000000001</v>
      </c>
      <c r="Q3">
        <v>498.64312999999999</v>
      </c>
      <c r="R3">
        <v>491.50277999999997</v>
      </c>
      <c r="S3">
        <v>453.86257999999998</v>
      </c>
      <c r="T3">
        <v>435.32677999999999</v>
      </c>
      <c r="U3">
        <v>426.64026000000001</v>
      </c>
      <c r="V3">
        <v>426.78384</v>
      </c>
      <c r="W3">
        <v>412.90526999999997</v>
      </c>
      <c r="X3">
        <v>400.48018999999999</v>
      </c>
      <c r="Y3">
        <v>408.25317000000001</v>
      </c>
      <c r="Z3">
        <v>455.11795000000001</v>
      </c>
      <c r="AA3">
        <v>543.11346000000003</v>
      </c>
      <c r="AB3">
        <v>650.93921</v>
      </c>
      <c r="AC3">
        <v>771.76349000000005</v>
      </c>
      <c r="AD3">
        <v>885.16552999999999</v>
      </c>
      <c r="AE3">
        <v>970.10601999999994</v>
      </c>
      <c r="AF3">
        <v>1022.0863000000001</v>
      </c>
      <c r="AG3">
        <v>1057.49829</v>
      </c>
      <c r="AH3">
        <v>1112.6938500000001</v>
      </c>
      <c r="AI3">
        <v>1162.8205599999999</v>
      </c>
      <c r="AJ3">
        <v>1199.7146</v>
      </c>
      <c r="AK3">
        <v>1232.0551800000001</v>
      </c>
      <c r="AL3">
        <v>1267.5633499999999</v>
      </c>
      <c r="AM3">
        <v>1314.19055</v>
      </c>
      <c r="AN3">
        <v>1379.56519</v>
      </c>
      <c r="AO3">
        <v>1446.3580300000001</v>
      </c>
      <c r="AP3">
        <v>1498.9018599999999</v>
      </c>
      <c r="AS3" s="4"/>
      <c r="AT3" s="5"/>
      <c r="AU3" s="5"/>
      <c r="AV3" s="5"/>
    </row>
    <row r="4" spans="1:48" x14ac:dyDescent="0.25">
      <c r="A4" t="s">
        <v>183</v>
      </c>
      <c r="B4">
        <v>28.705020000000001</v>
      </c>
      <c r="C4">
        <v>29.922550000000001</v>
      </c>
      <c r="D4">
        <v>31.642800000000001</v>
      </c>
      <c r="E4">
        <v>33.142449999999997</v>
      </c>
      <c r="F4">
        <v>34.396439999999998</v>
      </c>
      <c r="G4">
        <v>36.411189999999998</v>
      </c>
      <c r="H4">
        <v>37.982779999999998</v>
      </c>
      <c r="I4">
        <v>39.580399999999997</v>
      </c>
      <c r="J4">
        <v>40.367370000000001</v>
      </c>
      <c r="K4">
        <v>154.44311999999999</v>
      </c>
      <c r="L4">
        <v>14.93094</v>
      </c>
      <c r="M4">
        <v>86.507530000000003</v>
      </c>
      <c r="N4">
        <v>241.27518000000001</v>
      </c>
      <c r="O4">
        <v>323.46399000000002</v>
      </c>
      <c r="P4">
        <v>413.34656000000001</v>
      </c>
      <c r="Q4">
        <v>498.64312999999999</v>
      </c>
      <c r="R4">
        <v>491.50277999999997</v>
      </c>
      <c r="S4">
        <v>453.86257999999998</v>
      </c>
      <c r="T4">
        <v>435.32677999999999</v>
      </c>
      <c r="U4">
        <v>426.64026000000001</v>
      </c>
      <c r="V4">
        <v>426.39123999999998</v>
      </c>
      <c r="W4">
        <v>407.02875</v>
      </c>
      <c r="X4">
        <v>381.68056999999999</v>
      </c>
      <c r="Y4">
        <v>361.90789999999998</v>
      </c>
      <c r="Z4">
        <v>351.91183000000001</v>
      </c>
      <c r="AA4">
        <v>346.25313999999997</v>
      </c>
      <c r="AB4">
        <v>357.93225000000001</v>
      </c>
      <c r="AC4">
        <v>371.79415999999998</v>
      </c>
      <c r="AD4">
        <v>385.55417</v>
      </c>
      <c r="AE4">
        <v>395.51996000000003</v>
      </c>
      <c r="AF4">
        <v>399.64343000000002</v>
      </c>
      <c r="AG4">
        <v>409.00583</v>
      </c>
      <c r="AH4">
        <v>418.92212000000001</v>
      </c>
      <c r="AI4">
        <v>421.21431999999999</v>
      </c>
      <c r="AJ4">
        <v>418.26486</v>
      </c>
      <c r="AK4">
        <v>410.83960000000002</v>
      </c>
      <c r="AL4">
        <v>409.03737999999998</v>
      </c>
      <c r="AM4">
        <v>409.04500999999999</v>
      </c>
      <c r="AN4">
        <v>416.62056999999999</v>
      </c>
      <c r="AO4">
        <v>425.41235</v>
      </c>
      <c r="AP4">
        <v>429.80518000000001</v>
      </c>
      <c r="AS4" s="4"/>
      <c r="AT4" s="5"/>
    </row>
    <row r="5" spans="1:48" x14ac:dyDescent="0.25">
      <c r="A5" t="s">
        <v>182</v>
      </c>
      <c r="B5">
        <v>28.705020000000001</v>
      </c>
      <c r="C5">
        <v>29.922550000000001</v>
      </c>
      <c r="D5">
        <v>31.642800000000001</v>
      </c>
      <c r="E5">
        <v>33.142449999999997</v>
      </c>
      <c r="F5">
        <v>34.396439999999998</v>
      </c>
      <c r="G5">
        <v>36.411189999999998</v>
      </c>
      <c r="H5">
        <v>37.982779999999998</v>
      </c>
      <c r="I5">
        <v>39.580399999999997</v>
      </c>
      <c r="J5">
        <v>40.367370000000001</v>
      </c>
      <c r="K5">
        <v>154.44311999999999</v>
      </c>
      <c r="L5">
        <v>14.93094</v>
      </c>
      <c r="M5">
        <v>86.507530000000003</v>
      </c>
      <c r="N5">
        <v>241.27518000000001</v>
      </c>
      <c r="O5">
        <v>323.46399000000002</v>
      </c>
      <c r="P5">
        <v>413.34656000000001</v>
      </c>
      <c r="Q5">
        <v>498.67297000000002</v>
      </c>
      <c r="R5">
        <v>491.55353000000002</v>
      </c>
      <c r="S5">
        <v>453.90543000000002</v>
      </c>
      <c r="T5">
        <v>435.33469000000002</v>
      </c>
      <c r="U5">
        <v>426.58136000000002</v>
      </c>
      <c r="V5">
        <v>426.62090999999998</v>
      </c>
      <c r="W5">
        <v>412.55716000000001</v>
      </c>
      <c r="X5">
        <v>397.88204999999999</v>
      </c>
      <c r="Y5">
        <v>395.16525000000001</v>
      </c>
      <c r="Z5">
        <v>421.08704</v>
      </c>
      <c r="AA5">
        <v>483.08496000000002</v>
      </c>
      <c r="AB5">
        <v>584.54998999999998</v>
      </c>
      <c r="AC5">
        <v>692.29589999999996</v>
      </c>
      <c r="AD5">
        <v>794.94470000000001</v>
      </c>
      <c r="AE5">
        <v>869.92345999999998</v>
      </c>
      <c r="AF5">
        <v>914.62627999999995</v>
      </c>
      <c r="AG5">
        <v>964.45892000000003</v>
      </c>
      <c r="AH5">
        <v>1026.73767</v>
      </c>
      <c r="AI5">
        <v>1047.44775</v>
      </c>
      <c r="AJ5">
        <v>978.99914999999999</v>
      </c>
      <c r="AK5">
        <v>857.91168000000005</v>
      </c>
      <c r="AL5">
        <v>745.31994999999995</v>
      </c>
      <c r="AM5">
        <v>693.65607</v>
      </c>
      <c r="AN5">
        <v>670.07709</v>
      </c>
      <c r="AO5">
        <v>646.20105000000001</v>
      </c>
      <c r="AP5">
        <v>614.53931</v>
      </c>
      <c r="AS5" s="4"/>
      <c r="AT5" s="5"/>
    </row>
    <row r="6" spans="1:48" x14ac:dyDescent="0.25">
      <c r="A6" t="s">
        <v>43</v>
      </c>
      <c r="B6">
        <v>28.705020000000001</v>
      </c>
      <c r="C6">
        <v>29.922550000000001</v>
      </c>
      <c r="D6">
        <v>31.642800000000001</v>
      </c>
      <c r="E6">
        <v>33.142449999999997</v>
      </c>
      <c r="F6">
        <v>34.396439999999998</v>
      </c>
      <c r="G6">
        <v>36.411189999999998</v>
      </c>
      <c r="H6">
        <v>37.982779999999998</v>
      </c>
      <c r="I6">
        <v>39.580399999999997</v>
      </c>
      <c r="J6">
        <v>40.367370000000001</v>
      </c>
      <c r="K6">
        <v>154.44311999999999</v>
      </c>
      <c r="L6">
        <v>14.93094</v>
      </c>
      <c r="M6">
        <v>86.507530000000003</v>
      </c>
      <c r="N6">
        <v>241.27518000000001</v>
      </c>
      <c r="O6">
        <v>323.46399000000002</v>
      </c>
      <c r="P6">
        <v>413.34656000000001</v>
      </c>
      <c r="Q6">
        <v>498.67297000000002</v>
      </c>
      <c r="R6">
        <v>491.55353000000002</v>
      </c>
      <c r="S6">
        <v>453.90543000000002</v>
      </c>
      <c r="T6">
        <v>435.33469000000002</v>
      </c>
      <c r="U6">
        <v>426.58136000000002</v>
      </c>
      <c r="V6">
        <v>426.22708</v>
      </c>
      <c r="W6">
        <v>406.68713000000002</v>
      </c>
      <c r="X6">
        <v>379.23376000000002</v>
      </c>
      <c r="Y6">
        <v>350.42343</v>
      </c>
      <c r="Z6">
        <v>325.06038999999998</v>
      </c>
      <c r="AA6">
        <v>304.78503000000001</v>
      </c>
      <c r="AB6">
        <v>306.49905000000001</v>
      </c>
      <c r="AC6">
        <v>315.36093</v>
      </c>
      <c r="AD6">
        <v>326.04192999999998</v>
      </c>
      <c r="AE6">
        <v>332.61121000000003</v>
      </c>
      <c r="AF6">
        <v>332.86264</v>
      </c>
      <c r="AG6">
        <v>337.62936000000002</v>
      </c>
      <c r="AH6">
        <v>343.43624999999997</v>
      </c>
      <c r="AI6">
        <v>343.17223999999999</v>
      </c>
      <c r="AJ6">
        <v>338.51488999999998</v>
      </c>
      <c r="AK6">
        <v>329.35043000000002</v>
      </c>
      <c r="AL6">
        <v>324.82812999999999</v>
      </c>
      <c r="AM6">
        <v>321.42673000000002</v>
      </c>
      <c r="AN6">
        <v>324.62436000000002</v>
      </c>
      <c r="AO6">
        <v>329.55923000000001</v>
      </c>
      <c r="AP6">
        <v>331.45922999999999</v>
      </c>
      <c r="AS6" s="4"/>
    </row>
    <row r="8" spans="1:48" x14ac:dyDescent="0.25">
      <c r="A8" t="s">
        <v>39</v>
      </c>
      <c r="B8">
        <v>3446.1999500000002</v>
      </c>
      <c r="C8">
        <v>3450.12012</v>
      </c>
      <c r="D8">
        <v>3456.6357400000002</v>
      </c>
      <c r="E8">
        <v>3456.38501</v>
      </c>
      <c r="F8">
        <v>3470.3364299999998</v>
      </c>
      <c r="G8">
        <v>3513.1506300000001</v>
      </c>
      <c r="H8">
        <v>3550.1882300000002</v>
      </c>
      <c r="I8">
        <v>3560.9692399999999</v>
      </c>
      <c r="J8">
        <v>3564.5</v>
      </c>
      <c r="K8">
        <v>3561.8330099999998</v>
      </c>
      <c r="L8">
        <v>3571.8869599999998</v>
      </c>
      <c r="M8">
        <v>3594.8188500000001</v>
      </c>
      <c r="N8">
        <v>3614.8300800000002</v>
      </c>
      <c r="O8">
        <v>3636.5466299999998</v>
      </c>
      <c r="P8">
        <v>3666.0883800000001</v>
      </c>
      <c r="Q8">
        <v>3713.8627900000001</v>
      </c>
      <c r="R8">
        <v>3772.2597700000001</v>
      </c>
      <c r="S8">
        <v>3837.3017599999998</v>
      </c>
      <c r="T8">
        <v>3899.2143599999999</v>
      </c>
      <c r="U8">
        <v>3947.9946300000001</v>
      </c>
      <c r="V8">
        <v>3987.8066399999998</v>
      </c>
      <c r="W8">
        <v>4033.16309</v>
      </c>
      <c r="X8">
        <v>4092.7480500000001</v>
      </c>
      <c r="Y8">
        <v>4150.2705100000003</v>
      </c>
      <c r="Z8">
        <v>4187.5942400000004</v>
      </c>
      <c r="AA8">
        <v>4207.5683600000002</v>
      </c>
      <c r="AB8">
        <v>4221.1406299999999</v>
      </c>
      <c r="AC8">
        <v>4232.8613299999997</v>
      </c>
      <c r="AD8">
        <v>4253.8095700000003</v>
      </c>
      <c r="AE8">
        <v>4291.4502000000002</v>
      </c>
      <c r="AF8">
        <v>4343.1035199999997</v>
      </c>
      <c r="AG8">
        <v>4399.7622099999999</v>
      </c>
      <c r="AH8">
        <v>4452.6621100000002</v>
      </c>
      <c r="AI8">
        <v>4500.6269499999999</v>
      </c>
      <c r="AJ8">
        <v>4549.9863299999997</v>
      </c>
      <c r="AK8">
        <v>4604.7294899999997</v>
      </c>
      <c r="AL8">
        <v>4663.2973599999996</v>
      </c>
      <c r="AM8">
        <v>4721.1894499999999</v>
      </c>
      <c r="AN8">
        <v>4773.5366199999999</v>
      </c>
      <c r="AO8">
        <v>4818.4267600000003</v>
      </c>
      <c r="AP8">
        <v>4856.6010699999997</v>
      </c>
      <c r="AS8" s="4"/>
    </row>
    <row r="9" spans="1:48" x14ac:dyDescent="0.25">
      <c r="A9" t="s">
        <v>174</v>
      </c>
      <c r="B9">
        <v>3446.1999500000002</v>
      </c>
      <c r="C9">
        <v>3450.12012</v>
      </c>
      <c r="D9">
        <v>3456.6357400000002</v>
      </c>
      <c r="E9">
        <v>3456.38501</v>
      </c>
      <c r="F9">
        <v>3470.3364299999998</v>
      </c>
      <c r="G9">
        <v>3513.1506300000001</v>
      </c>
      <c r="H9">
        <v>3550.1882300000002</v>
      </c>
      <c r="I9">
        <v>3560.9692399999999</v>
      </c>
      <c r="J9">
        <v>3564.5</v>
      </c>
      <c r="K9">
        <v>3561.8330099999998</v>
      </c>
      <c r="L9">
        <v>3571.8869599999998</v>
      </c>
      <c r="M9">
        <v>3594.8188500000001</v>
      </c>
      <c r="N9">
        <v>3614.8300800000002</v>
      </c>
      <c r="O9">
        <v>3636.5466299999998</v>
      </c>
      <c r="P9">
        <v>3666.0883800000001</v>
      </c>
      <c r="Q9">
        <v>3713.8627900000001</v>
      </c>
      <c r="R9">
        <v>3772.2597700000001</v>
      </c>
      <c r="S9">
        <v>3837.3017599999998</v>
      </c>
      <c r="T9">
        <v>3899.2143599999999</v>
      </c>
      <c r="U9">
        <v>3947.9946300000001</v>
      </c>
      <c r="V9">
        <v>3987.8066399999998</v>
      </c>
      <c r="W9">
        <v>4033.16309</v>
      </c>
      <c r="X9">
        <v>4092.7480500000001</v>
      </c>
      <c r="Y9">
        <v>4150.2705100000003</v>
      </c>
      <c r="Z9">
        <v>4187.5942400000004</v>
      </c>
      <c r="AA9">
        <v>4207.5683600000002</v>
      </c>
      <c r="AB9">
        <v>4221.1406299999999</v>
      </c>
      <c r="AC9">
        <v>4232.8613299999997</v>
      </c>
      <c r="AD9">
        <v>4253.8095700000003</v>
      </c>
      <c r="AE9">
        <v>4291.4502000000002</v>
      </c>
      <c r="AF9">
        <v>4343.1035199999997</v>
      </c>
      <c r="AG9">
        <v>4399.7622099999999</v>
      </c>
      <c r="AH9">
        <v>4452.6621100000002</v>
      </c>
      <c r="AI9">
        <v>4500.6269499999999</v>
      </c>
      <c r="AJ9">
        <v>4549.9863299999997</v>
      </c>
      <c r="AK9">
        <v>4604.7294899999997</v>
      </c>
      <c r="AL9">
        <v>4663.2973599999996</v>
      </c>
      <c r="AM9">
        <v>4721.1894499999999</v>
      </c>
      <c r="AN9">
        <v>4773.5366199999999</v>
      </c>
      <c r="AO9">
        <v>4818.4267600000003</v>
      </c>
      <c r="AP9">
        <v>4856.6010699999997</v>
      </c>
      <c r="AR9">
        <v>868.79442999999992</v>
      </c>
      <c r="AS9" s="4">
        <v>0.21786272716572838</v>
      </c>
      <c r="AT9" s="5">
        <v>-3.770769027342389E-2</v>
      </c>
      <c r="AU9" s="5">
        <v>-6.4070615506541193</v>
      </c>
      <c r="AV9" s="5">
        <v>-0.35182792932569368</v>
      </c>
    </row>
    <row r="10" spans="1:48" x14ac:dyDescent="0.25">
      <c r="A10" t="s">
        <v>183</v>
      </c>
      <c r="B10">
        <v>3446.1999500000002</v>
      </c>
      <c r="C10">
        <v>3450.12012</v>
      </c>
      <c r="D10">
        <v>3456.6357400000002</v>
      </c>
      <c r="E10">
        <v>3456.38501</v>
      </c>
      <c r="F10">
        <v>3470.3364299999998</v>
      </c>
      <c r="G10">
        <v>3513.1506300000001</v>
      </c>
      <c r="H10">
        <v>3550.1882300000002</v>
      </c>
      <c r="I10">
        <v>3560.9692399999999</v>
      </c>
      <c r="J10">
        <v>3564.5</v>
      </c>
      <c r="K10">
        <v>3561.8330099999998</v>
      </c>
      <c r="L10">
        <v>3571.8869599999998</v>
      </c>
      <c r="M10">
        <v>3594.8188500000001</v>
      </c>
      <c r="N10">
        <v>3614.8300800000002</v>
      </c>
      <c r="O10">
        <v>3636.5466299999998</v>
      </c>
      <c r="P10">
        <v>3666.0883800000001</v>
      </c>
      <c r="Q10">
        <v>3713.8627900000001</v>
      </c>
      <c r="R10">
        <v>3772.2597700000001</v>
      </c>
      <c r="S10">
        <v>3837.3017599999998</v>
      </c>
      <c r="T10">
        <v>3899.2143599999999</v>
      </c>
      <c r="U10">
        <v>3947.9946300000001</v>
      </c>
      <c r="V10">
        <v>3987.6508800000001</v>
      </c>
      <c r="W10">
        <v>4026.6835900000001</v>
      </c>
      <c r="X10">
        <v>4062.8940400000001</v>
      </c>
      <c r="Y10">
        <v>4082.4609399999999</v>
      </c>
      <c r="Z10">
        <v>4075.3227499999998</v>
      </c>
      <c r="AA10">
        <v>4047.9086900000002</v>
      </c>
      <c r="AB10">
        <v>4013.9924299999998</v>
      </c>
      <c r="AC10">
        <v>3983.2275399999999</v>
      </c>
      <c r="AD10">
        <v>3960.6543000000001</v>
      </c>
      <c r="AE10">
        <v>3945.9387200000001</v>
      </c>
      <c r="AF10">
        <v>3935.2866199999999</v>
      </c>
      <c r="AG10">
        <v>3925.6650399999999</v>
      </c>
      <c r="AH10">
        <v>3915.8847700000001</v>
      </c>
      <c r="AI10">
        <v>3907.6323200000002</v>
      </c>
      <c r="AJ10">
        <v>3902.6762699999999</v>
      </c>
      <c r="AK10">
        <v>3899.43896</v>
      </c>
      <c r="AL10">
        <v>3895.22876</v>
      </c>
      <c r="AM10">
        <v>3887.66626</v>
      </c>
      <c r="AN10">
        <v>3874.4853499999999</v>
      </c>
      <c r="AO10">
        <v>3854.3925800000002</v>
      </c>
      <c r="AP10">
        <v>3826.9731400000001</v>
      </c>
      <c r="AR10">
        <v>-160.67774000000009</v>
      </c>
      <c r="AS10" s="4">
        <v>-4.029383334581188E-2</v>
      </c>
      <c r="AT10" s="5">
        <v>-1.1779695497659284</v>
      </c>
    </row>
    <row r="11" spans="1:48" x14ac:dyDescent="0.25">
      <c r="A11" t="s">
        <v>182</v>
      </c>
      <c r="B11">
        <v>3446.1999500000002</v>
      </c>
      <c r="C11">
        <v>3450.12012</v>
      </c>
      <c r="D11">
        <v>3456.6357400000002</v>
      </c>
      <c r="E11">
        <v>3456.38501</v>
      </c>
      <c r="F11">
        <v>3470.3364299999998</v>
      </c>
      <c r="G11">
        <v>3513.1506300000001</v>
      </c>
      <c r="H11">
        <v>3550.1882300000002</v>
      </c>
      <c r="I11">
        <v>3560.9692399999999</v>
      </c>
      <c r="J11">
        <v>3564.5</v>
      </c>
      <c r="K11">
        <v>3561.8330099999998</v>
      </c>
      <c r="L11">
        <v>3571.8869599999998</v>
      </c>
      <c r="M11">
        <v>3594.8188500000001</v>
      </c>
      <c r="N11">
        <v>3614.8300800000002</v>
      </c>
      <c r="O11">
        <v>3636.5466299999998</v>
      </c>
      <c r="P11">
        <v>3666.0883800000001</v>
      </c>
      <c r="Q11">
        <v>3713.96387</v>
      </c>
      <c r="R11">
        <v>3773.4856</v>
      </c>
      <c r="S11">
        <v>3841.2580600000001</v>
      </c>
      <c r="T11">
        <v>3906.9760700000002</v>
      </c>
      <c r="U11">
        <v>3959.8383800000001</v>
      </c>
      <c r="V11">
        <v>4003.5764199999999</v>
      </c>
      <c r="W11">
        <v>4053.5268599999999</v>
      </c>
      <c r="X11">
        <v>4127.85059</v>
      </c>
      <c r="Y11">
        <v>4221.7456099999999</v>
      </c>
      <c r="Z11">
        <v>4317.2080100000003</v>
      </c>
      <c r="AA11">
        <v>4407.9033200000003</v>
      </c>
      <c r="AB11">
        <v>4494.3105500000001</v>
      </c>
      <c r="AC11">
        <v>4575.5561500000003</v>
      </c>
      <c r="AD11">
        <v>4663.7011700000003</v>
      </c>
      <c r="AE11">
        <v>4768.3764600000004</v>
      </c>
      <c r="AF11">
        <v>4888.1201199999996</v>
      </c>
      <c r="AG11">
        <v>5014.3979499999996</v>
      </c>
      <c r="AH11">
        <v>5138.5742200000004</v>
      </c>
      <c r="AI11">
        <v>5237.8896500000001</v>
      </c>
      <c r="AJ11">
        <v>5294.5620099999996</v>
      </c>
      <c r="AK11">
        <v>5322.3290999999999</v>
      </c>
      <c r="AL11">
        <v>5334.9174800000001</v>
      </c>
      <c r="AM11">
        <v>5340.3622999999998</v>
      </c>
      <c r="AN11">
        <v>5342.6435499999998</v>
      </c>
      <c r="AO11">
        <v>5343.5771500000001</v>
      </c>
      <c r="AP11">
        <v>5343.9526400000004</v>
      </c>
      <c r="AR11">
        <v>1340.3762200000006</v>
      </c>
      <c r="AS11" s="4">
        <v>0.33479471337279998</v>
      </c>
      <c r="AT11" s="5">
        <v>0.48462476750268529</v>
      </c>
    </row>
    <row r="12" spans="1:48" x14ac:dyDescent="0.25">
      <c r="A12" t="s">
        <v>43</v>
      </c>
      <c r="B12">
        <v>3446.1999500000002</v>
      </c>
      <c r="C12">
        <v>3450.12012</v>
      </c>
      <c r="D12">
        <v>3456.6357400000002</v>
      </c>
      <c r="E12">
        <v>3456.38501</v>
      </c>
      <c r="F12">
        <v>3470.3364299999998</v>
      </c>
      <c r="G12">
        <v>3513.1506300000001</v>
      </c>
      <c r="H12">
        <v>3550.1882300000002</v>
      </c>
      <c r="I12">
        <v>3560.9692399999999</v>
      </c>
      <c r="J12">
        <v>3564.5</v>
      </c>
      <c r="K12">
        <v>3561.8330099999998</v>
      </c>
      <c r="L12">
        <v>3571.8869599999998</v>
      </c>
      <c r="M12">
        <v>3594.8188500000001</v>
      </c>
      <c r="N12">
        <v>3614.8300800000002</v>
      </c>
      <c r="O12">
        <v>3636.5466299999998</v>
      </c>
      <c r="P12">
        <v>3666.0883800000001</v>
      </c>
      <c r="Q12">
        <v>3713.96387</v>
      </c>
      <c r="R12">
        <v>3773.4856</v>
      </c>
      <c r="S12">
        <v>3841.2580600000001</v>
      </c>
      <c r="T12">
        <v>3906.9760700000002</v>
      </c>
      <c r="U12">
        <v>3959.8383800000001</v>
      </c>
      <c r="V12">
        <v>4003.4204100000002</v>
      </c>
      <c r="W12">
        <v>4047.0478499999999</v>
      </c>
      <c r="X12">
        <v>4097.9785199999997</v>
      </c>
      <c r="Y12">
        <v>4153.75</v>
      </c>
      <c r="Z12">
        <v>4204.1020500000004</v>
      </c>
      <c r="AA12">
        <v>4245.9829099999997</v>
      </c>
      <c r="AB12">
        <v>4282.7700199999999</v>
      </c>
      <c r="AC12">
        <v>4318.9458000000004</v>
      </c>
      <c r="AD12">
        <v>4360.10059</v>
      </c>
      <c r="AE12">
        <v>4407.6152300000003</v>
      </c>
      <c r="AF12">
        <v>4458.5478499999999</v>
      </c>
      <c r="AG12">
        <v>4509.8559599999999</v>
      </c>
      <c r="AH12">
        <v>4560.0786099999996</v>
      </c>
      <c r="AI12">
        <v>4610.5444299999999</v>
      </c>
      <c r="AJ12">
        <v>4662.6079099999997</v>
      </c>
      <c r="AK12">
        <v>4714.9404299999997</v>
      </c>
      <c r="AL12">
        <v>4765.5654299999997</v>
      </c>
      <c r="AM12">
        <v>4812.4599600000001</v>
      </c>
      <c r="AN12">
        <v>4852.8984399999999</v>
      </c>
      <c r="AO12">
        <v>4884.6298800000004</v>
      </c>
      <c r="AP12">
        <v>4906.2587899999999</v>
      </c>
      <c r="AR12">
        <v>902.83837999999969</v>
      </c>
      <c r="AS12" s="4">
        <v>0.2255167550589571</v>
      </c>
    </row>
    <row r="14" spans="1:48" x14ac:dyDescent="0.25">
      <c r="A14" t="s">
        <v>0</v>
      </c>
      <c r="B14">
        <v>2000</v>
      </c>
      <c r="C14">
        <v>2001</v>
      </c>
      <c r="D14">
        <v>2002</v>
      </c>
      <c r="E14">
        <v>2003</v>
      </c>
      <c r="F14">
        <v>2004</v>
      </c>
      <c r="G14">
        <v>2005</v>
      </c>
      <c r="H14">
        <v>2006</v>
      </c>
      <c r="I14">
        <v>2007</v>
      </c>
      <c r="J14">
        <v>2008</v>
      </c>
      <c r="K14">
        <v>2009</v>
      </c>
      <c r="L14">
        <v>2010</v>
      </c>
      <c r="M14">
        <v>2011</v>
      </c>
      <c r="N14">
        <v>2012</v>
      </c>
      <c r="O14">
        <v>2013</v>
      </c>
      <c r="P14">
        <v>2014</v>
      </c>
      <c r="Q14">
        <v>2015</v>
      </c>
      <c r="R14">
        <v>2016</v>
      </c>
      <c r="S14">
        <v>2017</v>
      </c>
      <c r="T14">
        <v>2018</v>
      </c>
      <c r="U14">
        <v>2019</v>
      </c>
      <c r="V14">
        <v>2020</v>
      </c>
      <c r="W14">
        <v>2021</v>
      </c>
      <c r="X14">
        <v>2022</v>
      </c>
      <c r="Y14">
        <v>2023</v>
      </c>
      <c r="Z14">
        <v>2024</v>
      </c>
      <c r="AA14">
        <v>2025</v>
      </c>
      <c r="AB14">
        <v>2026</v>
      </c>
      <c r="AC14">
        <v>2027</v>
      </c>
      <c r="AD14">
        <v>2028</v>
      </c>
      <c r="AE14">
        <v>2029</v>
      </c>
      <c r="AF14">
        <v>2030</v>
      </c>
      <c r="AG14">
        <v>2031</v>
      </c>
      <c r="AH14">
        <v>2032</v>
      </c>
      <c r="AI14">
        <v>2033</v>
      </c>
      <c r="AJ14">
        <v>2034</v>
      </c>
      <c r="AK14">
        <v>2035</v>
      </c>
      <c r="AL14">
        <v>2036</v>
      </c>
      <c r="AM14">
        <v>2037</v>
      </c>
      <c r="AN14">
        <v>2038</v>
      </c>
      <c r="AO14">
        <v>2039</v>
      </c>
      <c r="AP14">
        <v>2040</v>
      </c>
    </row>
    <row r="15" spans="1:48" x14ac:dyDescent="0.25">
      <c r="A15" t="s">
        <v>185</v>
      </c>
      <c r="B15">
        <v>5344.2002000000002</v>
      </c>
      <c r="C15">
        <v>5344.2006799999999</v>
      </c>
      <c r="D15">
        <v>5344.2006799999999</v>
      </c>
      <c r="E15">
        <v>5344.2006799999999</v>
      </c>
      <c r="F15">
        <v>5344.2006799999999</v>
      </c>
      <c r="G15">
        <v>5344.2006799999999</v>
      </c>
      <c r="H15">
        <v>5344.2006799999999</v>
      </c>
      <c r="I15">
        <v>5344.2006799999999</v>
      </c>
      <c r="J15">
        <v>5344.2006799999999</v>
      </c>
      <c r="K15">
        <v>5344.2011700000003</v>
      </c>
      <c r="L15">
        <v>5344.1997099999999</v>
      </c>
      <c r="M15">
        <v>5344.2002000000002</v>
      </c>
      <c r="N15">
        <v>5344.2002000000002</v>
      </c>
      <c r="O15">
        <v>5344.2002000000002</v>
      </c>
      <c r="P15">
        <v>5344.2002000000002</v>
      </c>
      <c r="Q15">
        <v>5344.2006799999999</v>
      </c>
      <c r="R15">
        <v>5344.2002000000002</v>
      </c>
      <c r="S15">
        <v>5344.2006799999999</v>
      </c>
      <c r="T15">
        <v>5344.2002000000002</v>
      </c>
      <c r="U15">
        <v>5344.2002000000002</v>
      </c>
      <c r="V15">
        <v>5344.2006799999999</v>
      </c>
      <c r="W15">
        <v>5344.2002000000002</v>
      </c>
      <c r="X15">
        <v>5344.2006799999999</v>
      </c>
      <c r="Y15">
        <v>5344.2002000000002</v>
      </c>
      <c r="Z15">
        <v>5344.2006799999999</v>
      </c>
      <c r="AA15">
        <v>5344.2002000000002</v>
      </c>
      <c r="AB15">
        <v>5344.2006799999999</v>
      </c>
      <c r="AC15">
        <v>5344.2006799999999</v>
      </c>
      <c r="AD15">
        <v>5344.2011700000003</v>
      </c>
      <c r="AE15">
        <v>5344.2006799999999</v>
      </c>
      <c r="AF15">
        <v>5344.2006799999999</v>
      </c>
      <c r="AG15">
        <v>5344.2006799999999</v>
      </c>
      <c r="AH15">
        <v>5344.2011700000003</v>
      </c>
      <c r="AI15">
        <v>5344.2006799999999</v>
      </c>
      <c r="AJ15">
        <v>5344.2011700000003</v>
      </c>
      <c r="AK15">
        <v>5344.2016599999997</v>
      </c>
      <c r="AL15">
        <v>5344.2026400000004</v>
      </c>
      <c r="AM15">
        <v>5344.2026400000004</v>
      </c>
      <c r="AN15">
        <v>5344.2026400000004</v>
      </c>
      <c r="AO15">
        <v>5344.2021500000001</v>
      </c>
      <c r="AP15">
        <v>5344.2026400000004</v>
      </c>
    </row>
    <row r="17" spans="1:42" x14ac:dyDescent="0.25">
      <c r="A17" t="s">
        <v>184</v>
      </c>
    </row>
    <row r="18" spans="1:42" x14ac:dyDescent="0.25">
      <c r="A18" t="s">
        <v>174</v>
      </c>
      <c r="B18" s="4">
        <f>B9/B$15</f>
        <v>0.64484858744625628</v>
      </c>
      <c r="C18" s="4">
        <f t="shared" ref="C18:AP21" si="0">C9/C$15</f>
        <v>0.64558206672732954</v>
      </c>
      <c r="D18" s="4">
        <f t="shared" si="0"/>
        <v>0.64680126121311754</v>
      </c>
      <c r="E18" s="4">
        <f t="shared" si="0"/>
        <v>0.64675434493601391</v>
      </c>
      <c r="F18" s="4">
        <f t="shared" si="0"/>
        <v>0.64936491681296671</v>
      </c>
      <c r="G18" s="4">
        <f t="shared" si="0"/>
        <v>0.65737625518957876</v>
      </c>
      <c r="H18" s="4">
        <f t="shared" si="0"/>
        <v>0.66430668355814815</v>
      </c>
      <c r="I18" s="4">
        <f t="shared" si="0"/>
        <v>0.66632401236848759</v>
      </c>
      <c r="J18" s="4">
        <f t="shared" si="0"/>
        <v>0.66698468366648234</v>
      </c>
      <c r="K18" s="4">
        <f t="shared" si="0"/>
        <v>0.66648557879792536</v>
      </c>
      <c r="L18" s="4">
        <f t="shared" si="0"/>
        <v>0.66836704349134435</v>
      </c>
      <c r="M18" s="4">
        <f t="shared" si="0"/>
        <v>0.67265796853942705</v>
      </c>
      <c r="N18" s="4">
        <f t="shared" si="0"/>
        <v>0.67640244465392596</v>
      </c>
      <c r="O18" s="4">
        <f t="shared" si="0"/>
        <v>0.68046601809565432</v>
      </c>
      <c r="P18" s="4">
        <f t="shared" si="0"/>
        <v>0.6859938330903097</v>
      </c>
      <c r="Q18" s="4">
        <f t="shared" si="0"/>
        <v>0.69493325800781869</v>
      </c>
      <c r="R18" s="4">
        <f t="shared" si="0"/>
        <v>0.70586048965755432</v>
      </c>
      <c r="S18" s="4">
        <f t="shared" si="0"/>
        <v>0.71803100028796074</v>
      </c>
      <c r="T18" s="4">
        <f t="shared" si="0"/>
        <v>0.72961607239189874</v>
      </c>
      <c r="U18" s="4">
        <f t="shared" si="0"/>
        <v>0.73874377498058552</v>
      </c>
      <c r="V18" s="4">
        <f t="shared" si="0"/>
        <v>0.74619328105021687</v>
      </c>
      <c r="W18" s="4">
        <f t="shared" si="0"/>
        <v>0.75468038978030794</v>
      </c>
      <c r="X18" s="4">
        <f t="shared" si="0"/>
        <v>0.76582978354772413</v>
      </c>
      <c r="Y18" s="4">
        <f t="shared" si="0"/>
        <v>0.77659338248593313</v>
      </c>
      <c r="Z18" s="4">
        <f t="shared" si="0"/>
        <v>0.78357728138307869</v>
      </c>
      <c r="AA18" s="4">
        <f t="shared" si="0"/>
        <v>0.78731488389974613</v>
      </c>
      <c r="AB18" s="4">
        <f t="shared" si="0"/>
        <v>0.78985443899909835</v>
      </c>
      <c r="AC18" s="4">
        <f t="shared" si="0"/>
        <v>0.79204760140107611</v>
      </c>
      <c r="AD18" s="4">
        <f t="shared" si="0"/>
        <v>0.79596733631193006</v>
      </c>
      <c r="AE18" s="4">
        <f t="shared" si="0"/>
        <v>0.80301067586406583</v>
      </c>
      <c r="AF18" s="4">
        <f t="shared" si="0"/>
        <v>0.8126759790764444</v>
      </c>
      <c r="AG18" s="4">
        <f t="shared" si="0"/>
        <v>0.82327788072509278</v>
      </c>
      <c r="AH18" s="4">
        <f t="shared" si="0"/>
        <v>0.83317636600120726</v>
      </c>
      <c r="AI18" s="4">
        <f t="shared" si="0"/>
        <v>0.8421515619432165</v>
      </c>
      <c r="AJ18" s="4">
        <f t="shared" si="0"/>
        <v>0.85138754797286187</v>
      </c>
      <c r="AK18" s="4">
        <f t="shared" si="0"/>
        <v>0.86163093815587788</v>
      </c>
      <c r="AL18" s="4">
        <f t="shared" si="0"/>
        <v>0.87258992110374001</v>
      </c>
      <c r="AM18" s="4">
        <f t="shared" si="0"/>
        <v>0.88342261101087283</v>
      </c>
      <c r="AN18" s="4">
        <f t="shared" si="0"/>
        <v>0.89321774295594436</v>
      </c>
      <c r="AO18" s="4">
        <f t="shared" si="0"/>
        <v>0.90161760815877823</v>
      </c>
      <c r="AP18" s="4">
        <f t="shared" si="0"/>
        <v>0.90876065096214231</v>
      </c>
    </row>
    <row r="19" spans="1:42" x14ac:dyDescent="0.25">
      <c r="A19" t="s">
        <v>183</v>
      </c>
      <c r="B19" s="4">
        <f t="shared" ref="B19:Q21" si="1">B10/B$15</f>
        <v>0.64484858744625628</v>
      </c>
      <c r="C19" s="4">
        <f t="shared" si="1"/>
        <v>0.64558206672732954</v>
      </c>
      <c r="D19" s="4">
        <f t="shared" si="1"/>
        <v>0.64680126121311754</v>
      </c>
      <c r="E19" s="4">
        <f t="shared" si="1"/>
        <v>0.64675434493601391</v>
      </c>
      <c r="F19" s="4">
        <f t="shared" si="1"/>
        <v>0.64936491681296671</v>
      </c>
      <c r="G19" s="4">
        <f t="shared" si="1"/>
        <v>0.65737625518957876</v>
      </c>
      <c r="H19" s="4">
        <f t="shared" si="1"/>
        <v>0.66430668355814815</v>
      </c>
      <c r="I19" s="4">
        <f t="shared" si="1"/>
        <v>0.66632401236848759</v>
      </c>
      <c r="J19" s="4">
        <f t="shared" si="1"/>
        <v>0.66698468366648234</v>
      </c>
      <c r="K19" s="4">
        <f t="shared" si="1"/>
        <v>0.66648557879792536</v>
      </c>
      <c r="L19" s="4">
        <f t="shared" si="1"/>
        <v>0.66836704349134435</v>
      </c>
      <c r="M19" s="4">
        <f t="shared" si="1"/>
        <v>0.67265796853942705</v>
      </c>
      <c r="N19" s="4">
        <f t="shared" si="1"/>
        <v>0.67640244465392596</v>
      </c>
      <c r="O19" s="4">
        <f t="shared" si="1"/>
        <v>0.68046601809565432</v>
      </c>
      <c r="P19" s="4">
        <f t="shared" si="1"/>
        <v>0.6859938330903097</v>
      </c>
      <c r="Q19" s="4">
        <f t="shared" si="1"/>
        <v>0.69493325800781869</v>
      </c>
      <c r="R19" s="4">
        <f t="shared" si="0"/>
        <v>0.70586048965755432</v>
      </c>
      <c r="S19" s="4">
        <f t="shared" si="0"/>
        <v>0.71803100028796074</v>
      </c>
      <c r="T19" s="4">
        <f t="shared" si="0"/>
        <v>0.72961607239189874</v>
      </c>
      <c r="U19" s="4">
        <f t="shared" si="0"/>
        <v>0.73874377498058552</v>
      </c>
      <c r="V19" s="4">
        <f t="shared" si="0"/>
        <v>0.74616413543811766</v>
      </c>
      <c r="W19" s="4">
        <f t="shared" si="0"/>
        <v>0.75346795391385224</v>
      </c>
      <c r="X19" s="4">
        <f t="shared" si="0"/>
        <v>0.76024353935750788</v>
      </c>
      <c r="Y19" s="4">
        <f t="shared" si="0"/>
        <v>0.76390494128569508</v>
      </c>
      <c r="Z19" s="4">
        <f t="shared" si="0"/>
        <v>0.7625691836856695</v>
      </c>
      <c r="AA19" s="4">
        <f t="shared" si="0"/>
        <v>0.75743956785151878</v>
      </c>
      <c r="AB19" s="4">
        <f t="shared" si="0"/>
        <v>0.75109313260294708</v>
      </c>
      <c r="AC19" s="4">
        <f t="shared" si="0"/>
        <v>0.74533644571146607</v>
      </c>
      <c r="AD19" s="4">
        <f t="shared" si="0"/>
        <v>0.74111250194573042</v>
      </c>
      <c r="AE19" s="4">
        <f t="shared" si="0"/>
        <v>0.73835900937761945</v>
      </c>
      <c r="AF19" s="4">
        <f t="shared" si="0"/>
        <v>0.73636580204170021</v>
      </c>
      <c r="AG19" s="4">
        <f t="shared" si="0"/>
        <v>0.73456542429091565</v>
      </c>
      <c r="AH19" s="4">
        <f t="shared" si="0"/>
        <v>0.73273528548701694</v>
      </c>
      <c r="AI19" s="4">
        <f t="shared" si="0"/>
        <v>0.73119116477489765</v>
      </c>
      <c r="AJ19" s="4">
        <f t="shared" si="0"/>
        <v>0.73026372807743678</v>
      </c>
      <c r="AK19" s="4">
        <f t="shared" si="0"/>
        <v>0.72965789992288577</v>
      </c>
      <c r="AL19" s="4">
        <f t="shared" si="0"/>
        <v>0.72886995916756625</v>
      </c>
      <c r="AM19" s="4">
        <f t="shared" si="0"/>
        <v>0.72745487435334222</v>
      </c>
      <c r="AN19" s="4">
        <f t="shared" si="0"/>
        <v>0.72498848022723916</v>
      </c>
      <c r="AO19" s="4">
        <f t="shared" si="0"/>
        <v>0.72122881429550711</v>
      </c>
      <c r="AP19" s="4">
        <f t="shared" si="0"/>
        <v>0.71609805948525929</v>
      </c>
    </row>
    <row r="20" spans="1:42" x14ac:dyDescent="0.25">
      <c r="A20" t="s">
        <v>182</v>
      </c>
      <c r="B20" s="4">
        <f t="shared" si="1"/>
        <v>0.64484858744625628</v>
      </c>
      <c r="C20" s="4">
        <f t="shared" si="0"/>
        <v>0.64558206672732954</v>
      </c>
      <c r="D20" s="4">
        <f t="shared" si="0"/>
        <v>0.64680126121311754</v>
      </c>
      <c r="E20" s="4">
        <f t="shared" si="0"/>
        <v>0.64675434493601391</v>
      </c>
      <c r="F20" s="4">
        <f t="shared" si="0"/>
        <v>0.64936491681296671</v>
      </c>
      <c r="G20" s="4">
        <f t="shared" si="0"/>
        <v>0.65737625518957876</v>
      </c>
      <c r="H20" s="4">
        <f t="shared" si="0"/>
        <v>0.66430668355814815</v>
      </c>
      <c r="I20" s="4">
        <f t="shared" si="0"/>
        <v>0.66632401236848759</v>
      </c>
      <c r="J20" s="4">
        <f t="shared" si="0"/>
        <v>0.66698468366648234</v>
      </c>
      <c r="K20" s="4">
        <f t="shared" si="0"/>
        <v>0.66648557879792536</v>
      </c>
      <c r="L20" s="4">
        <f t="shared" si="0"/>
        <v>0.66836704349134435</v>
      </c>
      <c r="M20" s="4">
        <f t="shared" si="0"/>
        <v>0.67265796853942705</v>
      </c>
      <c r="N20" s="4">
        <f t="shared" si="0"/>
        <v>0.67640244465392596</v>
      </c>
      <c r="O20" s="4">
        <f t="shared" si="0"/>
        <v>0.68046601809565432</v>
      </c>
      <c r="P20" s="4">
        <f t="shared" si="0"/>
        <v>0.6859938330903097</v>
      </c>
      <c r="Q20" s="4">
        <f t="shared" si="0"/>
        <v>0.69495217196821291</v>
      </c>
      <c r="R20" s="4">
        <f t="shared" si="0"/>
        <v>0.70608986542083507</v>
      </c>
      <c r="S20" s="4">
        <f t="shared" si="0"/>
        <v>0.71877129808680762</v>
      </c>
      <c r="T20" s="4">
        <f t="shared" si="0"/>
        <v>0.73106843377611486</v>
      </c>
      <c r="U20" s="4">
        <f t="shared" si="0"/>
        <v>0.74095996254032548</v>
      </c>
      <c r="V20" s="4">
        <f t="shared" si="0"/>
        <v>0.7491441021260451</v>
      </c>
      <c r="W20" s="4">
        <f t="shared" si="0"/>
        <v>0.75849083273489637</v>
      </c>
      <c r="X20" s="4">
        <f t="shared" si="0"/>
        <v>0.77239812596259017</v>
      </c>
      <c r="Y20" s="4">
        <f t="shared" si="0"/>
        <v>0.78996771303590008</v>
      </c>
      <c r="Z20" s="4">
        <f t="shared" si="0"/>
        <v>0.80783044434626294</v>
      </c>
      <c r="AA20" s="4">
        <f t="shared" si="0"/>
        <v>0.82480130890306091</v>
      </c>
      <c r="AB20" s="4">
        <f t="shared" si="0"/>
        <v>0.84096964524917506</v>
      </c>
      <c r="AC20" s="4">
        <f t="shared" si="0"/>
        <v>0.85617221806872723</v>
      </c>
      <c r="AD20" s="4">
        <f t="shared" si="0"/>
        <v>0.87266572152634736</v>
      </c>
      <c r="AE20" s="4">
        <f t="shared" si="0"/>
        <v>0.89225250800274969</v>
      </c>
      <c r="AF20" s="4">
        <f t="shared" si="0"/>
        <v>0.91465878859923344</v>
      </c>
      <c r="AG20" s="4">
        <f t="shared" si="0"/>
        <v>0.93828773473379368</v>
      </c>
      <c r="AH20" s="4">
        <f t="shared" si="0"/>
        <v>0.96152335148715973</v>
      </c>
      <c r="AI20" s="4">
        <f t="shared" si="0"/>
        <v>0.98010721595881389</v>
      </c>
      <c r="AJ20" s="4">
        <f t="shared" si="0"/>
        <v>0.99071158468385268</v>
      </c>
      <c r="AK20" s="4">
        <f t="shared" si="0"/>
        <v>0.99590723528198599</v>
      </c>
      <c r="AL20" s="4">
        <f t="shared" si="0"/>
        <v>0.99826257336679125</v>
      </c>
      <c r="AM20" s="4">
        <f t="shared" si="0"/>
        <v>0.99928140075167493</v>
      </c>
      <c r="AN20" s="4">
        <f t="shared" si="0"/>
        <v>0.99970826517910616</v>
      </c>
      <c r="AO20" s="4">
        <f t="shared" si="0"/>
        <v>0.99988305083107687</v>
      </c>
      <c r="AP20" s="4">
        <f t="shared" si="0"/>
        <v>0.99995322033671985</v>
      </c>
    </row>
    <row r="21" spans="1:42" x14ac:dyDescent="0.25">
      <c r="A21" t="s">
        <v>43</v>
      </c>
      <c r="B21" s="4">
        <f t="shared" si="1"/>
        <v>0.64484858744625628</v>
      </c>
      <c r="C21" s="4">
        <f t="shared" si="0"/>
        <v>0.64558206672732954</v>
      </c>
      <c r="D21" s="4">
        <f t="shared" si="0"/>
        <v>0.64680126121311754</v>
      </c>
      <c r="E21" s="4">
        <f t="shared" si="0"/>
        <v>0.64675434493601391</v>
      </c>
      <c r="F21" s="4">
        <f t="shared" si="0"/>
        <v>0.64936491681296671</v>
      </c>
      <c r="G21" s="4">
        <f t="shared" si="0"/>
        <v>0.65737625518957876</v>
      </c>
      <c r="H21" s="4">
        <f t="shared" si="0"/>
        <v>0.66430668355814815</v>
      </c>
      <c r="I21" s="4">
        <f t="shared" si="0"/>
        <v>0.66632401236848759</v>
      </c>
      <c r="J21" s="4">
        <f t="shared" si="0"/>
        <v>0.66698468366648234</v>
      </c>
      <c r="K21" s="4">
        <f t="shared" si="0"/>
        <v>0.66648557879792536</v>
      </c>
      <c r="L21" s="4">
        <f t="shared" si="0"/>
        <v>0.66836704349134435</v>
      </c>
      <c r="M21" s="4">
        <f t="shared" si="0"/>
        <v>0.67265796853942705</v>
      </c>
      <c r="N21" s="4">
        <f t="shared" si="0"/>
        <v>0.67640244465392596</v>
      </c>
      <c r="O21" s="4">
        <f t="shared" si="0"/>
        <v>0.68046601809565432</v>
      </c>
      <c r="P21" s="4">
        <f t="shared" si="0"/>
        <v>0.6859938330903097</v>
      </c>
      <c r="Q21" s="4">
        <f t="shared" si="0"/>
        <v>0.69495217196821291</v>
      </c>
      <c r="R21" s="4">
        <f t="shared" si="0"/>
        <v>0.70608986542083507</v>
      </c>
      <c r="S21" s="4">
        <f t="shared" si="0"/>
        <v>0.71877129808680762</v>
      </c>
      <c r="T21" s="4">
        <f t="shared" si="0"/>
        <v>0.73106843377611486</v>
      </c>
      <c r="U21" s="4">
        <f t="shared" si="0"/>
        <v>0.74095996254032548</v>
      </c>
      <c r="V21" s="4">
        <f t="shared" si="0"/>
        <v>0.74911490973426553</v>
      </c>
      <c r="W21" s="4">
        <f t="shared" si="0"/>
        <v>0.7572784885566225</v>
      </c>
      <c r="X21" s="4">
        <f t="shared" si="0"/>
        <v>0.76680850240825904</v>
      </c>
      <c r="Y21" s="4">
        <f t="shared" si="0"/>
        <v>0.77724446026554161</v>
      </c>
      <c r="Z21" s="4">
        <f t="shared" si="0"/>
        <v>0.78666620168911783</v>
      </c>
      <c r="AA21" s="4">
        <f t="shared" si="0"/>
        <v>0.79450296603783654</v>
      </c>
      <c r="AB21" s="4">
        <f t="shared" si="0"/>
        <v>0.80138645167793365</v>
      </c>
      <c r="AC21" s="4">
        <f t="shared" si="0"/>
        <v>0.8081556173897273</v>
      </c>
      <c r="AD21" s="4">
        <f t="shared" si="0"/>
        <v>0.81585637428390445</v>
      </c>
      <c r="AE21" s="4">
        <f t="shared" si="0"/>
        <v>0.82474732778934501</v>
      </c>
      <c r="AF21" s="4">
        <f t="shared" si="0"/>
        <v>0.83427777453896057</v>
      </c>
      <c r="AG21" s="4">
        <f t="shared" si="0"/>
        <v>0.84387848249740505</v>
      </c>
      <c r="AH21" s="4">
        <f t="shared" si="0"/>
        <v>0.85327600233282375</v>
      </c>
      <c r="AI21" s="4">
        <f t="shared" si="0"/>
        <v>0.86271918029844641</v>
      </c>
      <c r="AJ21" s="4">
        <f t="shared" si="0"/>
        <v>0.87246115213136699</v>
      </c>
      <c r="AK21" s="4">
        <f t="shared" si="0"/>
        <v>0.88225346458950804</v>
      </c>
      <c r="AL21" s="4">
        <f t="shared" si="0"/>
        <v>0.89172618461937647</v>
      </c>
      <c r="AM21" s="4">
        <f t="shared" si="0"/>
        <v>0.90050102591169701</v>
      </c>
      <c r="AN21" s="4">
        <f t="shared" si="0"/>
        <v>0.90806781982353868</v>
      </c>
      <c r="AO21" s="4">
        <f t="shared" si="0"/>
        <v>0.91400544794137328</v>
      </c>
      <c r="AP21" s="4">
        <f t="shared" si="0"/>
        <v>0.91805253664557884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74"/>
  <sheetViews>
    <sheetView workbookViewId="0">
      <selection activeCell="AQ638" sqref="AQ638"/>
    </sheetView>
  </sheetViews>
  <sheetFormatPr defaultColWidth="8.85546875" defaultRowHeight="15" x14ac:dyDescent="0.25"/>
  <cols>
    <col min="1" max="1" width="70.140625" customWidth="1"/>
    <col min="3" max="21" width="9.140625" hidden="1" customWidth="1"/>
    <col min="23" max="41" width="9.140625" hidden="1" customWidth="1"/>
    <col min="44" max="44" width="11.85546875" customWidth="1"/>
    <col min="45" max="45" width="11.85546875" style="4" customWidth="1"/>
    <col min="46" max="48" width="11.85546875" customWidth="1"/>
  </cols>
  <sheetData>
    <row r="1" spans="1:48" ht="30" x14ac:dyDescent="0.25">
      <c r="A1" s="1" t="s">
        <v>0</v>
      </c>
      <c r="B1" s="1">
        <v>2000</v>
      </c>
      <c r="C1" s="1">
        <v>2001</v>
      </c>
      <c r="D1" s="1">
        <v>2002</v>
      </c>
      <c r="E1" s="1">
        <v>2003</v>
      </c>
      <c r="F1" s="1">
        <v>2004</v>
      </c>
      <c r="G1" s="1">
        <v>2005</v>
      </c>
      <c r="H1" s="1">
        <v>2006</v>
      </c>
      <c r="I1" s="1">
        <v>2007</v>
      </c>
      <c r="J1" s="1">
        <v>2008</v>
      </c>
      <c r="K1" s="1">
        <v>2009</v>
      </c>
      <c r="L1" s="1">
        <v>2010</v>
      </c>
      <c r="M1" s="1">
        <v>2011</v>
      </c>
      <c r="N1" s="1">
        <v>2012</v>
      </c>
      <c r="O1" s="1">
        <v>2013</v>
      </c>
      <c r="P1" s="1">
        <v>2014</v>
      </c>
      <c r="Q1" s="1">
        <v>2015</v>
      </c>
      <c r="R1" s="1">
        <v>2016</v>
      </c>
      <c r="S1" s="1">
        <v>2017</v>
      </c>
      <c r="T1" s="1">
        <v>2018</v>
      </c>
      <c r="U1" s="1">
        <v>2019</v>
      </c>
      <c r="V1" s="1">
        <v>2020</v>
      </c>
      <c r="W1" s="1">
        <v>2021</v>
      </c>
      <c r="X1" s="1">
        <v>2022</v>
      </c>
      <c r="Y1" s="1">
        <v>2023</v>
      </c>
      <c r="Z1" s="1">
        <v>2024</v>
      </c>
      <c r="AA1" s="1">
        <v>2025</v>
      </c>
      <c r="AB1" s="1">
        <v>2026</v>
      </c>
      <c r="AC1" s="1">
        <v>2027</v>
      </c>
      <c r="AD1" s="1">
        <v>2028</v>
      </c>
      <c r="AE1" s="1">
        <v>2029</v>
      </c>
      <c r="AF1" s="1">
        <v>2030</v>
      </c>
      <c r="AG1" s="1">
        <v>2031</v>
      </c>
      <c r="AH1" s="1">
        <v>2032</v>
      </c>
      <c r="AI1" s="1">
        <v>2033</v>
      </c>
      <c r="AJ1" s="1">
        <v>2034</v>
      </c>
      <c r="AK1" s="1">
        <v>2035</v>
      </c>
      <c r="AL1" s="1">
        <v>2036</v>
      </c>
      <c r="AM1" s="1">
        <v>2037</v>
      </c>
      <c r="AN1" s="1">
        <v>2038</v>
      </c>
      <c r="AO1" s="1">
        <v>2039</v>
      </c>
      <c r="AP1" s="1">
        <v>2040</v>
      </c>
      <c r="AQ1" s="1"/>
      <c r="AR1" s="2" t="s">
        <v>1</v>
      </c>
      <c r="AS1" s="3" t="s">
        <v>2</v>
      </c>
      <c r="AT1" s="2" t="s">
        <v>3</v>
      </c>
      <c r="AU1" s="2" t="s">
        <v>4</v>
      </c>
      <c r="AV1" s="2" t="s">
        <v>5</v>
      </c>
    </row>
    <row r="2" spans="1:48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</row>
    <row r="3" spans="1:48" x14ac:dyDescent="0.25">
      <c r="A3" t="s">
        <v>111</v>
      </c>
      <c r="B3">
        <v>1</v>
      </c>
      <c r="C3">
        <v>1.00369</v>
      </c>
      <c r="D3">
        <v>1.0153000000000001</v>
      </c>
      <c r="E3">
        <v>1.0287200000000001</v>
      </c>
      <c r="F3">
        <v>1.0440700000000001</v>
      </c>
      <c r="G3">
        <v>1.0564800000000001</v>
      </c>
      <c r="H3">
        <v>1.0697399999999999</v>
      </c>
      <c r="I3">
        <v>1.08036</v>
      </c>
      <c r="J3">
        <v>1.0820000000000001</v>
      </c>
      <c r="K3">
        <v>1.0831599999999999</v>
      </c>
      <c r="L3">
        <v>1.0818399999999999</v>
      </c>
      <c r="M3">
        <v>1.0763400000000001</v>
      </c>
      <c r="N3">
        <v>1.06863</v>
      </c>
      <c r="O3">
        <v>1.06456</v>
      </c>
      <c r="P3">
        <v>1.0603</v>
      </c>
      <c r="Q3">
        <v>1.0584899999999999</v>
      </c>
      <c r="R3">
        <v>1.0633699999999999</v>
      </c>
      <c r="S3">
        <v>1.07395</v>
      </c>
      <c r="T3">
        <v>1.0859700000000001</v>
      </c>
      <c r="U3">
        <v>1.0968599999999999</v>
      </c>
      <c r="V3">
        <v>1.1067100000000001</v>
      </c>
      <c r="W3">
        <v>1.11476</v>
      </c>
      <c r="X3">
        <v>1.1214</v>
      </c>
      <c r="Y3">
        <v>1.1267199999999999</v>
      </c>
      <c r="Z3">
        <v>1.1313500000000001</v>
      </c>
      <c r="AA3">
        <v>1.13513</v>
      </c>
      <c r="AB3">
        <v>1.13706</v>
      </c>
      <c r="AC3">
        <v>1.1410800000000001</v>
      </c>
      <c r="AD3">
        <v>1.1449499999999999</v>
      </c>
      <c r="AE3">
        <v>1.14855</v>
      </c>
      <c r="AF3">
        <v>1.15202</v>
      </c>
      <c r="AG3">
        <v>1.1553599999999999</v>
      </c>
      <c r="AH3">
        <v>1.1583699999999999</v>
      </c>
      <c r="AI3">
        <v>1.1608099999999999</v>
      </c>
      <c r="AJ3">
        <v>1.1628799999999999</v>
      </c>
      <c r="AK3">
        <v>1.16411</v>
      </c>
      <c r="AL3">
        <v>1.1646300000000001</v>
      </c>
      <c r="AM3">
        <v>1.1646300000000001</v>
      </c>
      <c r="AN3">
        <v>1.16408</v>
      </c>
      <c r="AO3">
        <v>1.1630199999999999</v>
      </c>
      <c r="AP3">
        <v>1.16164</v>
      </c>
    </row>
    <row r="4" spans="1:48" x14ac:dyDescent="0.25">
      <c r="A4" t="s">
        <v>8</v>
      </c>
      <c r="B4">
        <v>1</v>
      </c>
      <c r="C4">
        <v>1.00369</v>
      </c>
      <c r="D4">
        <v>1.0153000000000001</v>
      </c>
      <c r="E4">
        <v>1.0287200000000001</v>
      </c>
      <c r="F4">
        <v>1.0440700000000001</v>
      </c>
      <c r="G4">
        <v>1.0564800000000001</v>
      </c>
      <c r="H4">
        <v>1.0697399999999999</v>
      </c>
      <c r="I4">
        <v>1.08036</v>
      </c>
      <c r="J4">
        <v>1.0820000000000001</v>
      </c>
      <c r="K4">
        <v>1.0831599999999999</v>
      </c>
      <c r="L4">
        <v>1.0818399999999999</v>
      </c>
      <c r="M4">
        <v>1.0763400000000001</v>
      </c>
      <c r="N4">
        <v>1.06863</v>
      </c>
      <c r="O4">
        <v>1.06456</v>
      </c>
      <c r="P4">
        <v>1.0603</v>
      </c>
      <c r="Q4">
        <v>1.0584899999999999</v>
      </c>
      <c r="R4">
        <v>1.0633699999999999</v>
      </c>
      <c r="S4">
        <v>1.07395</v>
      </c>
      <c r="T4">
        <v>1.0859700000000001</v>
      </c>
      <c r="U4">
        <v>1.0968599999999999</v>
      </c>
      <c r="V4">
        <v>1.1067100000000001</v>
      </c>
      <c r="W4">
        <v>1.11476</v>
      </c>
      <c r="X4">
        <v>1.1214</v>
      </c>
      <c r="Y4">
        <v>1.1267199999999999</v>
      </c>
      <c r="Z4">
        <v>1.1313500000000001</v>
      </c>
      <c r="AA4">
        <v>1.13513</v>
      </c>
      <c r="AB4">
        <v>1.13706</v>
      </c>
      <c r="AC4">
        <v>1.1410800000000001</v>
      </c>
      <c r="AD4">
        <v>1.1449499999999999</v>
      </c>
      <c r="AE4">
        <v>1.14855</v>
      </c>
      <c r="AF4">
        <v>1.15202</v>
      </c>
      <c r="AG4">
        <v>1.1553599999999999</v>
      </c>
      <c r="AH4">
        <v>1.1583699999999999</v>
      </c>
      <c r="AI4">
        <v>1.1608099999999999</v>
      </c>
      <c r="AJ4">
        <v>1.1628799999999999</v>
      </c>
      <c r="AK4">
        <v>1.16411</v>
      </c>
      <c r="AL4">
        <v>1.1646300000000001</v>
      </c>
      <c r="AM4">
        <v>1.1646300000000001</v>
      </c>
      <c r="AN4">
        <v>1.16408</v>
      </c>
      <c r="AO4">
        <v>1.1630199999999999</v>
      </c>
      <c r="AP4">
        <v>1.16164</v>
      </c>
      <c r="AR4">
        <f>AP4-V4</f>
        <v>5.4929999999999923E-2</v>
      </c>
      <c r="AS4" s="4">
        <f>(AP4-V4)/V4</f>
        <v>4.963359868438879E-2</v>
      </c>
      <c r="AT4" s="5">
        <f>(AR4-AR7)/AR7</f>
        <v>0.62418687167356557</v>
      </c>
      <c r="AU4" s="5">
        <f>(AR4-AR5)/AR5</f>
        <v>0.50081967213114686</v>
      </c>
      <c r="AV4" s="5">
        <f>(AR4-AR6)/AR6</f>
        <v>0.163031971204744</v>
      </c>
    </row>
    <row r="5" spans="1:48" x14ac:dyDescent="0.25">
      <c r="A5" t="s">
        <v>9</v>
      </c>
      <c r="B5">
        <v>1</v>
      </c>
      <c r="C5">
        <v>1.00369</v>
      </c>
      <c r="D5">
        <v>1.0153000000000001</v>
      </c>
      <c r="E5">
        <v>1.0287200000000001</v>
      </c>
      <c r="F5">
        <v>1.0440700000000001</v>
      </c>
      <c r="G5">
        <v>1.0564800000000001</v>
      </c>
      <c r="H5">
        <v>1.0697399999999999</v>
      </c>
      <c r="I5">
        <v>1.08036</v>
      </c>
      <c r="J5">
        <v>1.0820000000000001</v>
      </c>
      <c r="K5">
        <v>1.0831599999999999</v>
      </c>
      <c r="L5">
        <v>1.0818399999999999</v>
      </c>
      <c r="M5">
        <v>1.0763400000000001</v>
      </c>
      <c r="N5">
        <v>1.06863</v>
      </c>
      <c r="O5">
        <v>1.06456</v>
      </c>
      <c r="P5">
        <v>1.0603</v>
      </c>
      <c r="Q5">
        <v>1.0584899999999999</v>
      </c>
      <c r="R5">
        <v>1.0633699999999999</v>
      </c>
      <c r="S5">
        <v>1.07395</v>
      </c>
      <c r="T5">
        <v>1.0859700000000001</v>
      </c>
      <c r="U5">
        <v>1.0968599999999999</v>
      </c>
      <c r="V5">
        <v>1.1061700000000001</v>
      </c>
      <c r="W5">
        <v>1.11408</v>
      </c>
      <c r="X5">
        <v>1.1205799999999999</v>
      </c>
      <c r="Y5">
        <v>1.1255999999999999</v>
      </c>
      <c r="Z5">
        <v>1.1297699999999999</v>
      </c>
      <c r="AA5">
        <v>1.13341</v>
      </c>
      <c r="AB5">
        <v>1.1366099999999999</v>
      </c>
      <c r="AC5">
        <v>1.1396200000000001</v>
      </c>
      <c r="AD5">
        <v>1.14236</v>
      </c>
      <c r="AE5">
        <v>1.1447099999999999</v>
      </c>
      <c r="AF5">
        <v>1.14682</v>
      </c>
      <c r="AG5">
        <v>1.14876</v>
      </c>
      <c r="AH5">
        <v>1.1503399999999999</v>
      </c>
      <c r="AI5">
        <v>1.1512899999999999</v>
      </c>
      <c r="AJ5">
        <v>1.15171</v>
      </c>
      <c r="AK5">
        <v>1.1514500000000001</v>
      </c>
      <c r="AL5">
        <v>1.15076</v>
      </c>
      <c r="AM5">
        <v>1.14954</v>
      </c>
      <c r="AN5">
        <v>1.1478200000000001</v>
      </c>
      <c r="AO5">
        <v>1.14558</v>
      </c>
      <c r="AP5">
        <v>1.1427700000000001</v>
      </c>
      <c r="AR5">
        <f>AP5-V5</f>
        <v>3.6599999999999966E-2</v>
      </c>
      <c r="AS5" s="4">
        <f>(AP5-V5)/V5</f>
        <v>3.3087138504931397E-2</v>
      </c>
      <c r="AT5" s="5">
        <f>(AR5-AR7)/AR7</f>
        <v>8.2199881726789117E-2</v>
      </c>
    </row>
    <row r="6" spans="1:48" x14ac:dyDescent="0.25">
      <c r="A6" t="s">
        <v>10</v>
      </c>
      <c r="B6">
        <v>1</v>
      </c>
      <c r="C6">
        <v>1.00369</v>
      </c>
      <c r="D6">
        <v>1.0153000000000001</v>
      </c>
      <c r="E6">
        <v>1.0287200000000001</v>
      </c>
      <c r="F6">
        <v>1.0440700000000001</v>
      </c>
      <c r="G6">
        <v>1.0564800000000001</v>
      </c>
      <c r="H6">
        <v>1.0697399999999999</v>
      </c>
      <c r="I6">
        <v>1.08036</v>
      </c>
      <c r="J6">
        <v>1.0820000000000001</v>
      </c>
      <c r="K6">
        <v>1.0831599999999999</v>
      </c>
      <c r="L6">
        <v>1.0818399999999999</v>
      </c>
      <c r="M6">
        <v>1.0763400000000001</v>
      </c>
      <c r="N6">
        <v>1.06863</v>
      </c>
      <c r="O6">
        <v>1.06456</v>
      </c>
      <c r="P6">
        <v>1.0603</v>
      </c>
      <c r="Q6">
        <v>1.0584899999999999</v>
      </c>
      <c r="R6">
        <v>1.0633699999999999</v>
      </c>
      <c r="S6">
        <v>1.07395</v>
      </c>
      <c r="T6">
        <v>1.0859700000000001</v>
      </c>
      <c r="U6">
        <v>1.0968599999999999</v>
      </c>
      <c r="V6">
        <v>1.1067100000000001</v>
      </c>
      <c r="W6">
        <v>1.1147400000000001</v>
      </c>
      <c r="X6">
        <v>1.1213200000000001</v>
      </c>
      <c r="Y6">
        <v>1.1265499999999999</v>
      </c>
      <c r="Z6">
        <v>1.1310800000000001</v>
      </c>
      <c r="AA6">
        <v>1.13472</v>
      </c>
      <c r="AB6">
        <v>1.1365000000000001</v>
      </c>
      <c r="AC6">
        <v>1.14035</v>
      </c>
      <c r="AD6">
        <v>1.1440300000000001</v>
      </c>
      <c r="AE6">
        <v>1.1474299999999999</v>
      </c>
      <c r="AF6">
        <v>1.1506799999999999</v>
      </c>
      <c r="AG6">
        <v>1.15381</v>
      </c>
      <c r="AH6">
        <v>1.15663</v>
      </c>
      <c r="AI6">
        <v>1.1588499999999999</v>
      </c>
      <c r="AJ6">
        <v>1.16055</v>
      </c>
      <c r="AK6">
        <v>1.16127</v>
      </c>
      <c r="AL6">
        <v>1.1613500000000001</v>
      </c>
      <c r="AM6">
        <v>1.16046</v>
      </c>
      <c r="AN6">
        <v>1.15886</v>
      </c>
      <c r="AO6">
        <v>1.1566099999999999</v>
      </c>
      <c r="AP6">
        <v>1.15394</v>
      </c>
      <c r="AR6">
        <f>AP6-V6</f>
        <v>4.7229999999999883E-2</v>
      </c>
      <c r="AS6" s="4">
        <f>(AP6-V6)/V6</f>
        <v>4.2676039793622431E-2</v>
      </c>
      <c r="AT6" s="5">
        <f>(AR6-AR7)/AR7</f>
        <v>0.39651094027202655</v>
      </c>
    </row>
    <row r="7" spans="1:48" x14ac:dyDescent="0.25">
      <c r="A7" t="s">
        <v>11</v>
      </c>
      <c r="B7">
        <v>1</v>
      </c>
      <c r="C7">
        <v>1.00369</v>
      </c>
      <c r="D7">
        <v>1.0153000000000001</v>
      </c>
      <c r="E7">
        <v>1.0287200000000001</v>
      </c>
      <c r="F7">
        <v>1.0440700000000001</v>
      </c>
      <c r="G7">
        <v>1.0564800000000001</v>
      </c>
      <c r="H7">
        <v>1.0697399999999999</v>
      </c>
      <c r="I7">
        <v>1.08036</v>
      </c>
      <c r="J7">
        <v>1.0820000000000001</v>
      </c>
      <c r="K7">
        <v>1.0831599999999999</v>
      </c>
      <c r="L7">
        <v>1.0818399999999999</v>
      </c>
      <c r="M7">
        <v>1.0763400000000001</v>
      </c>
      <c r="N7">
        <v>1.06863</v>
      </c>
      <c r="O7">
        <v>1.06456</v>
      </c>
      <c r="P7">
        <v>1.0603</v>
      </c>
      <c r="Q7">
        <v>1.0584899999999999</v>
      </c>
      <c r="R7">
        <v>1.0633699999999999</v>
      </c>
      <c r="S7">
        <v>1.07395</v>
      </c>
      <c r="T7">
        <v>1.0859700000000001</v>
      </c>
      <c r="U7">
        <v>1.0968599999999999</v>
      </c>
      <c r="V7">
        <v>1.1061700000000001</v>
      </c>
      <c r="W7">
        <v>1.1140600000000001</v>
      </c>
      <c r="X7">
        <v>1.1205000000000001</v>
      </c>
      <c r="Y7">
        <v>1.12544</v>
      </c>
      <c r="Z7">
        <v>1.1295200000000001</v>
      </c>
      <c r="AA7">
        <v>1.1330499999999999</v>
      </c>
      <c r="AB7">
        <v>1.1361300000000001</v>
      </c>
      <c r="AC7">
        <v>1.1390100000000001</v>
      </c>
      <c r="AD7">
        <v>1.1416200000000001</v>
      </c>
      <c r="AE7">
        <v>1.1438299999999999</v>
      </c>
      <c r="AF7">
        <v>1.1457900000000001</v>
      </c>
      <c r="AG7">
        <v>1.14758</v>
      </c>
      <c r="AH7">
        <v>1.149</v>
      </c>
      <c r="AI7">
        <v>1.14978</v>
      </c>
      <c r="AJ7">
        <v>1.1500300000000001</v>
      </c>
      <c r="AK7">
        <v>1.1496</v>
      </c>
      <c r="AL7">
        <v>1.14873</v>
      </c>
      <c r="AM7">
        <v>1.14733</v>
      </c>
      <c r="AN7">
        <v>1.1454200000000001</v>
      </c>
      <c r="AO7">
        <v>1.14299</v>
      </c>
      <c r="AP7">
        <v>1.1399900000000001</v>
      </c>
      <c r="AR7">
        <f>AP7-V7</f>
        <v>3.3819999999999961E-2</v>
      </c>
      <c r="AS7" s="4">
        <f>(AP7-V7)/V7</f>
        <v>3.0573962410840972E-2</v>
      </c>
    </row>
    <row r="8" spans="1:48" x14ac:dyDescent="0.25">
      <c r="A8" t="s">
        <v>12</v>
      </c>
      <c r="B8" t="s">
        <v>15</v>
      </c>
      <c r="C8" t="s">
        <v>15</v>
      </c>
      <c r="D8" t="s">
        <v>15</v>
      </c>
      <c r="E8" t="s">
        <v>15</v>
      </c>
      <c r="F8" t="s">
        <v>15</v>
      </c>
      <c r="G8" t="s">
        <v>15</v>
      </c>
      <c r="H8" t="s">
        <v>15</v>
      </c>
      <c r="I8" t="s">
        <v>15</v>
      </c>
      <c r="J8" t="s">
        <v>15</v>
      </c>
      <c r="K8" t="s">
        <v>15</v>
      </c>
      <c r="L8">
        <v>1.0811999999999999</v>
      </c>
      <c r="M8" t="s">
        <v>15</v>
      </c>
      <c r="N8" t="s">
        <v>15</v>
      </c>
      <c r="O8" t="s">
        <v>15</v>
      </c>
      <c r="P8" t="s">
        <v>15</v>
      </c>
      <c r="Q8" t="s">
        <v>15</v>
      </c>
      <c r="R8" t="s">
        <v>15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  <c r="AA8" t="s">
        <v>15</v>
      </c>
      <c r="AB8" t="s">
        <v>15</v>
      </c>
      <c r="AC8" t="s">
        <v>15</v>
      </c>
      <c r="AD8" t="s">
        <v>15</v>
      </c>
      <c r="AE8" t="s">
        <v>15</v>
      </c>
      <c r="AF8" t="s">
        <v>15</v>
      </c>
      <c r="AG8" t="s">
        <v>15</v>
      </c>
      <c r="AH8" t="s">
        <v>15</v>
      </c>
      <c r="AI8" t="s">
        <v>15</v>
      </c>
      <c r="AJ8" t="s">
        <v>15</v>
      </c>
      <c r="AK8" t="s">
        <v>15</v>
      </c>
      <c r="AL8" t="s">
        <v>15</v>
      </c>
      <c r="AM8" t="s">
        <v>15</v>
      </c>
      <c r="AN8" t="s">
        <v>15</v>
      </c>
      <c r="AO8" t="s">
        <v>15</v>
      </c>
      <c r="AP8" t="s">
        <v>15</v>
      </c>
    </row>
    <row r="9" spans="1:48" x14ac:dyDescent="0.25">
      <c r="A9" t="s">
        <v>13</v>
      </c>
      <c r="B9" t="s">
        <v>15</v>
      </c>
    </row>
    <row r="10" spans="1:48" x14ac:dyDescent="0.25">
      <c r="A10" t="s">
        <v>16</v>
      </c>
      <c r="B10" s="4">
        <f>(B4-B5)/B5</f>
        <v>0</v>
      </c>
      <c r="C10" s="4">
        <f t="shared" ref="C10:AP10" si="0">(C4-C5)/C5</f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0"/>
        <v>0</v>
      </c>
      <c r="I10" s="4">
        <f t="shared" si="0"/>
        <v>0</v>
      </c>
      <c r="J10" s="4">
        <f t="shared" si="0"/>
        <v>0</v>
      </c>
      <c r="K10" s="4">
        <f t="shared" si="0"/>
        <v>0</v>
      </c>
      <c r="L10" s="4">
        <f t="shared" si="0"/>
        <v>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 t="shared" si="0"/>
        <v>0</v>
      </c>
      <c r="Q10" s="4">
        <f t="shared" si="0"/>
        <v>0</v>
      </c>
      <c r="R10" s="4">
        <f t="shared" si="0"/>
        <v>0</v>
      </c>
      <c r="S10" s="4">
        <f t="shared" si="0"/>
        <v>0</v>
      </c>
      <c r="T10" s="4">
        <f t="shared" si="0"/>
        <v>0</v>
      </c>
      <c r="U10" s="4">
        <f t="shared" si="0"/>
        <v>0</v>
      </c>
      <c r="V10" s="4">
        <f t="shared" si="0"/>
        <v>4.8817089597438448E-4</v>
      </c>
      <c r="W10" s="4">
        <f t="shared" si="0"/>
        <v>6.1036909378142862E-4</v>
      </c>
      <c r="X10" s="4">
        <f t="shared" si="0"/>
        <v>7.31763907976265E-4</v>
      </c>
      <c r="Y10" s="4">
        <f t="shared" si="0"/>
        <v>9.9502487562189938E-4</v>
      </c>
      <c r="Z10" s="4">
        <f t="shared" si="0"/>
        <v>1.3985147419387459E-3</v>
      </c>
      <c r="AA10" s="4">
        <f t="shared" si="0"/>
        <v>1.5175444014080904E-3</v>
      </c>
      <c r="AB10" s="4">
        <f t="shared" si="0"/>
        <v>3.9591416580890673E-4</v>
      </c>
      <c r="AC10" s="4">
        <f t="shared" si="0"/>
        <v>1.2811287973184191E-3</v>
      </c>
      <c r="AD10" s="4">
        <f t="shared" si="0"/>
        <v>2.2672362477676651E-3</v>
      </c>
      <c r="AE10" s="4">
        <f t="shared" si="0"/>
        <v>3.3545614173022564E-3</v>
      </c>
      <c r="AF10" s="4">
        <f t="shared" si="0"/>
        <v>4.5342773931393715E-3</v>
      </c>
      <c r="AG10" s="4">
        <f t="shared" si="0"/>
        <v>5.7453253943381905E-3</v>
      </c>
      <c r="AH10" s="4">
        <f t="shared" si="0"/>
        <v>6.9805448823825845E-3</v>
      </c>
      <c r="AI10" s="4">
        <f t="shared" si="0"/>
        <v>8.2689852252690235E-3</v>
      </c>
      <c r="AJ10" s="4">
        <f t="shared" si="0"/>
        <v>9.69862204895321E-3</v>
      </c>
      <c r="AK10" s="4">
        <f t="shared" si="0"/>
        <v>1.099483260237083E-2</v>
      </c>
      <c r="AL10" s="4">
        <f t="shared" si="0"/>
        <v>1.2052904167680532E-2</v>
      </c>
      <c r="AM10" s="4">
        <f t="shared" si="0"/>
        <v>1.3126989926405387E-2</v>
      </c>
      <c r="AN10" s="4">
        <f t="shared" si="0"/>
        <v>1.4165984213552595E-2</v>
      </c>
      <c r="AO10" s="4">
        <f t="shared" si="0"/>
        <v>1.522372946455062E-2</v>
      </c>
      <c r="AP10" s="5">
        <f t="shared" si="0"/>
        <v>1.6512509078817208E-2</v>
      </c>
    </row>
    <row r="11" spans="1:48" x14ac:dyDescent="0.25">
      <c r="A11" t="s">
        <v>17</v>
      </c>
      <c r="B11" s="4">
        <f>(B4-B6)/B6</f>
        <v>0</v>
      </c>
      <c r="C11" s="4">
        <f t="shared" ref="C11:AP11" si="1">(C4-C6)/C6</f>
        <v>0</v>
      </c>
      <c r="D11" s="4">
        <f t="shared" si="1"/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4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1.7941403376490464E-5</v>
      </c>
      <c r="X11" s="4">
        <f t="shared" si="1"/>
        <v>7.1344486854651618E-5</v>
      </c>
      <c r="Y11" s="4">
        <f t="shared" si="1"/>
        <v>1.5090320003550972E-4</v>
      </c>
      <c r="Z11" s="4">
        <f t="shared" si="1"/>
        <v>2.3870990557696401E-4</v>
      </c>
      <c r="AA11" s="4">
        <f t="shared" si="1"/>
        <v>3.6132261703329584E-4</v>
      </c>
      <c r="AB11" s="4">
        <f t="shared" si="1"/>
        <v>4.9274087109537517E-4</v>
      </c>
      <c r="AC11" s="4">
        <f t="shared" si="1"/>
        <v>6.4015433858036523E-4</v>
      </c>
      <c r="AD11" s="4">
        <f t="shared" si="1"/>
        <v>8.0417471569784859E-4</v>
      </c>
      <c r="AE11" s="4">
        <f t="shared" si="1"/>
        <v>9.7609440227291414E-4</v>
      </c>
      <c r="AF11" s="4">
        <f t="shared" si="1"/>
        <v>1.1645288003616287E-3</v>
      </c>
      <c r="AG11" s="4">
        <f t="shared" si="1"/>
        <v>1.3433754257632889E-3</v>
      </c>
      <c r="AH11" s="4">
        <f t="shared" si="1"/>
        <v>1.5043704555474549E-3</v>
      </c>
      <c r="AI11" s="4">
        <f t="shared" si="1"/>
        <v>1.6913319238900306E-3</v>
      </c>
      <c r="AJ11" s="4">
        <f t="shared" si="1"/>
        <v>2.007668777734646E-3</v>
      </c>
      <c r="AK11" s="4">
        <f t="shared" si="1"/>
        <v>2.4455983535267025E-3</v>
      </c>
      <c r="AL11" s="4">
        <f t="shared" si="1"/>
        <v>2.8242993068411325E-3</v>
      </c>
      <c r="AM11" s="4">
        <f t="shared" si="1"/>
        <v>3.593402616203925E-3</v>
      </c>
      <c r="AN11" s="4">
        <f t="shared" si="1"/>
        <v>4.5044267642338183E-3</v>
      </c>
      <c r="AO11" s="4">
        <f t="shared" si="1"/>
        <v>5.5420582564563916E-3</v>
      </c>
      <c r="AP11" s="5">
        <f t="shared" si="1"/>
        <v>6.6727906130301749E-3</v>
      </c>
    </row>
    <row r="12" spans="1:48" x14ac:dyDescent="0.25">
      <c r="A12" t="s">
        <v>18</v>
      </c>
      <c r="B12" s="4">
        <f>(B4-B7)/B7</f>
        <v>0</v>
      </c>
      <c r="C12" s="4">
        <f t="shared" ref="C12:AP12" si="2">(C4-C7)/C7</f>
        <v>0</v>
      </c>
      <c r="D12" s="4">
        <f t="shared" si="2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  <c r="J12" s="4">
        <f t="shared" si="2"/>
        <v>0</v>
      </c>
      <c r="K12" s="4">
        <f t="shared" si="2"/>
        <v>0</v>
      </c>
      <c r="L12" s="4">
        <f t="shared" si="2"/>
        <v>0</v>
      </c>
      <c r="M12" s="4">
        <f t="shared" si="2"/>
        <v>0</v>
      </c>
      <c r="N12" s="4">
        <f t="shared" si="2"/>
        <v>0</v>
      </c>
      <c r="O12" s="4">
        <f t="shared" si="2"/>
        <v>0</v>
      </c>
      <c r="P12" s="4">
        <f t="shared" si="2"/>
        <v>0</v>
      </c>
      <c r="Q12" s="4">
        <f t="shared" si="2"/>
        <v>0</v>
      </c>
      <c r="R12" s="4">
        <f t="shared" si="2"/>
        <v>0</v>
      </c>
      <c r="S12" s="4">
        <f t="shared" si="2"/>
        <v>0</v>
      </c>
      <c r="T12" s="4">
        <f t="shared" si="2"/>
        <v>0</v>
      </c>
      <c r="U12" s="4">
        <f t="shared" si="2"/>
        <v>0</v>
      </c>
      <c r="V12" s="4">
        <f t="shared" si="2"/>
        <v>4.8817089597438448E-4</v>
      </c>
      <c r="W12" s="4">
        <f t="shared" si="2"/>
        <v>6.2833240579495081E-4</v>
      </c>
      <c r="X12" s="4">
        <f t="shared" si="2"/>
        <v>8.0321285140553395E-4</v>
      </c>
      <c r="Y12" s="4">
        <f t="shared" si="2"/>
        <v>1.1373329542223023E-3</v>
      </c>
      <c r="Z12" s="4">
        <f t="shared" si="2"/>
        <v>1.6201572349316508E-3</v>
      </c>
      <c r="AA12" s="4">
        <f t="shared" si="2"/>
        <v>1.8357530559111089E-3</v>
      </c>
      <c r="AB12" s="4">
        <f t="shared" si="2"/>
        <v>8.1856829764188541E-4</v>
      </c>
      <c r="AC12" s="4">
        <f t="shared" si="2"/>
        <v>1.8173677140674938E-3</v>
      </c>
      <c r="AD12" s="4">
        <f t="shared" si="2"/>
        <v>2.916907552425354E-3</v>
      </c>
      <c r="AE12" s="4">
        <f t="shared" si="2"/>
        <v>4.126487327662378E-3</v>
      </c>
      <c r="AF12" s="4">
        <f t="shared" si="2"/>
        <v>5.4372965377599359E-3</v>
      </c>
      <c r="AG12" s="4">
        <f t="shared" si="2"/>
        <v>6.7794837832655655E-3</v>
      </c>
      <c r="AH12" s="4">
        <f t="shared" si="2"/>
        <v>8.1549173194080758E-3</v>
      </c>
      <c r="AI12" s="4">
        <f t="shared" si="2"/>
        <v>9.5931395571325576E-3</v>
      </c>
      <c r="AJ12" s="4">
        <f t="shared" si="2"/>
        <v>1.1173621557698325E-2</v>
      </c>
      <c r="AK12" s="4">
        <f t="shared" si="2"/>
        <v>1.2621781489213659E-2</v>
      </c>
      <c r="AL12" s="4">
        <f t="shared" si="2"/>
        <v>1.3841372646313776E-2</v>
      </c>
      <c r="AM12" s="4">
        <f t="shared" si="2"/>
        <v>1.5078486573174321E-2</v>
      </c>
      <c r="AN12" s="4">
        <f t="shared" si="2"/>
        <v>1.6290967505369121E-2</v>
      </c>
      <c r="AO12" s="4">
        <f t="shared" si="2"/>
        <v>1.75242128102608E-2</v>
      </c>
      <c r="AP12" s="5">
        <f t="shared" si="2"/>
        <v>1.8991394661356631E-2</v>
      </c>
    </row>
    <row r="13" spans="1:48" x14ac:dyDescent="0.25">
      <c r="A13" t="s">
        <v>19</v>
      </c>
      <c r="B13" s="4">
        <f>(B5-B7)/B7</f>
        <v>0</v>
      </c>
      <c r="C13" s="4">
        <f t="shared" ref="C13:AP13" si="3">(C5-C7)/C7</f>
        <v>0</v>
      </c>
      <c r="D13" s="4">
        <f t="shared" si="3"/>
        <v>0</v>
      </c>
      <c r="E13" s="4">
        <f t="shared" si="3"/>
        <v>0</v>
      </c>
      <c r="F13" s="4">
        <f t="shared" si="3"/>
        <v>0</v>
      </c>
      <c r="G13" s="4">
        <f t="shared" si="3"/>
        <v>0</v>
      </c>
      <c r="H13" s="4">
        <f t="shared" si="3"/>
        <v>0</v>
      </c>
      <c r="I13" s="4">
        <f t="shared" si="3"/>
        <v>0</v>
      </c>
      <c r="J13" s="4">
        <f t="shared" si="3"/>
        <v>0</v>
      </c>
      <c r="K13" s="4">
        <f t="shared" si="3"/>
        <v>0</v>
      </c>
      <c r="L13" s="4">
        <f t="shared" si="3"/>
        <v>0</v>
      </c>
      <c r="M13" s="4">
        <f t="shared" si="3"/>
        <v>0</v>
      </c>
      <c r="N13" s="4">
        <f t="shared" si="3"/>
        <v>0</v>
      </c>
      <c r="O13" s="4">
        <f t="shared" si="3"/>
        <v>0</v>
      </c>
      <c r="P13" s="4">
        <f t="shared" si="3"/>
        <v>0</v>
      </c>
      <c r="Q13" s="4">
        <f t="shared" si="3"/>
        <v>0</v>
      </c>
      <c r="R13" s="4">
        <f t="shared" si="3"/>
        <v>0</v>
      </c>
      <c r="S13" s="4">
        <f t="shared" si="3"/>
        <v>0</v>
      </c>
      <c r="T13" s="4">
        <f t="shared" si="3"/>
        <v>0</v>
      </c>
      <c r="U13" s="4">
        <f t="shared" si="3"/>
        <v>0</v>
      </c>
      <c r="V13" s="4">
        <f t="shared" si="3"/>
        <v>0</v>
      </c>
      <c r="W13" s="4">
        <f t="shared" si="3"/>
        <v>1.7952354451204583E-5</v>
      </c>
      <c r="X13" s="4">
        <f t="shared" si="3"/>
        <v>7.1396697902595231E-5</v>
      </c>
      <c r="Y13" s="4">
        <f t="shared" si="3"/>
        <v>1.4216661927773846E-4</v>
      </c>
      <c r="Z13" s="4">
        <f t="shared" si="3"/>
        <v>2.2133295559163311E-4</v>
      </c>
      <c r="AA13" s="4">
        <f t="shared" si="3"/>
        <v>3.1772649044626276E-4</v>
      </c>
      <c r="AB13" s="4">
        <f t="shared" si="3"/>
        <v>4.2248686329893046E-4</v>
      </c>
      <c r="AC13" s="4">
        <f t="shared" si="3"/>
        <v>5.3555280462858046E-4</v>
      </c>
      <c r="AD13" s="4">
        <f t="shared" si="3"/>
        <v>6.4820167831674538E-4</v>
      </c>
      <c r="AE13" s="4">
        <f t="shared" si="3"/>
        <v>7.6934509498788458E-4</v>
      </c>
      <c r="AF13" s="4">
        <f t="shared" si="3"/>
        <v>8.9894308730209223E-4</v>
      </c>
      <c r="AG13" s="4">
        <f t="shared" si="3"/>
        <v>1.0282507537600506E-3</v>
      </c>
      <c r="AH13" s="4">
        <f t="shared" si="3"/>
        <v>1.1662315056570032E-3</v>
      </c>
      <c r="AI13" s="4">
        <f t="shared" si="3"/>
        <v>1.3132947172501699E-3</v>
      </c>
      <c r="AJ13" s="4">
        <f t="shared" si="3"/>
        <v>1.4608314565706143E-3</v>
      </c>
      <c r="AK13" s="4">
        <f t="shared" si="3"/>
        <v>1.6092553931803491E-3</v>
      </c>
      <c r="AL13" s="4">
        <f t="shared" si="3"/>
        <v>1.7671689605041883E-3</v>
      </c>
      <c r="AM13" s="4">
        <f t="shared" si="3"/>
        <v>1.9262112905616042E-3</v>
      </c>
      <c r="AN13" s="4">
        <f t="shared" si="3"/>
        <v>2.0953012868641699E-3</v>
      </c>
      <c r="AO13" s="4">
        <f t="shared" si="3"/>
        <v>2.2659865790602652E-3</v>
      </c>
      <c r="AP13" s="5">
        <f t="shared" si="3"/>
        <v>2.4386178826130093E-3</v>
      </c>
    </row>
    <row r="14" spans="1:48" x14ac:dyDescent="0.25">
      <c r="A14" t="s">
        <v>20</v>
      </c>
      <c r="B14" s="4">
        <f>(B6-B7)/B7</f>
        <v>0</v>
      </c>
      <c r="C14" s="4">
        <f t="shared" ref="C14:AP14" si="4">(C6-C7)/C7</f>
        <v>0</v>
      </c>
      <c r="D14" s="4">
        <f t="shared" si="4"/>
        <v>0</v>
      </c>
      <c r="E14" s="4">
        <f t="shared" si="4"/>
        <v>0</v>
      </c>
      <c r="F14" s="4">
        <f t="shared" si="4"/>
        <v>0</v>
      </c>
      <c r="G14" s="4">
        <f t="shared" si="4"/>
        <v>0</v>
      </c>
      <c r="H14" s="4">
        <f t="shared" si="4"/>
        <v>0</v>
      </c>
      <c r="I14" s="4">
        <f t="shared" si="4"/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4">
        <f t="shared" si="4"/>
        <v>0</v>
      </c>
      <c r="N14" s="4">
        <f t="shared" si="4"/>
        <v>0</v>
      </c>
      <c r="O14" s="4">
        <f t="shared" si="4"/>
        <v>0</v>
      </c>
      <c r="P14" s="4">
        <f t="shared" si="4"/>
        <v>0</v>
      </c>
      <c r="Q14" s="4">
        <f t="shared" si="4"/>
        <v>0</v>
      </c>
      <c r="R14" s="4">
        <f t="shared" si="4"/>
        <v>0</v>
      </c>
      <c r="S14" s="4">
        <f t="shared" si="4"/>
        <v>0</v>
      </c>
      <c r="T14" s="4">
        <f t="shared" si="4"/>
        <v>0</v>
      </c>
      <c r="U14" s="4">
        <f t="shared" si="4"/>
        <v>0</v>
      </c>
      <c r="V14" s="4">
        <f t="shared" si="4"/>
        <v>4.8817089597438448E-4</v>
      </c>
      <c r="W14" s="4">
        <f t="shared" si="4"/>
        <v>6.103800513437462E-4</v>
      </c>
      <c r="X14" s="4">
        <f t="shared" si="4"/>
        <v>7.3181615350293881E-4</v>
      </c>
      <c r="Y14" s="4">
        <f t="shared" si="4"/>
        <v>9.8628092123964357E-4</v>
      </c>
      <c r="Z14" s="4">
        <f t="shared" si="4"/>
        <v>1.3811176428925611E-3</v>
      </c>
      <c r="AA14" s="4">
        <f t="shared" si="4"/>
        <v>1.4738978862363183E-3</v>
      </c>
      <c r="AB14" s="4">
        <f t="shared" si="4"/>
        <v>3.2566695712636884E-4</v>
      </c>
      <c r="AC14" s="4">
        <f t="shared" si="4"/>
        <v>1.1764602593479397E-3</v>
      </c>
      <c r="AD14" s="4">
        <f t="shared" si="4"/>
        <v>2.1110351955992562E-3</v>
      </c>
      <c r="AE14" s="4">
        <f t="shared" si="4"/>
        <v>3.1473208431323256E-3</v>
      </c>
      <c r="AF14" s="4">
        <f t="shared" si="4"/>
        <v>4.2677977639880241E-3</v>
      </c>
      <c r="AG14" s="4">
        <f t="shared" si="4"/>
        <v>5.4288154202756737E-3</v>
      </c>
      <c r="AH14" s="4">
        <f t="shared" si="4"/>
        <v>6.640557006092276E-3</v>
      </c>
      <c r="AI14" s="4">
        <f t="shared" si="4"/>
        <v>7.8884656195097429E-3</v>
      </c>
      <c r="AJ14" s="4">
        <f t="shared" si="4"/>
        <v>9.1475874542402032E-3</v>
      </c>
      <c r="AK14" s="4">
        <f t="shared" si="4"/>
        <v>1.0151356993737013E-2</v>
      </c>
      <c r="AL14" s="4">
        <f t="shared" si="4"/>
        <v>1.0986045458898154E-2</v>
      </c>
      <c r="AM14" s="4">
        <f t="shared" si="4"/>
        <v>1.1443961196865842E-2</v>
      </c>
      <c r="AN14" s="4">
        <f t="shared" si="4"/>
        <v>1.1733687206439468E-2</v>
      </c>
      <c r="AO14" s="4">
        <f t="shared" si="4"/>
        <v>1.191611475166009E-2</v>
      </c>
      <c r="AP14" s="5">
        <f t="shared" si="4"/>
        <v>1.223694944692489E-2</v>
      </c>
    </row>
    <row r="16" spans="1:48" x14ac:dyDescent="0.25">
      <c r="A16" t="s">
        <v>112</v>
      </c>
      <c r="B16">
        <v>1.0988800000000001</v>
      </c>
      <c r="C16">
        <v>1.11124</v>
      </c>
      <c r="D16">
        <v>1.1230599999999999</v>
      </c>
      <c r="E16">
        <v>1.1398299999999999</v>
      </c>
      <c r="F16">
        <v>1.14873</v>
      </c>
      <c r="G16">
        <v>1.1579999999999999</v>
      </c>
      <c r="H16">
        <v>1.16954</v>
      </c>
      <c r="I16">
        <v>1.17116</v>
      </c>
      <c r="J16">
        <v>1.1689000000000001</v>
      </c>
      <c r="K16">
        <v>1.16456</v>
      </c>
      <c r="L16">
        <v>1.1569799999999999</v>
      </c>
      <c r="M16">
        <v>1.1444099999999999</v>
      </c>
      <c r="N16">
        <v>1.1351199999999999</v>
      </c>
      <c r="O16">
        <v>1.12785</v>
      </c>
      <c r="P16">
        <v>1.12229</v>
      </c>
      <c r="Q16">
        <v>1.1192800000000001</v>
      </c>
      <c r="R16">
        <v>1.12632</v>
      </c>
      <c r="S16">
        <v>1.1420699999999999</v>
      </c>
      <c r="T16">
        <v>1.1575500000000001</v>
      </c>
      <c r="U16">
        <v>1.1706099999999999</v>
      </c>
      <c r="V16">
        <v>1.1871799999999999</v>
      </c>
      <c r="W16">
        <v>1.19764</v>
      </c>
      <c r="X16">
        <v>1.20505</v>
      </c>
      <c r="Y16">
        <v>1.21139</v>
      </c>
      <c r="Z16">
        <v>1.2171700000000001</v>
      </c>
      <c r="AA16">
        <v>1.2170399999999999</v>
      </c>
      <c r="AB16">
        <v>1.2023900000000001</v>
      </c>
      <c r="AC16">
        <v>1.2093</v>
      </c>
      <c r="AD16">
        <v>1.2168000000000001</v>
      </c>
      <c r="AE16">
        <v>1.22509</v>
      </c>
      <c r="AF16">
        <v>1.2335</v>
      </c>
      <c r="AG16">
        <v>1.24173</v>
      </c>
      <c r="AH16">
        <v>1.2495700000000001</v>
      </c>
      <c r="AI16">
        <v>1.2572399999999999</v>
      </c>
      <c r="AJ16">
        <v>1.2656000000000001</v>
      </c>
      <c r="AK16">
        <v>1.2721499999999999</v>
      </c>
      <c r="AL16">
        <v>1.2784599999999999</v>
      </c>
      <c r="AM16">
        <v>1.28433</v>
      </c>
      <c r="AN16">
        <v>1.28992</v>
      </c>
      <c r="AO16">
        <v>1.29572</v>
      </c>
      <c r="AP16">
        <v>1.3025</v>
      </c>
    </row>
    <row r="17" spans="1:48" x14ac:dyDescent="0.25">
      <c r="A17" t="s">
        <v>40</v>
      </c>
      <c r="B17">
        <v>1.0988800000000001</v>
      </c>
      <c r="C17">
        <v>1.11124</v>
      </c>
      <c r="D17">
        <v>1.1230599999999999</v>
      </c>
      <c r="E17">
        <v>1.1398299999999999</v>
      </c>
      <c r="F17">
        <v>1.14873</v>
      </c>
      <c r="G17">
        <v>1.1579999999999999</v>
      </c>
      <c r="H17">
        <v>1.16954</v>
      </c>
      <c r="I17">
        <v>1.17116</v>
      </c>
      <c r="J17">
        <v>1.1689000000000001</v>
      </c>
      <c r="K17">
        <v>1.16456</v>
      </c>
      <c r="L17">
        <v>1.1569799999999999</v>
      </c>
      <c r="M17">
        <v>1.1444099999999999</v>
      </c>
      <c r="N17">
        <v>1.1351199999999999</v>
      </c>
      <c r="O17">
        <v>1.12785</v>
      </c>
      <c r="P17">
        <v>1.12229</v>
      </c>
      <c r="Q17">
        <v>1.1192800000000001</v>
      </c>
      <c r="R17">
        <v>1.12632</v>
      </c>
      <c r="S17">
        <v>1.1420699999999999</v>
      </c>
      <c r="T17">
        <v>1.1575500000000001</v>
      </c>
      <c r="U17">
        <v>1.1706099999999999</v>
      </c>
      <c r="V17">
        <v>1.1871799999999999</v>
      </c>
      <c r="W17">
        <v>1.19764</v>
      </c>
      <c r="X17">
        <v>1.20505</v>
      </c>
      <c r="Y17">
        <v>1.21139</v>
      </c>
      <c r="Z17">
        <v>1.2171700000000001</v>
      </c>
      <c r="AA17">
        <v>1.2170399999999999</v>
      </c>
      <c r="AB17">
        <v>1.2023900000000001</v>
      </c>
      <c r="AC17">
        <v>1.2093</v>
      </c>
      <c r="AD17">
        <v>1.2168000000000001</v>
      </c>
      <c r="AE17">
        <v>1.22509</v>
      </c>
      <c r="AF17">
        <v>1.2335</v>
      </c>
      <c r="AG17">
        <v>1.24173</v>
      </c>
      <c r="AH17">
        <v>1.2495700000000001</v>
      </c>
      <c r="AI17">
        <v>1.2572399999999999</v>
      </c>
      <c r="AJ17">
        <v>1.2656000000000001</v>
      </c>
      <c r="AK17">
        <v>1.2721499999999999</v>
      </c>
      <c r="AL17">
        <v>1.2784599999999999</v>
      </c>
      <c r="AM17">
        <v>1.28433</v>
      </c>
      <c r="AN17">
        <v>1.28992</v>
      </c>
      <c r="AO17">
        <v>1.29572</v>
      </c>
      <c r="AP17">
        <v>1.3025</v>
      </c>
      <c r="AR17">
        <f>AP17-V17</f>
        <v>0.11532000000000009</v>
      </c>
      <c r="AS17" s="4">
        <f>(AP17-V17)/V17</f>
        <v>9.7137755016088623E-2</v>
      </c>
      <c r="AT17" s="5">
        <f>(AR17-AR20)/AR20</f>
        <v>-231.64000000002557</v>
      </c>
      <c r="AU17" s="5">
        <f>(AR17-AR18)/AR18</f>
        <v>2.2882805816937641</v>
      </c>
      <c r="AV17" s="5">
        <f>(AR17-AR19)/AR19</f>
        <v>2.034736842105263</v>
      </c>
    </row>
    <row r="18" spans="1:48" x14ac:dyDescent="0.25">
      <c r="A18" t="s">
        <v>41</v>
      </c>
      <c r="B18">
        <v>1.0988800000000001</v>
      </c>
      <c r="C18">
        <v>1.11124</v>
      </c>
      <c r="D18">
        <v>1.1230599999999999</v>
      </c>
      <c r="E18">
        <v>1.1398299999999999</v>
      </c>
      <c r="F18">
        <v>1.14873</v>
      </c>
      <c r="G18">
        <v>1.1579999999999999</v>
      </c>
      <c r="H18">
        <v>1.16954</v>
      </c>
      <c r="I18">
        <v>1.17116</v>
      </c>
      <c r="J18">
        <v>1.1689000000000001</v>
      </c>
      <c r="K18">
        <v>1.16456</v>
      </c>
      <c r="L18">
        <v>1.1569799999999999</v>
      </c>
      <c r="M18">
        <v>1.1444099999999999</v>
      </c>
      <c r="N18">
        <v>1.1351199999999999</v>
      </c>
      <c r="O18">
        <v>1.12785</v>
      </c>
      <c r="P18">
        <v>1.12229</v>
      </c>
      <c r="Q18">
        <v>1.1192800000000001</v>
      </c>
      <c r="R18">
        <v>1.12632</v>
      </c>
      <c r="S18">
        <v>1.1420699999999999</v>
      </c>
      <c r="T18">
        <v>1.1575500000000001</v>
      </c>
      <c r="U18">
        <v>1.1706099999999999</v>
      </c>
      <c r="V18">
        <v>1.18123</v>
      </c>
      <c r="W18">
        <v>1.18998</v>
      </c>
      <c r="X18">
        <v>1.1970000000000001</v>
      </c>
      <c r="Y18">
        <v>1.20252</v>
      </c>
      <c r="Z18">
        <v>1.2068000000000001</v>
      </c>
      <c r="AA18">
        <v>1.21011</v>
      </c>
      <c r="AB18">
        <v>1.2131099999999999</v>
      </c>
      <c r="AC18">
        <v>1.216</v>
      </c>
      <c r="AD18">
        <v>1.21852</v>
      </c>
      <c r="AE18">
        <v>1.2209700000000001</v>
      </c>
      <c r="AF18">
        <v>1.2230300000000001</v>
      </c>
      <c r="AG18">
        <v>1.2247699999999999</v>
      </c>
      <c r="AH18">
        <v>1.2259899999999999</v>
      </c>
      <c r="AI18">
        <v>1.22681</v>
      </c>
      <c r="AJ18">
        <v>1.2269399999999999</v>
      </c>
      <c r="AK18">
        <v>1.2262599999999999</v>
      </c>
      <c r="AL18">
        <v>1.22525</v>
      </c>
      <c r="AM18">
        <v>1.2236400000000001</v>
      </c>
      <c r="AN18">
        <v>1.2214799999999999</v>
      </c>
      <c r="AO18">
        <v>1.21916</v>
      </c>
      <c r="AP18">
        <v>1.2162999999999999</v>
      </c>
      <c r="AR18">
        <f>AP18-V18</f>
        <v>3.5069999999999935E-2</v>
      </c>
      <c r="AS18" s="4">
        <f>(AP18-V18)/V18</f>
        <v>2.9689391566418002E-2</v>
      </c>
      <c r="AT18" s="5">
        <f>(AR18-AR20)/AR20</f>
        <v>-71.140000000007589</v>
      </c>
    </row>
    <row r="19" spans="1:48" x14ac:dyDescent="0.25">
      <c r="A19" t="s">
        <v>42</v>
      </c>
      <c r="B19">
        <v>1.0988800000000001</v>
      </c>
      <c r="C19">
        <v>1.11124</v>
      </c>
      <c r="D19">
        <v>1.1230599999999999</v>
      </c>
      <c r="E19">
        <v>1.1398299999999999</v>
      </c>
      <c r="F19">
        <v>1.14873</v>
      </c>
      <c r="G19">
        <v>1.1579999999999999</v>
      </c>
      <c r="H19">
        <v>1.16954</v>
      </c>
      <c r="I19">
        <v>1.17116</v>
      </c>
      <c r="J19">
        <v>1.1689000000000001</v>
      </c>
      <c r="K19">
        <v>1.16456</v>
      </c>
      <c r="L19">
        <v>1.1569799999999999</v>
      </c>
      <c r="M19">
        <v>1.1444099999999999</v>
      </c>
      <c r="N19">
        <v>1.1351199999999999</v>
      </c>
      <c r="O19">
        <v>1.12785</v>
      </c>
      <c r="P19">
        <v>1.12229</v>
      </c>
      <c r="Q19">
        <v>1.1192800000000001</v>
      </c>
      <c r="R19">
        <v>1.12632</v>
      </c>
      <c r="S19">
        <v>1.14208</v>
      </c>
      <c r="T19">
        <v>1.1575599999999999</v>
      </c>
      <c r="U19">
        <v>1.1706300000000001</v>
      </c>
      <c r="V19">
        <v>1.1872199999999999</v>
      </c>
      <c r="W19">
        <v>1.19712</v>
      </c>
      <c r="X19">
        <v>1.2031400000000001</v>
      </c>
      <c r="Y19">
        <v>1.2077199999999999</v>
      </c>
      <c r="Z19">
        <v>1.2114199999999999</v>
      </c>
      <c r="AA19">
        <v>1.2089799999999999</v>
      </c>
      <c r="AB19">
        <v>1.19221</v>
      </c>
      <c r="AC19">
        <v>1.19675</v>
      </c>
      <c r="AD19">
        <v>1.20187</v>
      </c>
      <c r="AE19">
        <v>1.2078100000000001</v>
      </c>
      <c r="AF19">
        <v>1.21387</v>
      </c>
      <c r="AG19">
        <v>1.21984</v>
      </c>
      <c r="AH19">
        <v>1.22557</v>
      </c>
      <c r="AI19">
        <v>1.23098</v>
      </c>
      <c r="AJ19">
        <v>1.2359800000000001</v>
      </c>
      <c r="AK19">
        <v>1.23769</v>
      </c>
      <c r="AL19">
        <v>1.2374000000000001</v>
      </c>
      <c r="AM19">
        <v>1.23533</v>
      </c>
      <c r="AN19">
        <v>1.23221</v>
      </c>
      <c r="AO19">
        <v>1.22854</v>
      </c>
      <c r="AP19">
        <v>1.22522</v>
      </c>
      <c r="AR19">
        <f>AP19-V19</f>
        <v>3.8000000000000034E-2</v>
      </c>
      <c r="AS19" s="4">
        <f>(AP19-V19)/V19</f>
        <v>3.2007547042671142E-2</v>
      </c>
      <c r="AT19" s="5">
        <f>(AR19-AR20)/AR20</f>
        <v>-77.000000000008441</v>
      </c>
    </row>
    <row r="20" spans="1:48" x14ac:dyDescent="0.25">
      <c r="A20" t="s">
        <v>43</v>
      </c>
      <c r="B20">
        <v>1.0988800000000001</v>
      </c>
      <c r="C20">
        <v>1.11124</v>
      </c>
      <c r="D20">
        <v>1.1230599999999999</v>
      </c>
      <c r="E20">
        <v>1.1398299999999999</v>
      </c>
      <c r="F20">
        <v>1.14873</v>
      </c>
      <c r="G20">
        <v>1.1579999999999999</v>
      </c>
      <c r="H20">
        <v>1.16954</v>
      </c>
      <c r="I20">
        <v>1.17116</v>
      </c>
      <c r="J20">
        <v>1.1689000000000001</v>
      </c>
      <c r="K20">
        <v>1.16456</v>
      </c>
      <c r="L20">
        <v>1.1569799999999999</v>
      </c>
      <c r="M20">
        <v>1.1444099999999999</v>
      </c>
      <c r="N20">
        <v>1.1351199999999999</v>
      </c>
      <c r="O20">
        <v>1.12785</v>
      </c>
      <c r="P20">
        <v>1.12229</v>
      </c>
      <c r="Q20">
        <v>1.1192800000000001</v>
      </c>
      <c r="R20">
        <v>1.12632</v>
      </c>
      <c r="S20">
        <v>1.14208</v>
      </c>
      <c r="T20">
        <v>1.1575599999999999</v>
      </c>
      <c r="U20">
        <v>1.1706300000000001</v>
      </c>
      <c r="V20">
        <v>1.18127</v>
      </c>
      <c r="W20">
        <v>1.1894499999999999</v>
      </c>
      <c r="X20">
        <v>1.1951000000000001</v>
      </c>
      <c r="Y20">
        <v>1.1988399999999999</v>
      </c>
      <c r="Z20">
        <v>1.2010799999999999</v>
      </c>
      <c r="AA20">
        <v>1.20218</v>
      </c>
      <c r="AB20">
        <v>1.2029399999999999</v>
      </c>
      <c r="AC20">
        <v>1.20367</v>
      </c>
      <c r="AD20">
        <v>1.20418</v>
      </c>
      <c r="AE20">
        <v>1.2047399999999999</v>
      </c>
      <c r="AF20">
        <v>1.20499</v>
      </c>
      <c r="AG20">
        <v>1.20496</v>
      </c>
      <c r="AH20">
        <v>1.2044299999999999</v>
      </c>
      <c r="AI20">
        <v>1.2035199999999999</v>
      </c>
      <c r="AJ20">
        <v>1.2019500000000001</v>
      </c>
      <c r="AK20">
        <v>1.1995899999999999</v>
      </c>
      <c r="AL20">
        <v>1.1968799999999999</v>
      </c>
      <c r="AM20">
        <v>1.19354</v>
      </c>
      <c r="AN20">
        <v>1.1896100000000001</v>
      </c>
      <c r="AO20">
        <v>1.18547</v>
      </c>
      <c r="AP20">
        <v>1.1807700000000001</v>
      </c>
      <c r="AR20">
        <f>AP20-V20</f>
        <v>-4.9999999999994493E-4</v>
      </c>
      <c r="AS20" s="4">
        <f>(AP20-V20)/V20</f>
        <v>-4.2327325674904547E-4</v>
      </c>
    </row>
    <row r="21" spans="1:48" x14ac:dyDescent="0.25">
      <c r="A21" t="s">
        <v>12</v>
      </c>
      <c r="B21" t="s">
        <v>15</v>
      </c>
    </row>
    <row r="22" spans="1:48" x14ac:dyDescent="0.25">
      <c r="A22" t="s">
        <v>13</v>
      </c>
      <c r="B22" t="s">
        <v>15</v>
      </c>
      <c r="C22" t="s">
        <v>15</v>
      </c>
      <c r="D22" t="s">
        <v>15</v>
      </c>
      <c r="E22" t="s">
        <v>15</v>
      </c>
      <c r="F22" t="s">
        <v>15</v>
      </c>
      <c r="G22" t="s">
        <v>15</v>
      </c>
      <c r="H22" t="s">
        <v>15</v>
      </c>
      <c r="I22" t="s">
        <v>15</v>
      </c>
      <c r="J22" t="s">
        <v>15</v>
      </c>
      <c r="K22" t="s">
        <v>15</v>
      </c>
      <c r="L22">
        <v>1.1332100000000001</v>
      </c>
      <c r="M22" t="s">
        <v>15</v>
      </c>
      <c r="N22" t="s">
        <v>15</v>
      </c>
      <c r="O22" t="s">
        <v>15</v>
      </c>
      <c r="P22" t="s">
        <v>15</v>
      </c>
      <c r="Q22" t="s">
        <v>15</v>
      </c>
      <c r="R22" t="s">
        <v>15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  <c r="AA22" t="s">
        <v>15</v>
      </c>
      <c r="AB22" t="s">
        <v>15</v>
      </c>
      <c r="AC22" t="s">
        <v>15</v>
      </c>
      <c r="AD22" t="s">
        <v>15</v>
      </c>
      <c r="AE22" t="s">
        <v>15</v>
      </c>
      <c r="AF22" t="s">
        <v>15</v>
      </c>
      <c r="AG22" t="s">
        <v>15</v>
      </c>
      <c r="AH22" t="s">
        <v>15</v>
      </c>
      <c r="AI22" t="s">
        <v>15</v>
      </c>
      <c r="AJ22" t="s">
        <v>15</v>
      </c>
      <c r="AK22" t="s">
        <v>15</v>
      </c>
      <c r="AL22" t="s">
        <v>15</v>
      </c>
      <c r="AM22" t="s">
        <v>15</v>
      </c>
      <c r="AN22" t="s">
        <v>15</v>
      </c>
      <c r="AO22" t="s">
        <v>15</v>
      </c>
      <c r="AP22" t="s">
        <v>15</v>
      </c>
    </row>
    <row r="23" spans="1:48" x14ac:dyDescent="0.25">
      <c r="A23" t="s">
        <v>16</v>
      </c>
      <c r="B23" s="4">
        <f>(B17-B18)/B18</f>
        <v>0</v>
      </c>
      <c r="C23" s="4">
        <f t="shared" ref="C23:AP23" si="5">(C17-C18)/C18</f>
        <v>0</v>
      </c>
      <c r="D23" s="4">
        <f t="shared" si="5"/>
        <v>0</v>
      </c>
      <c r="E23" s="4">
        <f t="shared" si="5"/>
        <v>0</v>
      </c>
      <c r="F23" s="4">
        <f t="shared" si="5"/>
        <v>0</v>
      </c>
      <c r="G23" s="4">
        <f t="shared" si="5"/>
        <v>0</v>
      </c>
      <c r="H23" s="4">
        <f t="shared" si="5"/>
        <v>0</v>
      </c>
      <c r="I23" s="4">
        <f t="shared" si="5"/>
        <v>0</v>
      </c>
      <c r="J23" s="4">
        <f t="shared" si="5"/>
        <v>0</v>
      </c>
      <c r="K23" s="4">
        <f t="shared" si="5"/>
        <v>0</v>
      </c>
      <c r="L23" s="4">
        <f t="shared" si="5"/>
        <v>0</v>
      </c>
      <c r="M23" s="4">
        <f t="shared" si="5"/>
        <v>0</v>
      </c>
      <c r="N23" s="4">
        <f t="shared" si="5"/>
        <v>0</v>
      </c>
      <c r="O23" s="4">
        <f t="shared" si="5"/>
        <v>0</v>
      </c>
      <c r="P23" s="4">
        <f t="shared" si="5"/>
        <v>0</v>
      </c>
      <c r="Q23" s="4">
        <f t="shared" si="5"/>
        <v>0</v>
      </c>
      <c r="R23" s="4">
        <f t="shared" si="5"/>
        <v>0</v>
      </c>
      <c r="S23" s="4">
        <f t="shared" si="5"/>
        <v>0</v>
      </c>
      <c r="T23" s="4">
        <f t="shared" si="5"/>
        <v>0</v>
      </c>
      <c r="U23" s="4">
        <f t="shared" si="5"/>
        <v>0</v>
      </c>
      <c r="V23" s="4">
        <f t="shared" si="5"/>
        <v>5.0371223216476892E-3</v>
      </c>
      <c r="W23" s="4">
        <f t="shared" si="5"/>
        <v>6.4370829761844738E-3</v>
      </c>
      <c r="X23" s="4">
        <f t="shared" si="5"/>
        <v>6.7251461988303172E-3</v>
      </c>
      <c r="Y23" s="4">
        <f t="shared" si="5"/>
        <v>7.3761766956058385E-3</v>
      </c>
      <c r="Z23" s="4">
        <f t="shared" si="5"/>
        <v>8.5929731521378772E-3</v>
      </c>
      <c r="AA23" s="4">
        <f t="shared" si="5"/>
        <v>5.7267521134441333E-3</v>
      </c>
      <c r="AB23" s="4">
        <f t="shared" si="5"/>
        <v>-8.8367913874255761E-3</v>
      </c>
      <c r="AC23" s="4">
        <f t="shared" si="5"/>
        <v>-5.5098684210525724E-3</v>
      </c>
      <c r="AD23" s="4">
        <f t="shared" si="5"/>
        <v>-1.4115484358073267E-3</v>
      </c>
      <c r="AE23" s="4">
        <f t="shared" si="5"/>
        <v>3.3743662825457639E-3</v>
      </c>
      <c r="AF23" s="4">
        <f t="shared" si="5"/>
        <v>8.5607057880836765E-3</v>
      </c>
      <c r="AG23" s="4">
        <f t="shared" si="5"/>
        <v>1.3847497897564513E-2</v>
      </c>
      <c r="AH23" s="4">
        <f t="shared" si="5"/>
        <v>1.9233435835528966E-2</v>
      </c>
      <c r="AI23" s="4">
        <f t="shared" si="5"/>
        <v>2.4804166904410591E-2</v>
      </c>
      <c r="AJ23" s="4">
        <f t="shared" si="5"/>
        <v>3.1509283257535124E-2</v>
      </c>
      <c r="AK23" s="4">
        <f t="shared" si="5"/>
        <v>3.7422732536329974E-2</v>
      </c>
      <c r="AL23" s="4">
        <f t="shared" si="5"/>
        <v>4.342787186288511E-2</v>
      </c>
      <c r="AM23" s="4">
        <f t="shared" si="5"/>
        <v>4.959792095714418E-2</v>
      </c>
      <c r="AN23" s="4">
        <f t="shared" si="5"/>
        <v>5.6030389363722746E-2</v>
      </c>
      <c r="AO23" s="4">
        <f t="shared" si="5"/>
        <v>6.2797335870599394E-2</v>
      </c>
      <c r="AP23" s="5">
        <f t="shared" si="5"/>
        <v>7.0870673353613467E-2</v>
      </c>
    </row>
    <row r="24" spans="1:48" x14ac:dyDescent="0.25">
      <c r="A24" t="s">
        <v>17</v>
      </c>
      <c r="B24" s="4">
        <f>(B17-B19)/B19</f>
        <v>0</v>
      </c>
      <c r="C24" s="4">
        <f t="shared" ref="C24:AP24" si="6">(C17-C19)/C19</f>
        <v>0</v>
      </c>
      <c r="D24" s="4">
        <f t="shared" si="6"/>
        <v>0</v>
      </c>
      <c r="E24" s="4">
        <f t="shared" si="6"/>
        <v>0</v>
      </c>
      <c r="F24" s="4">
        <f t="shared" si="6"/>
        <v>0</v>
      </c>
      <c r="G24" s="4">
        <f t="shared" si="6"/>
        <v>0</v>
      </c>
      <c r="H24" s="4">
        <f t="shared" si="6"/>
        <v>0</v>
      </c>
      <c r="I24" s="4">
        <f t="shared" si="6"/>
        <v>0</v>
      </c>
      <c r="J24" s="4">
        <f t="shared" si="6"/>
        <v>0</v>
      </c>
      <c r="K24" s="4">
        <f t="shared" si="6"/>
        <v>0</v>
      </c>
      <c r="L24" s="4">
        <f t="shared" si="6"/>
        <v>0</v>
      </c>
      <c r="M24" s="4">
        <f t="shared" si="6"/>
        <v>0</v>
      </c>
      <c r="N24" s="4">
        <f t="shared" si="6"/>
        <v>0</v>
      </c>
      <c r="O24" s="4">
        <f t="shared" si="6"/>
        <v>0</v>
      </c>
      <c r="P24" s="4">
        <f t="shared" si="6"/>
        <v>0</v>
      </c>
      <c r="Q24" s="4">
        <f t="shared" si="6"/>
        <v>0</v>
      </c>
      <c r="R24" s="4">
        <f t="shared" si="6"/>
        <v>0</v>
      </c>
      <c r="S24" s="4">
        <f t="shared" si="6"/>
        <v>-8.7559540488105138E-6</v>
      </c>
      <c r="T24" s="4">
        <f t="shared" si="6"/>
        <v>-8.6388610524236056E-6</v>
      </c>
      <c r="U24" s="4">
        <f t="shared" si="6"/>
        <v>-1.708481757697225E-5</v>
      </c>
      <c r="V24" s="4">
        <f t="shared" si="6"/>
        <v>-3.3692154781792765E-5</v>
      </c>
      <c r="W24" s="4">
        <f t="shared" si="6"/>
        <v>4.3437583533820836E-4</v>
      </c>
      <c r="X24" s="4">
        <f t="shared" si="6"/>
        <v>1.5875126751665276E-3</v>
      </c>
      <c r="Y24" s="4">
        <f t="shared" si="6"/>
        <v>3.0387838240652325E-3</v>
      </c>
      <c r="Z24" s="4">
        <f t="shared" si="6"/>
        <v>4.7464958478480989E-3</v>
      </c>
      <c r="AA24" s="4">
        <f t="shared" si="6"/>
        <v>6.6667769524722965E-3</v>
      </c>
      <c r="AB24" s="4">
        <f t="shared" si="6"/>
        <v>8.5387641439008885E-3</v>
      </c>
      <c r="AC24" s="4">
        <f t="shared" si="6"/>
        <v>1.0486734907039951E-2</v>
      </c>
      <c r="AD24" s="4">
        <f t="shared" si="6"/>
        <v>1.2422308569146504E-2</v>
      </c>
      <c r="AE24" s="4">
        <f t="shared" si="6"/>
        <v>1.4306886016840365E-2</v>
      </c>
      <c r="AF24" s="4">
        <f t="shared" si="6"/>
        <v>1.617141868569125E-2</v>
      </c>
      <c r="AG24" s="4">
        <f t="shared" si="6"/>
        <v>1.7944976390346246E-2</v>
      </c>
      <c r="AH24" s="4">
        <f t="shared" si="6"/>
        <v>1.9582724772962801E-2</v>
      </c>
      <c r="AI24" s="4">
        <f t="shared" si="6"/>
        <v>2.1332596792799193E-2</v>
      </c>
      <c r="AJ24" s="4">
        <f t="shared" si="6"/>
        <v>2.3964789074256847E-2</v>
      </c>
      <c r="AK24" s="4">
        <f t="shared" si="6"/>
        <v>2.7842189885997251E-2</v>
      </c>
      <c r="AL24" s="4">
        <f t="shared" si="6"/>
        <v>3.318247939227402E-2</v>
      </c>
      <c r="AM24" s="4">
        <f t="shared" si="6"/>
        <v>3.9665514477912729E-2</v>
      </c>
      <c r="AN24" s="4">
        <f t="shared" si="6"/>
        <v>4.6834549305718932E-2</v>
      </c>
      <c r="AO24" s="4">
        <f t="shared" si="6"/>
        <v>5.4682794211014719E-2</v>
      </c>
      <c r="AP24" s="5">
        <f t="shared" si="6"/>
        <v>6.3074386640766575E-2</v>
      </c>
    </row>
    <row r="25" spans="1:48" x14ac:dyDescent="0.25">
      <c r="A25" t="s">
        <v>18</v>
      </c>
      <c r="B25" s="4">
        <f>(B17-B20)/B20</f>
        <v>0</v>
      </c>
      <c r="C25" s="4">
        <f t="shared" ref="C25:AP25" si="7">(C17-C20)/C20</f>
        <v>0</v>
      </c>
      <c r="D25" s="4">
        <f t="shared" si="7"/>
        <v>0</v>
      </c>
      <c r="E25" s="4">
        <f t="shared" si="7"/>
        <v>0</v>
      </c>
      <c r="F25" s="4">
        <f t="shared" si="7"/>
        <v>0</v>
      </c>
      <c r="G25" s="4">
        <f t="shared" si="7"/>
        <v>0</v>
      </c>
      <c r="H25" s="4">
        <f t="shared" si="7"/>
        <v>0</v>
      </c>
      <c r="I25" s="4">
        <f t="shared" si="7"/>
        <v>0</v>
      </c>
      <c r="J25" s="4">
        <f t="shared" si="7"/>
        <v>0</v>
      </c>
      <c r="K25" s="4">
        <f t="shared" si="7"/>
        <v>0</v>
      </c>
      <c r="L25" s="4">
        <f t="shared" si="7"/>
        <v>0</v>
      </c>
      <c r="M25" s="4">
        <f t="shared" si="7"/>
        <v>0</v>
      </c>
      <c r="N25" s="4">
        <f t="shared" si="7"/>
        <v>0</v>
      </c>
      <c r="O25" s="4">
        <f t="shared" si="7"/>
        <v>0</v>
      </c>
      <c r="P25" s="4">
        <f t="shared" si="7"/>
        <v>0</v>
      </c>
      <c r="Q25" s="4">
        <f t="shared" si="7"/>
        <v>0</v>
      </c>
      <c r="R25" s="4">
        <f t="shared" si="7"/>
        <v>0</v>
      </c>
      <c r="S25" s="4">
        <f t="shared" si="7"/>
        <v>-8.7559540488105138E-6</v>
      </c>
      <c r="T25" s="4">
        <f t="shared" si="7"/>
        <v>-8.6388610524236056E-6</v>
      </c>
      <c r="U25" s="4">
        <f t="shared" si="7"/>
        <v>-1.708481757697225E-5</v>
      </c>
      <c r="V25" s="4">
        <f t="shared" si="7"/>
        <v>5.0030898947741494E-3</v>
      </c>
      <c r="W25" s="4">
        <f t="shared" si="7"/>
        <v>6.8855353314558341E-3</v>
      </c>
      <c r="X25" s="4">
        <f t="shared" si="7"/>
        <v>8.3256631244246534E-3</v>
      </c>
      <c r="Y25" s="4">
        <f t="shared" si="7"/>
        <v>1.0468452837743204E-2</v>
      </c>
      <c r="Z25" s="4">
        <f t="shared" si="7"/>
        <v>1.3396276684317582E-2</v>
      </c>
      <c r="AA25" s="4">
        <f t="shared" si="7"/>
        <v>1.2360877738774454E-2</v>
      </c>
      <c r="AB25" s="4">
        <f t="shared" si="7"/>
        <v>-4.5721316108852348E-4</v>
      </c>
      <c r="AC25" s="4">
        <f t="shared" si="7"/>
        <v>4.677361735359379E-3</v>
      </c>
      <c r="AD25" s="4">
        <f t="shared" si="7"/>
        <v>1.048016077330638E-2</v>
      </c>
      <c r="AE25" s="4">
        <f t="shared" si="7"/>
        <v>1.6891611468034674E-2</v>
      </c>
      <c r="AF25" s="4">
        <f t="shared" si="7"/>
        <v>2.3659947385455512E-2</v>
      </c>
      <c r="AG25" s="4">
        <f t="shared" si="7"/>
        <v>3.0515535785420236E-2</v>
      </c>
      <c r="AH25" s="4">
        <f t="shared" si="7"/>
        <v>3.7478309241716148E-2</v>
      </c>
      <c r="AI25" s="4">
        <f t="shared" si="7"/>
        <v>4.463573517681467E-2</v>
      </c>
      <c r="AJ25" s="4">
        <f t="shared" si="7"/>
        <v>5.295561379425099E-2</v>
      </c>
      <c r="AK25" s="4">
        <f t="shared" si="7"/>
        <v>6.0487333172167125E-2</v>
      </c>
      <c r="AL25" s="4">
        <f t="shared" si="7"/>
        <v>6.8160550765323166E-2</v>
      </c>
      <c r="AM25" s="4">
        <f t="shared" si="7"/>
        <v>7.6067831828007373E-2</v>
      </c>
      <c r="AN25" s="4">
        <f t="shared" si="7"/>
        <v>8.4321752507124093E-2</v>
      </c>
      <c r="AO25" s="4">
        <f t="shared" si="7"/>
        <v>9.300108817599767E-2</v>
      </c>
      <c r="AP25" s="5">
        <f t="shared" si="7"/>
        <v>0.10309374391287032</v>
      </c>
    </row>
    <row r="26" spans="1:48" x14ac:dyDescent="0.25">
      <c r="A26" t="s">
        <v>19</v>
      </c>
      <c r="B26" s="4">
        <f>(B18-B20)/B20</f>
        <v>0</v>
      </c>
      <c r="C26" s="4">
        <f t="shared" ref="C26:AP26" si="8">(C18-C20)/C20</f>
        <v>0</v>
      </c>
      <c r="D26" s="4">
        <f t="shared" si="8"/>
        <v>0</v>
      </c>
      <c r="E26" s="4">
        <f t="shared" si="8"/>
        <v>0</v>
      </c>
      <c r="F26" s="4">
        <f t="shared" si="8"/>
        <v>0</v>
      </c>
      <c r="G26" s="4">
        <f t="shared" si="8"/>
        <v>0</v>
      </c>
      <c r="H26" s="4">
        <f t="shared" si="8"/>
        <v>0</v>
      </c>
      <c r="I26" s="4">
        <f t="shared" si="8"/>
        <v>0</v>
      </c>
      <c r="J26" s="4">
        <f t="shared" si="8"/>
        <v>0</v>
      </c>
      <c r="K26" s="4">
        <f t="shared" si="8"/>
        <v>0</v>
      </c>
      <c r="L26" s="4">
        <f t="shared" si="8"/>
        <v>0</v>
      </c>
      <c r="M26" s="4">
        <f t="shared" si="8"/>
        <v>0</v>
      </c>
      <c r="N26" s="4">
        <f t="shared" si="8"/>
        <v>0</v>
      </c>
      <c r="O26" s="4">
        <f t="shared" si="8"/>
        <v>0</v>
      </c>
      <c r="P26" s="4">
        <f t="shared" si="8"/>
        <v>0</v>
      </c>
      <c r="Q26" s="4">
        <f t="shared" si="8"/>
        <v>0</v>
      </c>
      <c r="R26" s="4">
        <f t="shared" si="8"/>
        <v>0</v>
      </c>
      <c r="S26" s="4">
        <f t="shared" si="8"/>
        <v>-8.7559540488105138E-6</v>
      </c>
      <c r="T26" s="4">
        <f t="shared" si="8"/>
        <v>-8.6388610524236056E-6</v>
      </c>
      <c r="U26" s="4">
        <f t="shared" si="8"/>
        <v>-1.708481757697225E-5</v>
      </c>
      <c r="V26" s="4">
        <f t="shared" si="8"/>
        <v>-3.3861860539961229E-5</v>
      </c>
      <c r="W26" s="4">
        <f t="shared" si="8"/>
        <v>4.4558409348870615E-4</v>
      </c>
      <c r="X26" s="4">
        <f t="shared" si="8"/>
        <v>1.5898251192368947E-3</v>
      </c>
      <c r="Y26" s="4">
        <f t="shared" si="8"/>
        <v>3.0696339795136364E-3</v>
      </c>
      <c r="Z26" s="4">
        <f t="shared" si="8"/>
        <v>4.762380524195033E-3</v>
      </c>
      <c r="AA26" s="4">
        <f t="shared" si="8"/>
        <v>6.5963499642316395E-3</v>
      </c>
      <c r="AB26" s="4">
        <f t="shared" si="8"/>
        <v>8.4542869968577093E-3</v>
      </c>
      <c r="AC26" s="4">
        <f t="shared" si="8"/>
        <v>1.0243671438184845E-2</v>
      </c>
      <c r="AD26" s="4">
        <f t="shared" si="8"/>
        <v>1.1908518660001012E-2</v>
      </c>
      <c r="AE26" s="4">
        <f t="shared" si="8"/>
        <v>1.3471786443548142E-2</v>
      </c>
      <c r="AF26" s="4">
        <f t="shared" si="8"/>
        <v>1.4971078598162687E-2</v>
      </c>
      <c r="AG26" s="4">
        <f t="shared" si="8"/>
        <v>1.6440379763643508E-2</v>
      </c>
      <c r="AH26" s="4">
        <f t="shared" si="8"/>
        <v>1.7900583678586574E-2</v>
      </c>
      <c r="AI26" s="4">
        <f t="shared" si="8"/>
        <v>1.9351568731720316E-2</v>
      </c>
      <c r="AJ26" s="4">
        <f t="shared" si="8"/>
        <v>2.0791214276800071E-2</v>
      </c>
      <c r="AK26" s="4">
        <f t="shared" si="8"/>
        <v>2.2232596137013456E-2</v>
      </c>
      <c r="AL26" s="4">
        <f t="shared" si="8"/>
        <v>2.3703295234275789E-2</v>
      </c>
      <c r="AM26" s="4">
        <f t="shared" si="8"/>
        <v>2.5219096134189063E-2</v>
      </c>
      <c r="AN26" s="4">
        <f t="shared" si="8"/>
        <v>2.6790292616907928E-2</v>
      </c>
      <c r="AO26" s="4">
        <f t="shared" si="8"/>
        <v>2.8419108033100791E-2</v>
      </c>
      <c r="AP26" s="5">
        <f t="shared" si="8"/>
        <v>3.009053414297436E-2</v>
      </c>
    </row>
    <row r="27" spans="1:48" x14ac:dyDescent="0.25">
      <c r="A27" t="s">
        <v>20</v>
      </c>
      <c r="B27" s="4">
        <f>(B19-B20)/B20</f>
        <v>0</v>
      </c>
      <c r="C27" s="4">
        <f t="shared" ref="C27:AP27" si="9">(C19-C20)/C20</f>
        <v>0</v>
      </c>
      <c r="D27" s="4">
        <f t="shared" si="9"/>
        <v>0</v>
      </c>
      <c r="E27" s="4">
        <f t="shared" si="9"/>
        <v>0</v>
      </c>
      <c r="F27" s="4">
        <f t="shared" si="9"/>
        <v>0</v>
      </c>
      <c r="G27" s="4">
        <f t="shared" si="9"/>
        <v>0</v>
      </c>
      <c r="H27" s="4">
        <f t="shared" si="9"/>
        <v>0</v>
      </c>
      <c r="I27" s="4">
        <f t="shared" si="9"/>
        <v>0</v>
      </c>
      <c r="J27" s="4">
        <f t="shared" si="9"/>
        <v>0</v>
      </c>
      <c r="K27" s="4">
        <f t="shared" si="9"/>
        <v>0</v>
      </c>
      <c r="L27" s="4">
        <f t="shared" si="9"/>
        <v>0</v>
      </c>
      <c r="M27" s="4">
        <f t="shared" si="9"/>
        <v>0</v>
      </c>
      <c r="N27" s="4">
        <f t="shared" si="9"/>
        <v>0</v>
      </c>
      <c r="O27" s="4">
        <f t="shared" si="9"/>
        <v>0</v>
      </c>
      <c r="P27" s="4">
        <f t="shared" si="9"/>
        <v>0</v>
      </c>
      <c r="Q27" s="4">
        <f t="shared" si="9"/>
        <v>0</v>
      </c>
      <c r="R27" s="4">
        <f t="shared" si="9"/>
        <v>0</v>
      </c>
      <c r="S27" s="4">
        <f t="shared" si="9"/>
        <v>0</v>
      </c>
      <c r="T27" s="4">
        <f t="shared" si="9"/>
        <v>0</v>
      </c>
      <c r="U27" s="4">
        <f t="shared" si="9"/>
        <v>0</v>
      </c>
      <c r="V27" s="4">
        <f t="shared" si="9"/>
        <v>5.0369517553141103E-3</v>
      </c>
      <c r="W27" s="4">
        <f t="shared" si="9"/>
        <v>6.4483584850141377E-3</v>
      </c>
      <c r="X27" s="4">
        <f t="shared" si="9"/>
        <v>6.7274705045603268E-3</v>
      </c>
      <c r="Y27" s="4">
        <f t="shared" si="9"/>
        <v>7.4071602549130823E-3</v>
      </c>
      <c r="Z27" s="4">
        <f t="shared" si="9"/>
        <v>8.6089186398907794E-3</v>
      </c>
      <c r="AA27" s="4">
        <f t="shared" si="9"/>
        <v>5.6563908898833093E-3</v>
      </c>
      <c r="AB27" s="4">
        <f t="shared" si="9"/>
        <v>-8.9198131245115369E-3</v>
      </c>
      <c r="AC27" s="4">
        <f t="shared" si="9"/>
        <v>-5.7490840512765436E-3</v>
      </c>
      <c r="AD27" s="4">
        <f t="shared" si="9"/>
        <v>-1.9183178594562558E-3</v>
      </c>
      <c r="AE27" s="4">
        <f t="shared" si="9"/>
        <v>2.548267676013188E-3</v>
      </c>
      <c r="AF27" s="4">
        <f t="shared" si="9"/>
        <v>7.3693557622884825E-3</v>
      </c>
      <c r="AG27" s="4">
        <f t="shared" si="9"/>
        <v>1.2348957641747448E-2</v>
      </c>
      <c r="AH27" s="4">
        <f t="shared" si="9"/>
        <v>1.7551871009523309E-2</v>
      </c>
      <c r="AI27" s="4">
        <f t="shared" si="9"/>
        <v>2.2816405211379988E-2</v>
      </c>
      <c r="AJ27" s="4">
        <f t="shared" si="9"/>
        <v>2.8312325803901996E-2</v>
      </c>
      <c r="AK27" s="4">
        <f t="shared" si="9"/>
        <v>3.1760851624304989E-2</v>
      </c>
      <c r="AL27" s="4">
        <f t="shared" si="9"/>
        <v>3.3854688857696776E-2</v>
      </c>
      <c r="AM27" s="4">
        <f t="shared" si="9"/>
        <v>3.5013489283978745E-2</v>
      </c>
      <c r="AN27" s="4">
        <f t="shared" si="9"/>
        <v>3.5810055396306328E-2</v>
      </c>
      <c r="AO27" s="4">
        <f t="shared" si="9"/>
        <v>3.6331581566804674E-2</v>
      </c>
      <c r="AP27" s="5">
        <f t="shared" si="9"/>
        <v>3.7644926615682882E-2</v>
      </c>
    </row>
    <row r="29" spans="1:48" x14ac:dyDescent="0.25">
      <c r="A29" t="s">
        <v>113</v>
      </c>
      <c r="B29">
        <v>0.12504000000000001</v>
      </c>
      <c r="C29">
        <v>0.11762</v>
      </c>
      <c r="D29">
        <v>0.11024</v>
      </c>
      <c r="E29">
        <v>0.12511</v>
      </c>
      <c r="F29">
        <v>0.14449999999999999</v>
      </c>
      <c r="G29">
        <v>0.17165</v>
      </c>
      <c r="H29">
        <v>0.18926000000000001</v>
      </c>
      <c r="I29">
        <v>0.20061000000000001</v>
      </c>
      <c r="J29">
        <v>0.22128999999999999</v>
      </c>
      <c r="K29">
        <v>0.16478999999999999</v>
      </c>
      <c r="L29">
        <v>0.18615999999999999</v>
      </c>
      <c r="M29">
        <v>0.22689999999999999</v>
      </c>
      <c r="N29">
        <v>0.22545000000000001</v>
      </c>
      <c r="O29">
        <v>0.21282000000000001</v>
      </c>
      <c r="P29">
        <v>0.19838</v>
      </c>
      <c r="Q29">
        <v>0.13446</v>
      </c>
      <c r="R29">
        <v>0.15057999999999999</v>
      </c>
      <c r="S29">
        <v>0.15176999999999999</v>
      </c>
      <c r="T29">
        <v>0.14918999999999999</v>
      </c>
      <c r="U29">
        <v>0.14638999999999999</v>
      </c>
      <c r="V29">
        <v>0.14485999999999999</v>
      </c>
      <c r="W29">
        <v>0.14385999999999999</v>
      </c>
      <c r="X29">
        <v>0.14221</v>
      </c>
      <c r="Y29">
        <v>0.14058000000000001</v>
      </c>
      <c r="Z29">
        <v>0.13893</v>
      </c>
      <c r="AA29">
        <v>0.13707</v>
      </c>
      <c r="AB29">
        <v>0.13549</v>
      </c>
      <c r="AC29">
        <v>0.13403999999999999</v>
      </c>
      <c r="AD29">
        <v>0.13295000000000001</v>
      </c>
      <c r="AE29">
        <v>0.13214000000000001</v>
      </c>
      <c r="AF29">
        <v>0.13156000000000001</v>
      </c>
      <c r="AG29">
        <v>0.13141</v>
      </c>
      <c r="AH29">
        <v>0.13181000000000001</v>
      </c>
      <c r="AI29">
        <v>0.13236999999999999</v>
      </c>
      <c r="AJ29">
        <v>0.13281999999999999</v>
      </c>
      <c r="AK29">
        <v>0.13363</v>
      </c>
      <c r="AL29">
        <v>0.13453999999999999</v>
      </c>
      <c r="AM29">
        <v>0.13557</v>
      </c>
      <c r="AN29">
        <v>0.13703000000000001</v>
      </c>
      <c r="AO29">
        <v>0.13899</v>
      </c>
      <c r="AP29">
        <v>0.14044000000000001</v>
      </c>
      <c r="AT29" s="5"/>
      <c r="AU29" s="5"/>
      <c r="AV29" s="5"/>
    </row>
    <row r="30" spans="1:48" x14ac:dyDescent="0.25">
      <c r="A30" t="s">
        <v>8</v>
      </c>
      <c r="B30">
        <v>0.12504000000000001</v>
      </c>
      <c r="C30">
        <v>0.11762</v>
      </c>
      <c r="D30">
        <v>0.11024</v>
      </c>
      <c r="E30">
        <v>0.12511</v>
      </c>
      <c r="F30">
        <v>0.14449999999999999</v>
      </c>
      <c r="G30">
        <v>0.17165</v>
      </c>
      <c r="H30">
        <v>0.18926000000000001</v>
      </c>
      <c r="I30">
        <v>0.20061000000000001</v>
      </c>
      <c r="J30">
        <v>0.22128999999999999</v>
      </c>
      <c r="K30">
        <v>0.16478999999999999</v>
      </c>
      <c r="L30">
        <v>0.18615999999999999</v>
      </c>
      <c r="M30">
        <v>0.22689999999999999</v>
      </c>
      <c r="N30">
        <v>0.22545000000000001</v>
      </c>
      <c r="O30">
        <v>0.21282000000000001</v>
      </c>
      <c r="P30">
        <v>0.19838</v>
      </c>
      <c r="Q30">
        <v>0.13446</v>
      </c>
      <c r="R30">
        <v>0.15057999999999999</v>
      </c>
      <c r="S30">
        <v>0.15176999999999999</v>
      </c>
      <c r="T30">
        <v>0.14918999999999999</v>
      </c>
      <c r="U30">
        <v>0.14638999999999999</v>
      </c>
      <c r="V30">
        <v>0.14485999999999999</v>
      </c>
      <c r="W30">
        <v>0.14385999999999999</v>
      </c>
      <c r="X30">
        <v>0.14221</v>
      </c>
      <c r="Y30">
        <v>0.14058000000000001</v>
      </c>
      <c r="Z30">
        <v>0.13893</v>
      </c>
      <c r="AA30">
        <v>0.13707</v>
      </c>
      <c r="AB30">
        <v>0.13549</v>
      </c>
      <c r="AC30">
        <v>0.13403999999999999</v>
      </c>
      <c r="AD30">
        <v>0.13295000000000001</v>
      </c>
      <c r="AE30">
        <v>0.13214000000000001</v>
      </c>
      <c r="AF30">
        <v>0.13156000000000001</v>
      </c>
      <c r="AG30">
        <v>0.13141</v>
      </c>
      <c r="AH30">
        <v>0.13181000000000001</v>
      </c>
      <c r="AI30">
        <v>0.13236999999999999</v>
      </c>
      <c r="AJ30">
        <v>0.13281999999999999</v>
      </c>
      <c r="AK30">
        <v>0.13363</v>
      </c>
      <c r="AL30">
        <v>0.13453999999999999</v>
      </c>
      <c r="AM30">
        <v>0.13557</v>
      </c>
      <c r="AN30">
        <v>0.13703000000000001</v>
      </c>
      <c r="AO30">
        <v>0.13899</v>
      </c>
      <c r="AP30">
        <v>0.14044000000000001</v>
      </c>
      <c r="AR30">
        <f>AP30-V30</f>
        <v>-4.4199999999999795E-3</v>
      </c>
      <c r="AS30" s="4">
        <f>(AP30-V30)/V30</f>
        <v>-3.0512218693911224E-2</v>
      </c>
      <c r="AT30" s="5">
        <f>(AR30-AR33)/AR33</f>
        <v>-5.5555555555563463E-2</v>
      </c>
      <c r="AU30" s="5">
        <f>(AR30-AR31)/AR31</f>
        <v>-4.7413793103453769E-2</v>
      </c>
      <c r="AV30" s="5">
        <f>(AR30-AR32)/AR32</f>
        <v>-2.2123893805313457E-2</v>
      </c>
    </row>
    <row r="31" spans="1:48" x14ac:dyDescent="0.25">
      <c r="A31" t="s">
        <v>9</v>
      </c>
      <c r="B31">
        <v>0.12504000000000001</v>
      </c>
      <c r="C31">
        <v>0.11762</v>
      </c>
      <c r="D31">
        <v>0.11024</v>
      </c>
      <c r="E31">
        <v>0.12511</v>
      </c>
      <c r="F31">
        <v>0.14449999999999999</v>
      </c>
      <c r="G31">
        <v>0.17165</v>
      </c>
      <c r="H31">
        <v>0.18926000000000001</v>
      </c>
      <c r="I31">
        <v>0.20061000000000001</v>
      </c>
      <c r="J31">
        <v>0.22128999999999999</v>
      </c>
      <c r="K31">
        <v>0.16478999999999999</v>
      </c>
      <c r="L31">
        <v>0.18615999999999999</v>
      </c>
      <c r="M31">
        <v>0.22689999999999999</v>
      </c>
      <c r="N31">
        <v>0.22545000000000001</v>
      </c>
      <c r="O31">
        <v>0.21282000000000001</v>
      </c>
      <c r="P31">
        <v>0.19838</v>
      </c>
      <c r="Q31">
        <v>0.13446</v>
      </c>
      <c r="R31">
        <v>0.15057999999999999</v>
      </c>
      <c r="S31">
        <v>0.15176999999999999</v>
      </c>
      <c r="T31">
        <v>0.14918999999999999</v>
      </c>
      <c r="U31">
        <v>0.14638999999999999</v>
      </c>
      <c r="V31">
        <v>0.14485000000000001</v>
      </c>
      <c r="W31">
        <v>0.14385000000000001</v>
      </c>
      <c r="X31">
        <v>0.14219999999999999</v>
      </c>
      <c r="Y31">
        <v>0.14057</v>
      </c>
      <c r="Z31">
        <v>0.13891999999999999</v>
      </c>
      <c r="AA31">
        <v>0.13705999999999999</v>
      </c>
      <c r="AB31">
        <v>0.13549</v>
      </c>
      <c r="AC31">
        <v>0.13403000000000001</v>
      </c>
      <c r="AD31">
        <v>0.13292999999999999</v>
      </c>
      <c r="AE31">
        <v>0.1321</v>
      </c>
      <c r="AF31">
        <v>0.13150999999999999</v>
      </c>
      <c r="AG31">
        <v>0.13134000000000001</v>
      </c>
      <c r="AH31">
        <v>0.13172</v>
      </c>
      <c r="AI31">
        <v>0.13227</v>
      </c>
      <c r="AJ31">
        <v>0.13269</v>
      </c>
      <c r="AK31">
        <v>0.13349</v>
      </c>
      <c r="AL31">
        <v>0.13438</v>
      </c>
      <c r="AM31">
        <v>0.13539000000000001</v>
      </c>
      <c r="AN31">
        <v>0.13683999999999999</v>
      </c>
      <c r="AO31">
        <v>0.13877999999999999</v>
      </c>
      <c r="AP31">
        <v>0.14021</v>
      </c>
      <c r="AR31">
        <f>AP31-V31</f>
        <v>-4.6400000000000052E-3</v>
      </c>
      <c r="AS31" s="4">
        <f>(AP31-V31)/V31</f>
        <v>-3.203313772868488E-2</v>
      </c>
      <c r="AT31" s="5">
        <f>(AR31-AR33)/AR33</f>
        <v>-8.5470085470111326E-3</v>
      </c>
    </row>
    <row r="32" spans="1:48" x14ac:dyDescent="0.25">
      <c r="A32" t="s">
        <v>10</v>
      </c>
      <c r="B32">
        <v>0.12504000000000001</v>
      </c>
      <c r="C32">
        <v>0.11762</v>
      </c>
      <c r="D32">
        <v>0.11024</v>
      </c>
      <c r="E32">
        <v>0.12511</v>
      </c>
      <c r="F32">
        <v>0.14449999999999999</v>
      </c>
      <c r="G32">
        <v>0.17165</v>
      </c>
      <c r="H32">
        <v>0.18926000000000001</v>
      </c>
      <c r="I32">
        <v>0.20061000000000001</v>
      </c>
      <c r="J32">
        <v>0.22128999999999999</v>
      </c>
      <c r="K32">
        <v>0.16478999999999999</v>
      </c>
      <c r="L32">
        <v>0.18615999999999999</v>
      </c>
      <c r="M32">
        <v>0.22689999999999999</v>
      </c>
      <c r="N32">
        <v>0.22545000000000001</v>
      </c>
      <c r="O32">
        <v>0.21282000000000001</v>
      </c>
      <c r="P32">
        <v>0.19838</v>
      </c>
      <c r="Q32">
        <v>0.13446</v>
      </c>
      <c r="R32">
        <v>0.15057999999999999</v>
      </c>
      <c r="S32">
        <v>0.15176999999999999</v>
      </c>
      <c r="T32">
        <v>0.14918999999999999</v>
      </c>
      <c r="U32">
        <v>0.14638999999999999</v>
      </c>
      <c r="V32">
        <v>0.14485999999999999</v>
      </c>
      <c r="W32">
        <v>0.14385999999999999</v>
      </c>
      <c r="X32">
        <v>0.14219999999999999</v>
      </c>
      <c r="Y32">
        <v>0.14058000000000001</v>
      </c>
      <c r="Z32">
        <v>0.13893</v>
      </c>
      <c r="AA32">
        <v>0.13707</v>
      </c>
      <c r="AB32">
        <v>0.13549</v>
      </c>
      <c r="AC32">
        <v>0.13403000000000001</v>
      </c>
      <c r="AD32">
        <v>0.13294</v>
      </c>
      <c r="AE32">
        <v>0.13211999999999999</v>
      </c>
      <c r="AF32">
        <v>0.13155</v>
      </c>
      <c r="AG32">
        <v>0.13139000000000001</v>
      </c>
      <c r="AH32">
        <v>0.13178999999999999</v>
      </c>
      <c r="AI32">
        <v>0.13235</v>
      </c>
      <c r="AJ32">
        <v>0.13278999999999999</v>
      </c>
      <c r="AK32">
        <v>0.1336</v>
      </c>
      <c r="AL32">
        <v>0.13450000000000001</v>
      </c>
      <c r="AM32">
        <v>0.13552</v>
      </c>
      <c r="AN32">
        <v>0.13697000000000001</v>
      </c>
      <c r="AO32">
        <v>0.13891000000000001</v>
      </c>
      <c r="AP32">
        <v>0.14033999999999999</v>
      </c>
      <c r="AR32">
        <f>AP32-V32</f>
        <v>-4.5199999999999962E-3</v>
      </c>
      <c r="AS32" s="4">
        <f>(AP32-V32)/V32</f>
        <v>-3.1202540383818835E-2</v>
      </c>
      <c r="AT32" s="5">
        <f>(AR32-AR33)/AR33</f>
        <v>-3.4188034188038598E-2</v>
      </c>
    </row>
    <row r="33" spans="1:48" x14ac:dyDescent="0.25">
      <c r="A33" t="s">
        <v>11</v>
      </c>
      <c r="B33">
        <v>0.12504000000000001</v>
      </c>
      <c r="C33">
        <v>0.11762</v>
      </c>
      <c r="D33">
        <v>0.11024</v>
      </c>
      <c r="E33">
        <v>0.12511</v>
      </c>
      <c r="F33">
        <v>0.14449999999999999</v>
      </c>
      <c r="G33">
        <v>0.17165</v>
      </c>
      <c r="H33">
        <v>0.18926000000000001</v>
      </c>
      <c r="I33">
        <v>0.20061000000000001</v>
      </c>
      <c r="J33">
        <v>0.22128999999999999</v>
      </c>
      <c r="K33">
        <v>0.16478999999999999</v>
      </c>
      <c r="L33">
        <v>0.18615999999999999</v>
      </c>
      <c r="M33">
        <v>0.22689999999999999</v>
      </c>
      <c r="N33">
        <v>0.22545000000000001</v>
      </c>
      <c r="O33">
        <v>0.21282000000000001</v>
      </c>
      <c r="P33">
        <v>0.19838</v>
      </c>
      <c r="Q33">
        <v>0.13446</v>
      </c>
      <c r="R33">
        <v>0.15057999999999999</v>
      </c>
      <c r="S33">
        <v>0.15176999999999999</v>
      </c>
      <c r="T33">
        <v>0.14918999999999999</v>
      </c>
      <c r="U33">
        <v>0.14638999999999999</v>
      </c>
      <c r="V33">
        <v>0.14485000000000001</v>
      </c>
      <c r="W33">
        <v>0.14385000000000001</v>
      </c>
      <c r="X33">
        <v>0.14219999999999999</v>
      </c>
      <c r="Y33">
        <v>0.14057</v>
      </c>
      <c r="Z33">
        <v>0.13891000000000001</v>
      </c>
      <c r="AA33">
        <v>0.13705000000000001</v>
      </c>
      <c r="AB33">
        <v>0.13547999999999999</v>
      </c>
      <c r="AC33">
        <v>0.13402</v>
      </c>
      <c r="AD33">
        <v>0.13292000000000001</v>
      </c>
      <c r="AE33">
        <v>0.13209000000000001</v>
      </c>
      <c r="AF33">
        <v>0.13150000000000001</v>
      </c>
      <c r="AG33">
        <v>0.13133</v>
      </c>
      <c r="AH33">
        <v>0.13170999999999999</v>
      </c>
      <c r="AI33">
        <v>0.13225999999999999</v>
      </c>
      <c r="AJ33">
        <v>0.13267999999999999</v>
      </c>
      <c r="AK33">
        <v>0.13347000000000001</v>
      </c>
      <c r="AL33">
        <v>0.13436000000000001</v>
      </c>
      <c r="AM33">
        <v>0.13536999999999999</v>
      </c>
      <c r="AN33">
        <v>0.13680999999999999</v>
      </c>
      <c r="AO33">
        <v>0.13874</v>
      </c>
      <c r="AP33">
        <v>0.14016999999999999</v>
      </c>
      <c r="AR33">
        <f>AP33-V33</f>
        <v>-4.6800000000000175E-3</v>
      </c>
      <c r="AS33" s="4">
        <f>(AP33-V33)/V33</f>
        <v>-3.2309285467725352E-2</v>
      </c>
    </row>
    <row r="34" spans="1:48" x14ac:dyDescent="0.25">
      <c r="A34" t="s">
        <v>12</v>
      </c>
      <c r="B34" t="s">
        <v>15</v>
      </c>
    </row>
    <row r="35" spans="1:48" x14ac:dyDescent="0.25">
      <c r="A35" t="s">
        <v>13</v>
      </c>
      <c r="B35" t="s">
        <v>15</v>
      </c>
    </row>
    <row r="36" spans="1:48" x14ac:dyDescent="0.25">
      <c r="A36" t="s">
        <v>16</v>
      </c>
      <c r="B36" s="4">
        <f>(B30-B31)/B31</f>
        <v>0</v>
      </c>
      <c r="C36" s="4">
        <f t="shared" ref="C36:AP36" si="10">(C30-C31)/C31</f>
        <v>0</v>
      </c>
      <c r="D36" s="4">
        <f t="shared" si="10"/>
        <v>0</v>
      </c>
      <c r="E36" s="4">
        <f t="shared" si="10"/>
        <v>0</v>
      </c>
      <c r="F36" s="4">
        <f t="shared" si="10"/>
        <v>0</v>
      </c>
      <c r="G36" s="4">
        <f t="shared" si="10"/>
        <v>0</v>
      </c>
      <c r="H36" s="4">
        <f t="shared" si="10"/>
        <v>0</v>
      </c>
      <c r="I36" s="4">
        <f t="shared" si="10"/>
        <v>0</v>
      </c>
      <c r="J36" s="4">
        <f t="shared" si="10"/>
        <v>0</v>
      </c>
      <c r="K36" s="4">
        <f t="shared" si="10"/>
        <v>0</v>
      </c>
      <c r="L36" s="4">
        <f t="shared" si="10"/>
        <v>0</v>
      </c>
      <c r="M36" s="4">
        <f t="shared" si="10"/>
        <v>0</v>
      </c>
      <c r="N36" s="4">
        <f t="shared" si="10"/>
        <v>0</v>
      </c>
      <c r="O36" s="4">
        <f t="shared" si="10"/>
        <v>0</v>
      </c>
      <c r="P36" s="4">
        <f t="shared" si="10"/>
        <v>0</v>
      </c>
      <c r="Q36" s="4">
        <f t="shared" si="10"/>
        <v>0</v>
      </c>
      <c r="R36" s="4">
        <f t="shared" si="10"/>
        <v>0</v>
      </c>
      <c r="S36" s="4">
        <f t="shared" si="10"/>
        <v>0</v>
      </c>
      <c r="T36" s="4">
        <f t="shared" si="10"/>
        <v>0</v>
      </c>
      <c r="U36" s="4">
        <f t="shared" si="10"/>
        <v>0</v>
      </c>
      <c r="V36" s="4">
        <f t="shared" si="10"/>
        <v>6.9036934759974077E-5</v>
      </c>
      <c r="W36" s="4">
        <f t="shared" si="10"/>
        <v>6.9516857837902292E-5</v>
      </c>
      <c r="X36" s="4">
        <f t="shared" si="10"/>
        <v>7.0323488045077371E-5</v>
      </c>
      <c r="Y36" s="4">
        <f t="shared" si="10"/>
        <v>7.1138934338834745E-5</v>
      </c>
      <c r="Z36" s="4">
        <f t="shared" si="10"/>
        <v>7.1983875611934933E-5</v>
      </c>
      <c r="AA36" s="4">
        <f t="shared" si="10"/>
        <v>7.2960747118123464E-5</v>
      </c>
      <c r="AB36" s="4">
        <f t="shared" si="10"/>
        <v>0</v>
      </c>
      <c r="AC36" s="4">
        <f t="shared" si="10"/>
        <v>7.4610161903918853E-5</v>
      </c>
      <c r="AD36" s="4">
        <f t="shared" si="10"/>
        <v>1.5045512675859477E-4</v>
      </c>
      <c r="AE36" s="4">
        <f t="shared" si="10"/>
        <v>3.0280090840281796E-4</v>
      </c>
      <c r="AF36" s="4">
        <f t="shared" si="10"/>
        <v>3.8019922439375147E-4</v>
      </c>
      <c r="AG36" s="4">
        <f t="shared" si="10"/>
        <v>5.3296786965118578E-4</v>
      </c>
      <c r="AH36" s="4">
        <f t="shared" si="10"/>
        <v>6.8326753720017268E-4</v>
      </c>
      <c r="AI36" s="4">
        <f t="shared" si="10"/>
        <v>7.5602933393807356E-4</v>
      </c>
      <c r="AJ36" s="4">
        <f t="shared" si="10"/>
        <v>9.7972718366109903E-4</v>
      </c>
      <c r="AK36" s="4">
        <f t="shared" si="10"/>
        <v>1.0487676979549123E-3</v>
      </c>
      <c r="AL36" s="4">
        <f t="shared" si="10"/>
        <v>1.1906533710373081E-3</v>
      </c>
      <c r="AM36" s="4">
        <f t="shared" si="10"/>
        <v>1.3294925769996729E-3</v>
      </c>
      <c r="AN36" s="4">
        <f t="shared" si="10"/>
        <v>1.3884828997370907E-3</v>
      </c>
      <c r="AO36" s="4">
        <f t="shared" si="10"/>
        <v>1.5131863380891753E-3</v>
      </c>
      <c r="AP36" s="5">
        <f t="shared" si="10"/>
        <v>1.6403965480351471E-3</v>
      </c>
    </row>
    <row r="37" spans="1:48" x14ac:dyDescent="0.25">
      <c r="A37" t="s">
        <v>17</v>
      </c>
      <c r="B37" s="4">
        <f>(B30-B32)/B32</f>
        <v>0</v>
      </c>
      <c r="C37" s="4">
        <f t="shared" ref="C37:AP37" si="11">(C30-C32)/C32</f>
        <v>0</v>
      </c>
      <c r="D37" s="4">
        <f t="shared" si="11"/>
        <v>0</v>
      </c>
      <c r="E37" s="4">
        <f t="shared" si="11"/>
        <v>0</v>
      </c>
      <c r="F37" s="4">
        <f t="shared" si="11"/>
        <v>0</v>
      </c>
      <c r="G37" s="4">
        <f t="shared" si="11"/>
        <v>0</v>
      </c>
      <c r="H37" s="4">
        <f t="shared" si="11"/>
        <v>0</v>
      </c>
      <c r="I37" s="4">
        <f t="shared" si="11"/>
        <v>0</v>
      </c>
      <c r="J37" s="4">
        <f t="shared" si="11"/>
        <v>0</v>
      </c>
      <c r="K37" s="4">
        <f t="shared" si="11"/>
        <v>0</v>
      </c>
      <c r="L37" s="4">
        <f t="shared" si="11"/>
        <v>0</v>
      </c>
      <c r="M37" s="4">
        <f t="shared" si="11"/>
        <v>0</v>
      </c>
      <c r="N37" s="4">
        <f t="shared" si="11"/>
        <v>0</v>
      </c>
      <c r="O37" s="4">
        <f t="shared" si="11"/>
        <v>0</v>
      </c>
      <c r="P37" s="4">
        <f t="shared" si="11"/>
        <v>0</v>
      </c>
      <c r="Q37" s="4">
        <f t="shared" si="11"/>
        <v>0</v>
      </c>
      <c r="R37" s="4">
        <f t="shared" si="11"/>
        <v>0</v>
      </c>
      <c r="S37" s="4">
        <f t="shared" si="11"/>
        <v>0</v>
      </c>
      <c r="T37" s="4">
        <f t="shared" si="11"/>
        <v>0</v>
      </c>
      <c r="U37" s="4">
        <f t="shared" si="11"/>
        <v>0</v>
      </c>
      <c r="V37" s="4">
        <f t="shared" si="11"/>
        <v>0</v>
      </c>
      <c r="W37" s="4">
        <f t="shared" si="11"/>
        <v>0</v>
      </c>
      <c r="X37" s="4">
        <f t="shared" si="11"/>
        <v>7.0323488045077371E-5</v>
      </c>
      <c r="Y37" s="4">
        <f t="shared" si="11"/>
        <v>0</v>
      </c>
      <c r="Z37" s="4">
        <f t="shared" si="11"/>
        <v>0</v>
      </c>
      <c r="AA37" s="4">
        <f t="shared" si="11"/>
        <v>0</v>
      </c>
      <c r="AB37" s="4">
        <f t="shared" si="11"/>
        <v>0</v>
      </c>
      <c r="AC37" s="4">
        <f t="shared" si="11"/>
        <v>7.4610161903918853E-5</v>
      </c>
      <c r="AD37" s="4">
        <f t="shared" si="11"/>
        <v>7.5221904618700169E-5</v>
      </c>
      <c r="AE37" s="4">
        <f t="shared" si="11"/>
        <v>1.5137753557387226E-4</v>
      </c>
      <c r="AF37" s="4">
        <f t="shared" si="11"/>
        <v>7.6016723679285455E-5</v>
      </c>
      <c r="AG37" s="4">
        <f t="shared" si="11"/>
        <v>1.5221858588927806E-4</v>
      </c>
      <c r="AH37" s="4">
        <f t="shared" si="11"/>
        <v>1.5175658244191519E-4</v>
      </c>
      <c r="AI37" s="4">
        <f t="shared" si="11"/>
        <v>1.5111446921036833E-4</v>
      </c>
      <c r="AJ37" s="4">
        <f t="shared" si="11"/>
        <v>2.2592062655322126E-4</v>
      </c>
      <c r="AK37" s="4">
        <f t="shared" si="11"/>
        <v>2.2455089820360964E-4</v>
      </c>
      <c r="AL37" s="4">
        <f t="shared" si="11"/>
        <v>2.9739776951661333E-4</v>
      </c>
      <c r="AM37" s="4">
        <f t="shared" si="11"/>
        <v>3.6894923258555556E-4</v>
      </c>
      <c r="AN37" s="4">
        <f t="shared" si="11"/>
        <v>4.3805212820328899E-4</v>
      </c>
      <c r="AO37" s="4">
        <f t="shared" si="11"/>
        <v>5.7591246130585803E-4</v>
      </c>
      <c r="AP37" s="5">
        <f t="shared" si="11"/>
        <v>7.1255522302990414E-4</v>
      </c>
    </row>
    <row r="38" spans="1:48" x14ac:dyDescent="0.25">
      <c r="A38" t="s">
        <v>18</v>
      </c>
      <c r="B38" s="4">
        <f>(B30-B33)/B33</f>
        <v>0</v>
      </c>
      <c r="C38" s="4">
        <f t="shared" ref="C38:AP38" si="12">(C30-C33)/C33</f>
        <v>0</v>
      </c>
      <c r="D38" s="4">
        <f t="shared" si="12"/>
        <v>0</v>
      </c>
      <c r="E38" s="4">
        <f t="shared" si="12"/>
        <v>0</v>
      </c>
      <c r="F38" s="4">
        <f t="shared" si="12"/>
        <v>0</v>
      </c>
      <c r="G38" s="4">
        <f t="shared" si="12"/>
        <v>0</v>
      </c>
      <c r="H38" s="4">
        <f t="shared" si="12"/>
        <v>0</v>
      </c>
      <c r="I38" s="4">
        <f t="shared" si="12"/>
        <v>0</v>
      </c>
      <c r="J38" s="4">
        <f t="shared" si="12"/>
        <v>0</v>
      </c>
      <c r="K38" s="4">
        <f t="shared" si="12"/>
        <v>0</v>
      </c>
      <c r="L38" s="4">
        <f t="shared" si="12"/>
        <v>0</v>
      </c>
      <c r="M38" s="4">
        <f t="shared" si="12"/>
        <v>0</v>
      </c>
      <c r="N38" s="4">
        <f t="shared" si="12"/>
        <v>0</v>
      </c>
      <c r="O38" s="4">
        <f t="shared" si="12"/>
        <v>0</v>
      </c>
      <c r="P38" s="4">
        <f t="shared" si="12"/>
        <v>0</v>
      </c>
      <c r="Q38" s="4">
        <f t="shared" si="12"/>
        <v>0</v>
      </c>
      <c r="R38" s="4">
        <f t="shared" si="12"/>
        <v>0</v>
      </c>
      <c r="S38" s="4">
        <f t="shared" si="12"/>
        <v>0</v>
      </c>
      <c r="T38" s="4">
        <f t="shared" si="12"/>
        <v>0</v>
      </c>
      <c r="U38" s="4">
        <f t="shared" si="12"/>
        <v>0</v>
      </c>
      <c r="V38" s="4">
        <f t="shared" si="12"/>
        <v>6.9036934759974077E-5</v>
      </c>
      <c r="W38" s="4">
        <f t="shared" si="12"/>
        <v>6.9516857837902292E-5</v>
      </c>
      <c r="X38" s="4">
        <f t="shared" si="12"/>
        <v>7.0323488045077371E-5</v>
      </c>
      <c r="Y38" s="4">
        <f t="shared" si="12"/>
        <v>7.1138934338834745E-5</v>
      </c>
      <c r="Z38" s="4">
        <f t="shared" si="12"/>
        <v>1.4397811532641455E-4</v>
      </c>
      <c r="AA38" s="4">
        <f t="shared" si="12"/>
        <v>1.4593214155412073E-4</v>
      </c>
      <c r="AB38" s="4">
        <f t="shared" si="12"/>
        <v>7.3811632713389441E-5</v>
      </c>
      <c r="AC38" s="4">
        <f t="shared" si="12"/>
        <v>1.4923145799128671E-4</v>
      </c>
      <c r="AD38" s="4">
        <f t="shared" si="12"/>
        <v>2.2569966897383571E-4</v>
      </c>
      <c r="AE38" s="4">
        <f t="shared" si="12"/>
        <v>3.7852979029445445E-4</v>
      </c>
      <c r="AF38" s="4">
        <f t="shared" si="12"/>
        <v>4.5627376425858929E-4</v>
      </c>
      <c r="AG38" s="4">
        <f t="shared" si="12"/>
        <v>6.091525165613092E-4</v>
      </c>
      <c r="AH38" s="4">
        <f t="shared" si="12"/>
        <v>7.5924379318211791E-4</v>
      </c>
      <c r="AI38" s="4">
        <f t="shared" si="12"/>
        <v>8.3169514592468621E-4</v>
      </c>
      <c r="AJ38" s="4">
        <f t="shared" si="12"/>
        <v>1.0551703346397441E-3</v>
      </c>
      <c r="AK38" s="4">
        <f t="shared" si="12"/>
        <v>1.1987712594590057E-3</v>
      </c>
      <c r="AL38" s="4">
        <f t="shared" si="12"/>
        <v>1.3396844298897419E-3</v>
      </c>
      <c r="AM38" s="4">
        <f t="shared" si="12"/>
        <v>1.4774322227968217E-3</v>
      </c>
      <c r="AN38" s="4">
        <f t="shared" si="12"/>
        <v>1.6080695855567996E-3</v>
      </c>
      <c r="AO38" s="4">
        <f t="shared" si="12"/>
        <v>1.8019316707510466E-3</v>
      </c>
      <c r="AP38" s="5">
        <f t="shared" si="12"/>
        <v>1.9262324320469448E-3</v>
      </c>
    </row>
    <row r="39" spans="1:48" x14ac:dyDescent="0.25">
      <c r="A39" t="s">
        <v>19</v>
      </c>
      <c r="B39" s="4">
        <f>(B31-B33)/B33</f>
        <v>0</v>
      </c>
      <c r="C39" s="4">
        <f t="shared" ref="C39:AP39" si="13">(C31-C33)/C33</f>
        <v>0</v>
      </c>
      <c r="D39" s="4">
        <f t="shared" si="13"/>
        <v>0</v>
      </c>
      <c r="E39" s="4">
        <f t="shared" si="13"/>
        <v>0</v>
      </c>
      <c r="F39" s="4">
        <f t="shared" si="13"/>
        <v>0</v>
      </c>
      <c r="G39" s="4">
        <f t="shared" si="13"/>
        <v>0</v>
      </c>
      <c r="H39" s="4">
        <f t="shared" si="13"/>
        <v>0</v>
      </c>
      <c r="I39" s="4">
        <f t="shared" si="13"/>
        <v>0</v>
      </c>
      <c r="J39" s="4">
        <f t="shared" si="13"/>
        <v>0</v>
      </c>
      <c r="K39" s="4">
        <f t="shared" si="13"/>
        <v>0</v>
      </c>
      <c r="L39" s="4">
        <f t="shared" si="13"/>
        <v>0</v>
      </c>
      <c r="M39" s="4">
        <f t="shared" si="13"/>
        <v>0</v>
      </c>
      <c r="N39" s="4">
        <f t="shared" si="13"/>
        <v>0</v>
      </c>
      <c r="O39" s="4">
        <f t="shared" si="13"/>
        <v>0</v>
      </c>
      <c r="P39" s="4">
        <f t="shared" si="13"/>
        <v>0</v>
      </c>
      <c r="Q39" s="4">
        <f t="shared" si="13"/>
        <v>0</v>
      </c>
      <c r="R39" s="4">
        <f t="shared" si="13"/>
        <v>0</v>
      </c>
      <c r="S39" s="4">
        <f t="shared" si="13"/>
        <v>0</v>
      </c>
      <c r="T39" s="4">
        <f t="shared" si="13"/>
        <v>0</v>
      </c>
      <c r="U39" s="4">
        <f t="shared" si="13"/>
        <v>0</v>
      </c>
      <c r="V39" s="4">
        <f t="shared" si="13"/>
        <v>0</v>
      </c>
      <c r="W39" s="4">
        <f t="shared" si="13"/>
        <v>0</v>
      </c>
      <c r="X39" s="4">
        <f t="shared" si="13"/>
        <v>0</v>
      </c>
      <c r="Y39" s="4">
        <f t="shared" si="13"/>
        <v>0</v>
      </c>
      <c r="Z39" s="4">
        <f t="shared" si="13"/>
        <v>7.1989057663107367E-5</v>
      </c>
      <c r="AA39" s="4">
        <f t="shared" si="13"/>
        <v>7.2966070776959101E-5</v>
      </c>
      <c r="AB39" s="4">
        <f t="shared" si="13"/>
        <v>7.3811632713389441E-5</v>
      </c>
      <c r="AC39" s="4">
        <f t="shared" si="13"/>
        <v>7.4615728995746909E-5</v>
      </c>
      <c r="AD39" s="4">
        <f t="shared" si="13"/>
        <v>7.5233222991139364E-5</v>
      </c>
      <c r="AE39" s="4">
        <f t="shared" si="13"/>
        <v>7.5705958058764817E-5</v>
      </c>
      <c r="AF39" s="4">
        <f t="shared" si="13"/>
        <v>7.6045627376290832E-5</v>
      </c>
      <c r="AG39" s="4">
        <f t="shared" si="13"/>
        <v>7.6144064570242905E-5</v>
      </c>
      <c r="AH39" s="4">
        <f t="shared" si="13"/>
        <v>7.5924379318275005E-5</v>
      </c>
      <c r="AI39" s="4">
        <f t="shared" si="13"/>
        <v>7.5608649629593241E-5</v>
      </c>
      <c r="AJ39" s="4">
        <f t="shared" si="13"/>
        <v>7.5369309617199286E-5</v>
      </c>
      <c r="AK39" s="4">
        <f t="shared" si="13"/>
        <v>1.4984640743232372E-4</v>
      </c>
      <c r="AL39" s="4">
        <f t="shared" si="13"/>
        <v>1.4885382554325876E-4</v>
      </c>
      <c r="AM39" s="4">
        <f t="shared" si="13"/>
        <v>1.4774322227982569E-4</v>
      </c>
      <c r="AN39" s="4">
        <f t="shared" si="13"/>
        <v>2.1928221621228162E-4</v>
      </c>
      <c r="AO39" s="4">
        <f t="shared" si="13"/>
        <v>2.8830906732005545E-4</v>
      </c>
      <c r="AP39" s="5">
        <f t="shared" si="13"/>
        <v>2.8536776771072449E-4</v>
      </c>
    </row>
    <row r="40" spans="1:48" x14ac:dyDescent="0.25">
      <c r="A40" t="s">
        <v>20</v>
      </c>
      <c r="B40" s="4">
        <f>(B32-B33)/B33</f>
        <v>0</v>
      </c>
      <c r="C40" s="4">
        <f t="shared" ref="C40:AP40" si="14">(C32-C33)/C33</f>
        <v>0</v>
      </c>
      <c r="D40" s="4">
        <f t="shared" si="14"/>
        <v>0</v>
      </c>
      <c r="E40" s="4">
        <f t="shared" si="14"/>
        <v>0</v>
      </c>
      <c r="F40" s="4">
        <f t="shared" si="14"/>
        <v>0</v>
      </c>
      <c r="G40" s="4">
        <f t="shared" si="14"/>
        <v>0</v>
      </c>
      <c r="H40" s="4">
        <f t="shared" si="14"/>
        <v>0</v>
      </c>
      <c r="I40" s="4">
        <f t="shared" si="14"/>
        <v>0</v>
      </c>
      <c r="J40" s="4">
        <f t="shared" si="14"/>
        <v>0</v>
      </c>
      <c r="K40" s="4">
        <f t="shared" si="14"/>
        <v>0</v>
      </c>
      <c r="L40" s="4">
        <f t="shared" si="14"/>
        <v>0</v>
      </c>
      <c r="M40" s="4">
        <f t="shared" si="14"/>
        <v>0</v>
      </c>
      <c r="N40" s="4">
        <f t="shared" si="14"/>
        <v>0</v>
      </c>
      <c r="O40" s="4">
        <f t="shared" si="14"/>
        <v>0</v>
      </c>
      <c r="P40" s="4">
        <f t="shared" si="14"/>
        <v>0</v>
      </c>
      <c r="Q40" s="4">
        <f t="shared" si="14"/>
        <v>0</v>
      </c>
      <c r="R40" s="4">
        <f t="shared" si="14"/>
        <v>0</v>
      </c>
      <c r="S40" s="4">
        <f t="shared" si="14"/>
        <v>0</v>
      </c>
      <c r="T40" s="4">
        <f t="shared" si="14"/>
        <v>0</v>
      </c>
      <c r="U40" s="4">
        <f t="shared" si="14"/>
        <v>0</v>
      </c>
      <c r="V40" s="4">
        <f t="shared" si="14"/>
        <v>6.9036934759974077E-5</v>
      </c>
      <c r="W40" s="4">
        <f t="shared" si="14"/>
        <v>6.9516857837902292E-5</v>
      </c>
      <c r="X40" s="4">
        <f t="shared" si="14"/>
        <v>0</v>
      </c>
      <c r="Y40" s="4">
        <f t="shared" si="14"/>
        <v>7.1138934338834745E-5</v>
      </c>
      <c r="Z40" s="4">
        <f t="shared" si="14"/>
        <v>1.4397811532641455E-4</v>
      </c>
      <c r="AA40" s="4">
        <f t="shared" si="14"/>
        <v>1.4593214155412073E-4</v>
      </c>
      <c r="AB40" s="4">
        <f t="shared" si="14"/>
        <v>7.3811632713389441E-5</v>
      </c>
      <c r="AC40" s="4">
        <f t="shared" si="14"/>
        <v>7.4615728995746909E-5</v>
      </c>
      <c r="AD40" s="4">
        <f t="shared" si="14"/>
        <v>1.5046644598248755E-4</v>
      </c>
      <c r="AE40" s="4">
        <f t="shared" si="14"/>
        <v>2.2711787417650458E-4</v>
      </c>
      <c r="AF40" s="4">
        <f t="shared" si="14"/>
        <v>3.802281368820874E-4</v>
      </c>
      <c r="AG40" s="4">
        <f t="shared" si="14"/>
        <v>4.5686438742103473E-4</v>
      </c>
      <c r="AH40" s="4">
        <f t="shared" si="14"/>
        <v>6.0739503454556784E-4</v>
      </c>
      <c r="AI40" s="4">
        <f t="shared" si="14"/>
        <v>6.8047784666570963E-4</v>
      </c>
      <c r="AJ40" s="4">
        <f t="shared" si="14"/>
        <v>8.2906240578835538E-4</v>
      </c>
      <c r="AK40" s="4">
        <f t="shared" si="14"/>
        <v>9.7400164831041604E-4</v>
      </c>
      <c r="AL40" s="4">
        <f t="shared" si="14"/>
        <v>1.0419767788032244E-3</v>
      </c>
      <c r="AM40" s="4">
        <f t="shared" si="14"/>
        <v>1.1080741670976674E-3</v>
      </c>
      <c r="AN40" s="4">
        <f t="shared" si="14"/>
        <v>1.1695051531322364E-3</v>
      </c>
      <c r="AO40" s="4">
        <f t="shared" si="14"/>
        <v>1.2253135361107357E-3</v>
      </c>
      <c r="AP40" s="5">
        <f t="shared" si="14"/>
        <v>1.2128130127702324E-3</v>
      </c>
    </row>
    <row r="42" spans="1:48" x14ac:dyDescent="0.25">
      <c r="A42" t="s">
        <v>114</v>
      </c>
      <c r="B42">
        <v>0.12569</v>
      </c>
      <c r="C42">
        <v>0.11828</v>
      </c>
      <c r="D42">
        <v>0.11087</v>
      </c>
      <c r="E42">
        <v>0.12584999999999999</v>
      </c>
      <c r="F42">
        <v>0.14532</v>
      </c>
      <c r="G42">
        <v>0.17261000000000001</v>
      </c>
      <c r="H42">
        <v>0.19031000000000001</v>
      </c>
      <c r="I42">
        <v>0.20164000000000001</v>
      </c>
      <c r="J42">
        <v>0.22239999999999999</v>
      </c>
      <c r="K42">
        <v>0.16555</v>
      </c>
      <c r="L42">
        <v>0.18698000000000001</v>
      </c>
      <c r="M42">
        <v>0.22781999999999999</v>
      </c>
      <c r="N42">
        <v>0.22636000000000001</v>
      </c>
      <c r="O42">
        <v>0.21365000000000001</v>
      </c>
      <c r="P42">
        <v>0.19914999999999999</v>
      </c>
      <c r="Q42">
        <v>0.13497999999999999</v>
      </c>
      <c r="R42">
        <v>0.1512</v>
      </c>
      <c r="S42">
        <v>0.15246000000000001</v>
      </c>
      <c r="T42">
        <v>0.14992</v>
      </c>
      <c r="U42">
        <v>0.14716000000000001</v>
      </c>
      <c r="V42">
        <v>0.1457</v>
      </c>
      <c r="W42">
        <v>0.14474000000000001</v>
      </c>
      <c r="X42">
        <v>0.14312</v>
      </c>
      <c r="Y42">
        <v>0.14152000000000001</v>
      </c>
      <c r="Z42">
        <v>0.1399</v>
      </c>
      <c r="AA42">
        <v>0.13802</v>
      </c>
      <c r="AB42">
        <v>0.13628999999999999</v>
      </c>
      <c r="AC42">
        <v>0.13488</v>
      </c>
      <c r="AD42">
        <v>0.13385</v>
      </c>
      <c r="AE42">
        <v>0.1331</v>
      </c>
      <c r="AF42">
        <v>0.1326</v>
      </c>
      <c r="AG42">
        <v>0.13252</v>
      </c>
      <c r="AH42">
        <v>0.13300999999999999</v>
      </c>
      <c r="AI42">
        <v>0.13366</v>
      </c>
      <c r="AJ42">
        <v>0.13421</v>
      </c>
      <c r="AK42">
        <v>0.13511000000000001</v>
      </c>
      <c r="AL42">
        <v>0.13613</v>
      </c>
      <c r="AM42">
        <v>0.13725999999999999</v>
      </c>
      <c r="AN42">
        <v>0.13883000000000001</v>
      </c>
      <c r="AO42">
        <v>0.14093</v>
      </c>
      <c r="AP42">
        <v>0.14252000000000001</v>
      </c>
    </row>
    <row r="43" spans="1:48" x14ac:dyDescent="0.25">
      <c r="A43" t="s">
        <v>8</v>
      </c>
      <c r="B43">
        <v>0.12569</v>
      </c>
      <c r="C43">
        <v>0.11828</v>
      </c>
      <c r="D43">
        <v>0.11087</v>
      </c>
      <c r="E43">
        <v>0.12584999999999999</v>
      </c>
      <c r="F43">
        <v>0.14532</v>
      </c>
      <c r="G43">
        <v>0.17261000000000001</v>
      </c>
      <c r="H43">
        <v>0.19031000000000001</v>
      </c>
      <c r="I43">
        <v>0.20164000000000001</v>
      </c>
      <c r="J43">
        <v>0.22239999999999999</v>
      </c>
      <c r="K43">
        <v>0.16555</v>
      </c>
      <c r="L43">
        <v>0.18698000000000001</v>
      </c>
      <c r="M43">
        <v>0.22781999999999999</v>
      </c>
      <c r="N43">
        <v>0.22636000000000001</v>
      </c>
      <c r="O43">
        <v>0.21365000000000001</v>
      </c>
      <c r="P43">
        <v>0.19914999999999999</v>
      </c>
      <c r="Q43">
        <v>0.13497999999999999</v>
      </c>
      <c r="R43">
        <v>0.1512</v>
      </c>
      <c r="S43">
        <v>0.15246000000000001</v>
      </c>
      <c r="T43">
        <v>0.14992</v>
      </c>
      <c r="U43">
        <v>0.14716000000000001</v>
      </c>
      <c r="V43">
        <v>0.1457</v>
      </c>
      <c r="W43">
        <v>0.14474000000000001</v>
      </c>
      <c r="X43">
        <v>0.14312</v>
      </c>
      <c r="Y43">
        <v>0.14152000000000001</v>
      </c>
      <c r="Z43">
        <v>0.1399</v>
      </c>
      <c r="AA43">
        <v>0.13802</v>
      </c>
      <c r="AB43">
        <v>0.13628999999999999</v>
      </c>
      <c r="AC43">
        <v>0.13488</v>
      </c>
      <c r="AD43">
        <v>0.13385</v>
      </c>
      <c r="AE43">
        <v>0.1331</v>
      </c>
      <c r="AF43">
        <v>0.1326</v>
      </c>
      <c r="AG43">
        <v>0.13252</v>
      </c>
      <c r="AH43">
        <v>0.13300999999999999</v>
      </c>
      <c r="AI43">
        <v>0.13366</v>
      </c>
      <c r="AJ43">
        <v>0.13421</v>
      </c>
      <c r="AK43">
        <v>0.13511000000000001</v>
      </c>
      <c r="AL43">
        <v>0.13613</v>
      </c>
      <c r="AM43">
        <v>0.13725999999999999</v>
      </c>
      <c r="AN43">
        <v>0.13883000000000001</v>
      </c>
      <c r="AO43">
        <v>0.14093</v>
      </c>
      <c r="AP43">
        <v>0.14252000000000001</v>
      </c>
      <c r="AR43">
        <f>AP43-V43</f>
        <v>-3.1799999999999884E-3</v>
      </c>
      <c r="AS43" s="4">
        <f>(AP43-V43)/V43</f>
        <v>-2.1825669183253182E-2</v>
      </c>
      <c r="AT43" s="5">
        <f>(AR43-AR46)/AR46</f>
        <v>-0.33333333333333526</v>
      </c>
      <c r="AU43" s="5">
        <f>(AR43-AR44)/AR44</f>
        <v>-0.25874125874125942</v>
      </c>
      <c r="AV43" s="5">
        <f>(AR43-AR45)/AR45</f>
        <v>-0.24644549763033477</v>
      </c>
    </row>
    <row r="44" spans="1:48" x14ac:dyDescent="0.25">
      <c r="A44" t="s">
        <v>9</v>
      </c>
      <c r="B44">
        <v>0.12569</v>
      </c>
      <c r="C44">
        <v>0.11828</v>
      </c>
      <c r="D44">
        <v>0.11087</v>
      </c>
      <c r="E44">
        <v>0.12584999999999999</v>
      </c>
      <c r="F44">
        <v>0.14532</v>
      </c>
      <c r="G44">
        <v>0.17261000000000001</v>
      </c>
      <c r="H44">
        <v>0.19031000000000001</v>
      </c>
      <c r="I44">
        <v>0.20164000000000001</v>
      </c>
      <c r="J44">
        <v>0.22239999999999999</v>
      </c>
      <c r="K44">
        <v>0.16555</v>
      </c>
      <c r="L44">
        <v>0.18698000000000001</v>
      </c>
      <c r="M44">
        <v>0.22781999999999999</v>
      </c>
      <c r="N44">
        <v>0.22636000000000001</v>
      </c>
      <c r="O44">
        <v>0.21365000000000001</v>
      </c>
      <c r="P44">
        <v>0.19914999999999999</v>
      </c>
      <c r="Q44">
        <v>0.13497999999999999</v>
      </c>
      <c r="R44">
        <v>0.1512</v>
      </c>
      <c r="S44">
        <v>0.15246000000000001</v>
      </c>
      <c r="T44">
        <v>0.14992</v>
      </c>
      <c r="U44">
        <v>0.14716000000000001</v>
      </c>
      <c r="V44">
        <v>0.14565</v>
      </c>
      <c r="W44">
        <v>0.14466999999999999</v>
      </c>
      <c r="X44">
        <v>0.14304</v>
      </c>
      <c r="Y44">
        <v>0.14143</v>
      </c>
      <c r="Z44">
        <v>0.13980000000000001</v>
      </c>
      <c r="AA44">
        <v>0.13794999999999999</v>
      </c>
      <c r="AB44">
        <v>0.13639999999999999</v>
      </c>
      <c r="AC44">
        <v>0.13494999999999999</v>
      </c>
      <c r="AD44">
        <v>0.13386999999999999</v>
      </c>
      <c r="AE44">
        <v>0.13306000000000001</v>
      </c>
      <c r="AF44">
        <v>0.13247999999999999</v>
      </c>
      <c r="AG44">
        <v>0.13233</v>
      </c>
      <c r="AH44">
        <v>0.13274</v>
      </c>
      <c r="AI44">
        <v>0.13331000000000001</v>
      </c>
      <c r="AJ44">
        <v>0.13374</v>
      </c>
      <c r="AK44">
        <v>0.13455</v>
      </c>
      <c r="AL44">
        <v>0.13546</v>
      </c>
      <c r="AM44">
        <v>0.13649</v>
      </c>
      <c r="AN44">
        <v>0.13794999999999999</v>
      </c>
      <c r="AO44">
        <v>0.13991000000000001</v>
      </c>
      <c r="AP44">
        <v>0.14136000000000001</v>
      </c>
      <c r="AR44">
        <f>AP44-V44</f>
        <v>-4.2899999999999883E-3</v>
      </c>
      <c r="AS44" s="4">
        <f>(AP44-V44)/V44</f>
        <v>-2.9454170957775409E-2</v>
      </c>
      <c r="AT44" s="5">
        <f>(AR44-AR46)/AR46</f>
        <v>-0.10062893081761186</v>
      </c>
    </row>
    <row r="45" spans="1:48" x14ac:dyDescent="0.25">
      <c r="A45" t="s">
        <v>10</v>
      </c>
      <c r="B45">
        <v>0.12569</v>
      </c>
      <c r="C45">
        <v>0.11828</v>
      </c>
      <c r="D45">
        <v>0.11087</v>
      </c>
      <c r="E45">
        <v>0.12584999999999999</v>
      </c>
      <c r="F45">
        <v>0.14532</v>
      </c>
      <c r="G45">
        <v>0.17261000000000001</v>
      </c>
      <c r="H45">
        <v>0.19031000000000001</v>
      </c>
      <c r="I45">
        <v>0.20164000000000001</v>
      </c>
      <c r="J45">
        <v>0.22239999999999999</v>
      </c>
      <c r="K45">
        <v>0.16555</v>
      </c>
      <c r="L45">
        <v>0.18698000000000001</v>
      </c>
      <c r="M45">
        <v>0.22781999999999999</v>
      </c>
      <c r="N45">
        <v>0.22636000000000001</v>
      </c>
      <c r="O45">
        <v>0.21365000000000001</v>
      </c>
      <c r="P45">
        <v>0.19914999999999999</v>
      </c>
      <c r="Q45">
        <v>0.13497999999999999</v>
      </c>
      <c r="R45">
        <v>0.1512</v>
      </c>
      <c r="S45">
        <v>0.15246000000000001</v>
      </c>
      <c r="T45">
        <v>0.14992</v>
      </c>
      <c r="U45">
        <v>0.14716000000000001</v>
      </c>
      <c r="V45">
        <v>0.1457</v>
      </c>
      <c r="W45">
        <v>0.14474000000000001</v>
      </c>
      <c r="X45">
        <v>0.1431</v>
      </c>
      <c r="Y45">
        <v>0.14147999999999999</v>
      </c>
      <c r="Z45">
        <v>0.13983999999999999</v>
      </c>
      <c r="AA45">
        <v>0.13794000000000001</v>
      </c>
      <c r="AB45">
        <v>0.13618</v>
      </c>
      <c r="AC45">
        <v>0.13475000000000001</v>
      </c>
      <c r="AD45">
        <v>0.13369</v>
      </c>
      <c r="AE45">
        <v>0.13291</v>
      </c>
      <c r="AF45">
        <v>0.13238</v>
      </c>
      <c r="AG45">
        <v>0.13228000000000001</v>
      </c>
      <c r="AH45">
        <v>0.13272999999999999</v>
      </c>
      <c r="AI45">
        <v>0.13335</v>
      </c>
      <c r="AJ45">
        <v>0.13385</v>
      </c>
      <c r="AK45">
        <v>0.13469</v>
      </c>
      <c r="AL45">
        <v>0.13561000000000001</v>
      </c>
      <c r="AM45">
        <v>0.13664000000000001</v>
      </c>
      <c r="AN45">
        <v>0.13808999999999999</v>
      </c>
      <c r="AO45">
        <v>0.14002999999999999</v>
      </c>
      <c r="AP45">
        <v>0.14147999999999999</v>
      </c>
      <c r="AR45">
        <f>AP45-V45</f>
        <v>-4.2200000000000015E-3</v>
      </c>
      <c r="AS45" s="4">
        <f>(AP45-V45)/V45</f>
        <v>-2.8963623884694589E-2</v>
      </c>
      <c r="AT45" s="5">
        <f>(AR45-AR46)/AR46</f>
        <v>-0.11530398322851056</v>
      </c>
    </row>
    <row r="46" spans="1:48" x14ac:dyDescent="0.25">
      <c r="A46" t="s">
        <v>11</v>
      </c>
      <c r="B46">
        <v>0.12569</v>
      </c>
      <c r="C46">
        <v>0.11828</v>
      </c>
      <c r="D46">
        <v>0.11087</v>
      </c>
      <c r="E46">
        <v>0.12584999999999999</v>
      </c>
      <c r="F46">
        <v>0.14532</v>
      </c>
      <c r="G46">
        <v>0.17261000000000001</v>
      </c>
      <c r="H46">
        <v>0.19031000000000001</v>
      </c>
      <c r="I46">
        <v>0.20164000000000001</v>
      </c>
      <c r="J46">
        <v>0.22239999999999999</v>
      </c>
      <c r="K46">
        <v>0.16555</v>
      </c>
      <c r="L46">
        <v>0.18698000000000001</v>
      </c>
      <c r="M46">
        <v>0.22781999999999999</v>
      </c>
      <c r="N46">
        <v>0.22636000000000001</v>
      </c>
      <c r="O46">
        <v>0.21365000000000001</v>
      </c>
      <c r="P46">
        <v>0.19914999999999999</v>
      </c>
      <c r="Q46">
        <v>0.13497999999999999</v>
      </c>
      <c r="R46">
        <v>0.1512</v>
      </c>
      <c r="S46">
        <v>0.15246000000000001</v>
      </c>
      <c r="T46">
        <v>0.14992</v>
      </c>
      <c r="U46">
        <v>0.14716000000000001</v>
      </c>
      <c r="V46">
        <v>0.14565</v>
      </c>
      <c r="W46">
        <v>0.14466000000000001</v>
      </c>
      <c r="X46">
        <v>0.14302000000000001</v>
      </c>
      <c r="Y46">
        <v>0.1414</v>
      </c>
      <c r="Z46">
        <v>0.13974</v>
      </c>
      <c r="AA46">
        <v>0.13786999999999999</v>
      </c>
      <c r="AB46">
        <v>0.13628999999999999</v>
      </c>
      <c r="AC46">
        <v>0.13482</v>
      </c>
      <c r="AD46">
        <v>0.13371</v>
      </c>
      <c r="AE46">
        <v>0.13288</v>
      </c>
      <c r="AF46">
        <v>0.13228999999999999</v>
      </c>
      <c r="AG46">
        <v>0.13211000000000001</v>
      </c>
      <c r="AH46">
        <v>0.13249</v>
      </c>
      <c r="AI46">
        <v>0.13303000000000001</v>
      </c>
      <c r="AJ46">
        <v>0.13345000000000001</v>
      </c>
      <c r="AK46">
        <v>0.13422999999999999</v>
      </c>
      <c r="AL46">
        <v>0.13511000000000001</v>
      </c>
      <c r="AM46">
        <v>0.13611000000000001</v>
      </c>
      <c r="AN46">
        <v>0.13753000000000001</v>
      </c>
      <c r="AO46">
        <v>0.13946</v>
      </c>
      <c r="AP46">
        <v>0.14088000000000001</v>
      </c>
      <c r="AR46">
        <f>AP46-V46</f>
        <v>-4.7699999999999965E-3</v>
      </c>
      <c r="AS46" s="4">
        <f>(AP46-V46)/V46</f>
        <v>-3.2749742533470627E-2</v>
      </c>
    </row>
    <row r="47" spans="1:48" x14ac:dyDescent="0.25">
      <c r="A47" t="s">
        <v>12</v>
      </c>
      <c r="B47" t="s">
        <v>15</v>
      </c>
    </row>
    <row r="48" spans="1:48" x14ac:dyDescent="0.25">
      <c r="A48" t="s">
        <v>13</v>
      </c>
      <c r="B48" t="s">
        <v>15</v>
      </c>
    </row>
    <row r="49" spans="1:48" x14ac:dyDescent="0.25">
      <c r="A49" t="s">
        <v>16</v>
      </c>
      <c r="B49" s="4">
        <f>(B43-B44)/B44</f>
        <v>0</v>
      </c>
      <c r="C49" s="4">
        <f t="shared" ref="C49:AP49" si="15">(C43-C44)/C44</f>
        <v>0</v>
      </c>
      <c r="D49" s="4">
        <f t="shared" si="15"/>
        <v>0</v>
      </c>
      <c r="E49" s="4">
        <f t="shared" si="15"/>
        <v>0</v>
      </c>
      <c r="F49" s="4">
        <f t="shared" si="15"/>
        <v>0</v>
      </c>
      <c r="G49" s="4">
        <f t="shared" si="15"/>
        <v>0</v>
      </c>
      <c r="H49" s="4">
        <f t="shared" si="15"/>
        <v>0</v>
      </c>
      <c r="I49" s="4">
        <f t="shared" si="15"/>
        <v>0</v>
      </c>
      <c r="J49" s="4">
        <f t="shared" si="15"/>
        <v>0</v>
      </c>
      <c r="K49" s="4">
        <f t="shared" si="15"/>
        <v>0</v>
      </c>
      <c r="L49" s="4">
        <f t="shared" si="15"/>
        <v>0</v>
      </c>
      <c r="M49" s="4">
        <f t="shared" si="15"/>
        <v>0</v>
      </c>
      <c r="N49" s="4">
        <f t="shared" si="15"/>
        <v>0</v>
      </c>
      <c r="O49" s="4">
        <f t="shared" si="15"/>
        <v>0</v>
      </c>
      <c r="P49" s="4">
        <f t="shared" si="15"/>
        <v>0</v>
      </c>
      <c r="Q49" s="4">
        <f t="shared" si="15"/>
        <v>0</v>
      </c>
      <c r="R49" s="4">
        <f t="shared" si="15"/>
        <v>0</v>
      </c>
      <c r="S49" s="4">
        <f t="shared" si="15"/>
        <v>0</v>
      </c>
      <c r="T49" s="4">
        <f t="shared" si="15"/>
        <v>0</v>
      </c>
      <c r="U49" s="4">
        <f t="shared" si="15"/>
        <v>0</v>
      </c>
      <c r="V49" s="4">
        <f t="shared" si="15"/>
        <v>3.4328870580154131E-4</v>
      </c>
      <c r="W49" s="4">
        <f t="shared" si="15"/>
        <v>4.838598188982823E-4</v>
      </c>
      <c r="X49" s="4">
        <f t="shared" si="15"/>
        <v>5.5928411633107342E-4</v>
      </c>
      <c r="Y49" s="4">
        <f t="shared" si="15"/>
        <v>6.3635720851309301E-4</v>
      </c>
      <c r="Z49" s="4">
        <f t="shared" si="15"/>
        <v>7.1530758226029314E-4</v>
      </c>
      <c r="AA49" s="4">
        <f t="shared" si="15"/>
        <v>5.0743022834370789E-4</v>
      </c>
      <c r="AB49" s="4">
        <f t="shared" si="15"/>
        <v>-8.0645161290321843E-4</v>
      </c>
      <c r="AC49" s="4">
        <f t="shared" si="15"/>
        <v>-5.1871063356788991E-4</v>
      </c>
      <c r="AD49" s="4">
        <f t="shared" si="15"/>
        <v>-1.4939867035177596E-4</v>
      </c>
      <c r="AE49" s="4">
        <f t="shared" si="15"/>
        <v>3.0061626333973009E-4</v>
      </c>
      <c r="AF49" s="4">
        <f t="shared" si="15"/>
        <v>9.0579710144934335E-4</v>
      </c>
      <c r="AG49" s="4">
        <f t="shared" si="15"/>
        <v>1.4358044283230992E-3</v>
      </c>
      <c r="AH49" s="4">
        <f t="shared" si="15"/>
        <v>2.0340515293053524E-3</v>
      </c>
      <c r="AI49" s="4">
        <f t="shared" si="15"/>
        <v>2.6254594554046148E-3</v>
      </c>
      <c r="AJ49" s="4">
        <f t="shared" si="15"/>
        <v>3.5142814416030971E-3</v>
      </c>
      <c r="AK49" s="4">
        <f t="shared" si="15"/>
        <v>4.1620215533259381E-3</v>
      </c>
      <c r="AL49" s="4">
        <f t="shared" si="15"/>
        <v>4.9461095526354935E-3</v>
      </c>
      <c r="AM49" s="4">
        <f t="shared" si="15"/>
        <v>5.6414389332551315E-3</v>
      </c>
      <c r="AN49" s="4">
        <f t="shared" si="15"/>
        <v>6.3791228706054351E-3</v>
      </c>
      <c r="AO49" s="4">
        <f t="shared" si="15"/>
        <v>7.2904009720534133E-3</v>
      </c>
      <c r="AP49" s="5">
        <f t="shared" si="15"/>
        <v>8.2059988681380466E-3</v>
      </c>
    </row>
    <row r="50" spans="1:48" x14ac:dyDescent="0.25">
      <c r="A50" t="s">
        <v>17</v>
      </c>
      <c r="B50" s="4">
        <f>(B43-B45)/B45</f>
        <v>0</v>
      </c>
      <c r="C50" s="4">
        <f t="shared" ref="C50:AP50" si="16">(C43-C45)/C45</f>
        <v>0</v>
      </c>
      <c r="D50" s="4">
        <f t="shared" si="16"/>
        <v>0</v>
      </c>
      <c r="E50" s="4">
        <f t="shared" si="16"/>
        <v>0</v>
      </c>
      <c r="F50" s="4">
        <f t="shared" si="16"/>
        <v>0</v>
      </c>
      <c r="G50" s="4">
        <f t="shared" si="16"/>
        <v>0</v>
      </c>
      <c r="H50" s="4">
        <f t="shared" si="16"/>
        <v>0</v>
      </c>
      <c r="I50" s="4">
        <f t="shared" si="16"/>
        <v>0</v>
      </c>
      <c r="J50" s="4">
        <f t="shared" si="16"/>
        <v>0</v>
      </c>
      <c r="K50" s="4">
        <f t="shared" si="16"/>
        <v>0</v>
      </c>
      <c r="L50" s="4">
        <f t="shared" si="16"/>
        <v>0</v>
      </c>
      <c r="M50" s="4">
        <f t="shared" si="16"/>
        <v>0</v>
      </c>
      <c r="N50" s="4">
        <f t="shared" si="16"/>
        <v>0</v>
      </c>
      <c r="O50" s="4">
        <f t="shared" si="16"/>
        <v>0</v>
      </c>
      <c r="P50" s="4">
        <f t="shared" si="16"/>
        <v>0</v>
      </c>
      <c r="Q50" s="4">
        <f t="shared" si="16"/>
        <v>0</v>
      </c>
      <c r="R50" s="4">
        <f t="shared" si="16"/>
        <v>0</v>
      </c>
      <c r="S50" s="4">
        <f t="shared" si="16"/>
        <v>0</v>
      </c>
      <c r="T50" s="4">
        <f t="shared" si="16"/>
        <v>0</v>
      </c>
      <c r="U50" s="4">
        <f t="shared" si="16"/>
        <v>0</v>
      </c>
      <c r="V50" s="4">
        <f t="shared" si="16"/>
        <v>0</v>
      </c>
      <c r="W50" s="4">
        <f t="shared" si="16"/>
        <v>0</v>
      </c>
      <c r="X50" s="4">
        <f t="shared" si="16"/>
        <v>1.3976240391329312E-4</v>
      </c>
      <c r="Y50" s="4">
        <f t="shared" si="16"/>
        <v>2.8272547356525483E-4</v>
      </c>
      <c r="Z50" s="4">
        <f t="shared" si="16"/>
        <v>4.2906178489705735E-4</v>
      </c>
      <c r="AA50" s="4">
        <f t="shared" si="16"/>
        <v>5.7996230245031702E-4</v>
      </c>
      <c r="AB50" s="4">
        <f t="shared" si="16"/>
        <v>8.0775444264942714E-4</v>
      </c>
      <c r="AC50" s="4">
        <f t="shared" si="16"/>
        <v>9.6474953617804249E-4</v>
      </c>
      <c r="AD50" s="4">
        <f t="shared" si="16"/>
        <v>1.1967985638416745E-3</v>
      </c>
      <c r="AE50" s="4">
        <f t="shared" si="16"/>
        <v>1.4295387856443889E-3</v>
      </c>
      <c r="AF50" s="4">
        <f t="shared" si="16"/>
        <v>1.661882459586025E-3</v>
      </c>
      <c r="AG50" s="4">
        <f t="shared" si="16"/>
        <v>1.8143332325369686E-3</v>
      </c>
      <c r="AH50" s="4">
        <f t="shared" si="16"/>
        <v>2.1095456942665748E-3</v>
      </c>
      <c r="AI50" s="4">
        <f t="shared" si="16"/>
        <v>2.32470941132362E-3</v>
      </c>
      <c r="AJ50" s="4">
        <f t="shared" si="16"/>
        <v>2.6895778856929342E-3</v>
      </c>
      <c r="AK50" s="4">
        <f t="shared" si="16"/>
        <v>3.1182715866063084E-3</v>
      </c>
      <c r="AL50" s="4">
        <f t="shared" si="16"/>
        <v>3.8345254774721088E-3</v>
      </c>
      <c r="AM50" s="4">
        <f t="shared" si="16"/>
        <v>4.5374707259951816E-3</v>
      </c>
      <c r="AN50" s="4">
        <f t="shared" si="16"/>
        <v>5.3588239553915449E-3</v>
      </c>
      <c r="AO50" s="4">
        <f t="shared" si="16"/>
        <v>6.4271941726773687E-3</v>
      </c>
      <c r="AP50" s="5">
        <f t="shared" si="16"/>
        <v>7.3508623126944672E-3</v>
      </c>
    </row>
    <row r="51" spans="1:48" x14ac:dyDescent="0.25">
      <c r="A51" t="s">
        <v>18</v>
      </c>
      <c r="B51" s="4">
        <f>(B43-B46)/B46</f>
        <v>0</v>
      </c>
      <c r="C51" s="4">
        <f t="shared" ref="C51:AP51" si="17">(C43-C46)/C46</f>
        <v>0</v>
      </c>
      <c r="D51" s="4">
        <f t="shared" si="17"/>
        <v>0</v>
      </c>
      <c r="E51" s="4">
        <f t="shared" si="17"/>
        <v>0</v>
      </c>
      <c r="F51" s="4">
        <f t="shared" si="17"/>
        <v>0</v>
      </c>
      <c r="G51" s="4">
        <f t="shared" si="17"/>
        <v>0</v>
      </c>
      <c r="H51" s="4">
        <f t="shared" si="17"/>
        <v>0</v>
      </c>
      <c r="I51" s="4">
        <f t="shared" si="17"/>
        <v>0</v>
      </c>
      <c r="J51" s="4">
        <f t="shared" si="17"/>
        <v>0</v>
      </c>
      <c r="K51" s="4">
        <f t="shared" si="17"/>
        <v>0</v>
      </c>
      <c r="L51" s="4">
        <f t="shared" si="17"/>
        <v>0</v>
      </c>
      <c r="M51" s="4">
        <f t="shared" si="17"/>
        <v>0</v>
      </c>
      <c r="N51" s="4">
        <f t="shared" si="17"/>
        <v>0</v>
      </c>
      <c r="O51" s="4">
        <f t="shared" si="17"/>
        <v>0</v>
      </c>
      <c r="P51" s="4">
        <f t="shared" si="17"/>
        <v>0</v>
      </c>
      <c r="Q51" s="4">
        <f t="shared" si="17"/>
        <v>0</v>
      </c>
      <c r="R51" s="4">
        <f t="shared" si="17"/>
        <v>0</v>
      </c>
      <c r="S51" s="4">
        <f t="shared" si="17"/>
        <v>0</v>
      </c>
      <c r="T51" s="4">
        <f t="shared" si="17"/>
        <v>0</v>
      </c>
      <c r="U51" s="4">
        <f t="shared" si="17"/>
        <v>0</v>
      </c>
      <c r="V51" s="4">
        <f t="shared" si="17"/>
        <v>3.4328870580154131E-4</v>
      </c>
      <c r="W51" s="4">
        <f t="shared" si="17"/>
        <v>5.5302087653806673E-4</v>
      </c>
      <c r="X51" s="4">
        <f t="shared" si="17"/>
        <v>6.9920290868402311E-4</v>
      </c>
      <c r="Y51" s="4">
        <f t="shared" si="17"/>
        <v>8.4865629420091226E-4</v>
      </c>
      <c r="Z51" s="4">
        <f t="shared" si="17"/>
        <v>1.1449835408615535E-3</v>
      </c>
      <c r="AA51" s="4">
        <f t="shared" si="17"/>
        <v>1.0879814317836457E-3</v>
      </c>
      <c r="AB51" s="4">
        <f t="shared" si="17"/>
        <v>0</v>
      </c>
      <c r="AC51" s="4">
        <f t="shared" si="17"/>
        <v>4.4503782821543164E-4</v>
      </c>
      <c r="AD51" s="4">
        <f t="shared" si="17"/>
        <v>1.0470421060504169E-3</v>
      </c>
      <c r="AE51" s="4">
        <f t="shared" si="17"/>
        <v>1.6556291390728325E-3</v>
      </c>
      <c r="AF51" s="4">
        <f t="shared" si="17"/>
        <v>2.3433366089651883E-3</v>
      </c>
      <c r="AG51" s="4">
        <f t="shared" si="17"/>
        <v>3.1034743774127141E-3</v>
      </c>
      <c r="AH51" s="4">
        <f t="shared" si="17"/>
        <v>3.9248245150576852E-3</v>
      </c>
      <c r="AI51" s="4">
        <f t="shared" si="17"/>
        <v>4.7357738855896541E-3</v>
      </c>
      <c r="AJ51" s="4">
        <f t="shared" si="17"/>
        <v>5.6950168602471554E-3</v>
      </c>
      <c r="AK51" s="4">
        <f t="shared" si="17"/>
        <v>6.5559114951949616E-3</v>
      </c>
      <c r="AL51" s="4">
        <f t="shared" si="17"/>
        <v>7.5494041891791359E-3</v>
      </c>
      <c r="AM51" s="4">
        <f t="shared" si="17"/>
        <v>8.4490485636616285E-3</v>
      </c>
      <c r="AN51" s="4">
        <f t="shared" si="17"/>
        <v>9.4524830945975098E-3</v>
      </c>
      <c r="AO51" s="4">
        <f t="shared" si="17"/>
        <v>1.0540656819159609E-2</v>
      </c>
      <c r="AP51" s="5">
        <f t="shared" si="17"/>
        <v>1.1641113003975032E-2</v>
      </c>
    </row>
    <row r="52" spans="1:48" x14ac:dyDescent="0.25">
      <c r="A52" t="s">
        <v>19</v>
      </c>
      <c r="B52" s="4">
        <f>(B44-B46)/B46</f>
        <v>0</v>
      </c>
      <c r="C52" s="4">
        <f t="shared" ref="C52:AP52" si="18">(C44-C46)/C46</f>
        <v>0</v>
      </c>
      <c r="D52" s="4">
        <f t="shared" si="18"/>
        <v>0</v>
      </c>
      <c r="E52" s="4">
        <f t="shared" si="18"/>
        <v>0</v>
      </c>
      <c r="F52" s="4">
        <f t="shared" si="18"/>
        <v>0</v>
      </c>
      <c r="G52" s="4">
        <f t="shared" si="18"/>
        <v>0</v>
      </c>
      <c r="H52" s="4">
        <f t="shared" si="18"/>
        <v>0</v>
      </c>
      <c r="I52" s="4">
        <f t="shared" si="18"/>
        <v>0</v>
      </c>
      <c r="J52" s="4">
        <f t="shared" si="18"/>
        <v>0</v>
      </c>
      <c r="K52" s="4">
        <f t="shared" si="18"/>
        <v>0</v>
      </c>
      <c r="L52" s="4">
        <f t="shared" si="18"/>
        <v>0</v>
      </c>
      <c r="M52" s="4">
        <f t="shared" si="18"/>
        <v>0</v>
      </c>
      <c r="N52" s="4">
        <f t="shared" si="18"/>
        <v>0</v>
      </c>
      <c r="O52" s="4">
        <f t="shared" si="18"/>
        <v>0</v>
      </c>
      <c r="P52" s="4">
        <f t="shared" si="18"/>
        <v>0</v>
      </c>
      <c r="Q52" s="4">
        <f t="shared" si="18"/>
        <v>0</v>
      </c>
      <c r="R52" s="4">
        <f t="shared" si="18"/>
        <v>0</v>
      </c>
      <c r="S52" s="4">
        <f t="shared" si="18"/>
        <v>0</v>
      </c>
      <c r="T52" s="4">
        <f t="shared" si="18"/>
        <v>0</v>
      </c>
      <c r="U52" s="4">
        <f t="shared" si="18"/>
        <v>0</v>
      </c>
      <c r="V52" s="4">
        <f t="shared" si="18"/>
        <v>0</v>
      </c>
      <c r="W52" s="4">
        <f t="shared" si="18"/>
        <v>6.9127609567138428E-5</v>
      </c>
      <c r="X52" s="4">
        <f t="shared" si="18"/>
        <v>1.3984058173676579E-4</v>
      </c>
      <c r="Y52" s="4">
        <f t="shared" si="18"/>
        <v>2.1216407355022807E-4</v>
      </c>
      <c r="Z52" s="4">
        <f t="shared" si="18"/>
        <v>4.2936882782313221E-4</v>
      </c>
      <c r="AA52" s="4">
        <f t="shared" si="18"/>
        <v>5.8025676361787729E-4</v>
      </c>
      <c r="AB52" s="4">
        <f t="shared" si="18"/>
        <v>8.0710250201774885E-4</v>
      </c>
      <c r="AC52" s="4">
        <f t="shared" si="18"/>
        <v>9.642486277999647E-4</v>
      </c>
      <c r="AD52" s="4">
        <f t="shared" si="18"/>
        <v>1.1966195497718458E-3</v>
      </c>
      <c r="AE52" s="4">
        <f t="shared" si="18"/>
        <v>1.3546056592415223E-3</v>
      </c>
      <c r="AF52" s="4">
        <f t="shared" si="18"/>
        <v>1.4362385667850612E-3</v>
      </c>
      <c r="AG52" s="4">
        <f t="shared" si="18"/>
        <v>1.6652789342214668E-3</v>
      </c>
      <c r="AH52" s="4">
        <f t="shared" si="18"/>
        <v>1.8869348630085306E-3</v>
      </c>
      <c r="AI52" s="4">
        <f t="shared" si="18"/>
        <v>2.1047883935954481E-3</v>
      </c>
      <c r="AJ52" s="4">
        <f t="shared" si="18"/>
        <v>2.1730985387784542E-3</v>
      </c>
      <c r="AK52" s="4">
        <f t="shared" si="18"/>
        <v>2.3839678164345882E-3</v>
      </c>
      <c r="AL52" s="4">
        <f t="shared" si="18"/>
        <v>2.5904818296202292E-3</v>
      </c>
      <c r="AM52" s="4">
        <f t="shared" si="18"/>
        <v>2.7918595253838179E-3</v>
      </c>
      <c r="AN52" s="4">
        <f t="shared" si="18"/>
        <v>3.053879153639031E-3</v>
      </c>
      <c r="AO52" s="4">
        <f t="shared" si="18"/>
        <v>3.226731679334619E-3</v>
      </c>
      <c r="AP52" s="5">
        <f t="shared" si="18"/>
        <v>3.4071550255537209E-3</v>
      </c>
    </row>
    <row r="53" spans="1:48" x14ac:dyDescent="0.25">
      <c r="A53" t="s">
        <v>20</v>
      </c>
      <c r="B53" s="4">
        <f>(B45-B46)/B46</f>
        <v>0</v>
      </c>
      <c r="C53" s="4">
        <f t="shared" ref="C53:AP53" si="19">(C45-C46)/C46</f>
        <v>0</v>
      </c>
      <c r="D53" s="4">
        <f t="shared" si="19"/>
        <v>0</v>
      </c>
      <c r="E53" s="4">
        <f t="shared" si="19"/>
        <v>0</v>
      </c>
      <c r="F53" s="4">
        <f t="shared" si="19"/>
        <v>0</v>
      </c>
      <c r="G53" s="4">
        <f t="shared" si="19"/>
        <v>0</v>
      </c>
      <c r="H53" s="4">
        <f t="shared" si="19"/>
        <v>0</v>
      </c>
      <c r="I53" s="4">
        <f t="shared" si="19"/>
        <v>0</v>
      </c>
      <c r="J53" s="4">
        <f t="shared" si="19"/>
        <v>0</v>
      </c>
      <c r="K53" s="4">
        <f t="shared" si="19"/>
        <v>0</v>
      </c>
      <c r="L53" s="4">
        <f t="shared" si="19"/>
        <v>0</v>
      </c>
      <c r="M53" s="4">
        <f t="shared" si="19"/>
        <v>0</v>
      </c>
      <c r="N53" s="4">
        <f t="shared" si="19"/>
        <v>0</v>
      </c>
      <c r="O53" s="4">
        <f t="shared" si="19"/>
        <v>0</v>
      </c>
      <c r="P53" s="4">
        <f t="shared" si="19"/>
        <v>0</v>
      </c>
      <c r="Q53" s="4">
        <f t="shared" si="19"/>
        <v>0</v>
      </c>
      <c r="R53" s="4">
        <f t="shared" si="19"/>
        <v>0</v>
      </c>
      <c r="S53" s="4">
        <f t="shared" si="19"/>
        <v>0</v>
      </c>
      <c r="T53" s="4">
        <f t="shared" si="19"/>
        <v>0</v>
      </c>
      <c r="U53" s="4">
        <f t="shared" si="19"/>
        <v>0</v>
      </c>
      <c r="V53" s="4">
        <f t="shared" si="19"/>
        <v>3.4328870580154131E-4</v>
      </c>
      <c r="W53" s="4">
        <f t="shared" si="19"/>
        <v>5.5302087653806673E-4</v>
      </c>
      <c r="X53" s="4">
        <f t="shared" si="19"/>
        <v>5.5936232694725723E-4</v>
      </c>
      <c r="Y53" s="4">
        <f t="shared" si="19"/>
        <v>5.6577086280054276E-4</v>
      </c>
      <c r="Z53" s="4">
        <f t="shared" si="19"/>
        <v>7.1561471303842122E-4</v>
      </c>
      <c r="AA53" s="4">
        <f t="shared" si="19"/>
        <v>5.0772466816576846E-4</v>
      </c>
      <c r="AB53" s="4">
        <f t="shared" si="19"/>
        <v>-8.0710250201774885E-4</v>
      </c>
      <c r="AC53" s="4">
        <f t="shared" si="19"/>
        <v>-5.1921079958453301E-4</v>
      </c>
      <c r="AD53" s="4">
        <f t="shared" si="19"/>
        <v>-1.4957744372142882E-4</v>
      </c>
      <c r="AE53" s="4">
        <f t="shared" si="19"/>
        <v>2.2576760987358705E-4</v>
      </c>
      <c r="AF53" s="4">
        <f t="shared" si="19"/>
        <v>6.8032353163509525E-4</v>
      </c>
      <c r="AG53" s="4">
        <f t="shared" si="19"/>
        <v>1.2868064491711715E-3</v>
      </c>
      <c r="AH53" s="4">
        <f t="shared" si="19"/>
        <v>1.811457468488114E-3</v>
      </c>
      <c r="AI53" s="4">
        <f t="shared" si="19"/>
        <v>2.4054724498232499E-3</v>
      </c>
      <c r="AJ53" s="4">
        <f t="shared" si="19"/>
        <v>2.9973772948668691E-3</v>
      </c>
      <c r="AK53" s="4">
        <f t="shared" si="19"/>
        <v>3.4269537361246816E-3</v>
      </c>
      <c r="AL53" s="4">
        <f t="shared" si="19"/>
        <v>3.7006883280290164E-3</v>
      </c>
      <c r="AM53" s="4">
        <f t="shared" si="19"/>
        <v>3.8939093380354322E-3</v>
      </c>
      <c r="AN53" s="4">
        <f t="shared" si="19"/>
        <v>4.071838871518775E-3</v>
      </c>
      <c r="AO53" s="4">
        <f t="shared" si="19"/>
        <v>4.0871934604903709E-3</v>
      </c>
      <c r="AP53" s="5">
        <f t="shared" si="19"/>
        <v>4.2589437819420036E-3</v>
      </c>
    </row>
    <row r="55" spans="1:48" x14ac:dyDescent="0.25">
      <c r="A55" t="s">
        <v>115</v>
      </c>
      <c r="B55">
        <v>3328.07251</v>
      </c>
      <c r="C55">
        <v>3339.7033700000002</v>
      </c>
      <c r="D55">
        <v>3351.3342299999999</v>
      </c>
      <c r="E55">
        <v>3362.9650900000001</v>
      </c>
      <c r="F55">
        <v>3374.5959499999999</v>
      </c>
      <c r="G55">
        <v>3386.2268100000001</v>
      </c>
      <c r="H55">
        <v>3397.8576699999999</v>
      </c>
      <c r="I55">
        <v>3409.4885300000001</v>
      </c>
      <c r="J55">
        <v>3421.1193800000001</v>
      </c>
      <c r="K55">
        <v>3432.7502399999998</v>
      </c>
      <c r="L55">
        <v>3444.3811000000001</v>
      </c>
      <c r="M55">
        <v>3456.0119599999998</v>
      </c>
      <c r="N55">
        <v>3467.14941</v>
      </c>
      <c r="O55">
        <v>3477.7285200000001</v>
      </c>
      <c r="P55">
        <v>3488.30762</v>
      </c>
      <c r="Q55">
        <v>3498.88672</v>
      </c>
      <c r="R55">
        <v>3509.4658199999999</v>
      </c>
      <c r="S55">
        <v>3520.0449199999998</v>
      </c>
      <c r="T55">
        <v>3530.9101599999999</v>
      </c>
      <c r="U55">
        <v>3542.1001000000001</v>
      </c>
      <c r="V55">
        <v>3551.5634799999998</v>
      </c>
      <c r="W55">
        <v>3562.3552199999999</v>
      </c>
      <c r="X55">
        <v>3573.5454100000002</v>
      </c>
      <c r="Y55">
        <v>3584.7368200000001</v>
      </c>
      <c r="Z55">
        <v>3595.9287100000001</v>
      </c>
      <c r="AA55">
        <v>3608.84692</v>
      </c>
      <c r="AB55">
        <v>3620.4370100000001</v>
      </c>
      <c r="AC55">
        <v>3631.6289099999999</v>
      </c>
      <c r="AD55">
        <v>3642.8208</v>
      </c>
      <c r="AE55">
        <v>3654.0129400000001</v>
      </c>
      <c r="AF55">
        <v>3665.2050800000002</v>
      </c>
      <c r="AG55">
        <v>3676.3969699999998</v>
      </c>
      <c r="AH55">
        <v>3687.58887</v>
      </c>
      <c r="AI55">
        <v>3698.7810100000002</v>
      </c>
      <c r="AJ55">
        <v>3709.9731400000001</v>
      </c>
      <c r="AK55">
        <v>3721.1650399999999</v>
      </c>
      <c r="AL55">
        <v>3732.35718</v>
      </c>
      <c r="AM55">
        <v>3743.54907</v>
      </c>
      <c r="AN55">
        <v>3754.7412100000001</v>
      </c>
      <c r="AO55">
        <v>3765.9331099999999</v>
      </c>
      <c r="AP55">
        <v>3777.1252399999998</v>
      </c>
      <c r="AT55" s="5"/>
      <c r="AU55" s="5"/>
      <c r="AV55" s="5"/>
    </row>
    <row r="56" spans="1:48" x14ac:dyDescent="0.25">
      <c r="A56" t="s">
        <v>8</v>
      </c>
      <c r="B56">
        <v>3328.07251</v>
      </c>
      <c r="C56">
        <v>3339.7033700000002</v>
      </c>
      <c r="D56">
        <v>3351.3342299999999</v>
      </c>
      <c r="E56">
        <v>3362.9650900000001</v>
      </c>
      <c r="F56">
        <v>3374.5959499999999</v>
      </c>
      <c r="G56">
        <v>3386.2268100000001</v>
      </c>
      <c r="H56">
        <v>3397.8576699999999</v>
      </c>
      <c r="I56">
        <v>3409.4885300000001</v>
      </c>
      <c r="J56">
        <v>3421.1193800000001</v>
      </c>
      <c r="K56">
        <v>3432.7502399999998</v>
      </c>
      <c r="L56">
        <v>3444.3811000000001</v>
      </c>
      <c r="M56">
        <v>3456.0119599999998</v>
      </c>
      <c r="N56">
        <v>3467.14941</v>
      </c>
      <c r="O56">
        <v>3477.7285200000001</v>
      </c>
      <c r="P56">
        <v>3488.30762</v>
      </c>
      <c r="Q56">
        <v>3498.88672</v>
      </c>
      <c r="R56">
        <v>3509.4658199999999</v>
      </c>
      <c r="S56">
        <v>3520.0449199999998</v>
      </c>
      <c r="T56">
        <v>3530.9101599999999</v>
      </c>
      <c r="U56">
        <v>3542.1001000000001</v>
      </c>
      <c r="V56">
        <v>3551.5634799999998</v>
      </c>
      <c r="W56">
        <v>3562.3552199999999</v>
      </c>
      <c r="X56">
        <v>3573.5454100000002</v>
      </c>
      <c r="Y56">
        <v>3584.7368200000001</v>
      </c>
      <c r="Z56">
        <v>3595.9287100000001</v>
      </c>
      <c r="AA56">
        <v>3608.84692</v>
      </c>
      <c r="AB56">
        <v>3620.4370100000001</v>
      </c>
      <c r="AC56">
        <v>3631.6289099999999</v>
      </c>
      <c r="AD56">
        <v>3642.8208</v>
      </c>
      <c r="AE56">
        <v>3654.0129400000001</v>
      </c>
      <c r="AF56">
        <v>3665.2050800000002</v>
      </c>
      <c r="AG56">
        <v>3676.3969699999998</v>
      </c>
      <c r="AH56">
        <v>3687.58887</v>
      </c>
      <c r="AI56">
        <v>3698.7810100000002</v>
      </c>
      <c r="AJ56">
        <v>3709.9731400000001</v>
      </c>
      <c r="AK56">
        <v>3721.1650399999999</v>
      </c>
      <c r="AL56">
        <v>3732.35718</v>
      </c>
      <c r="AM56">
        <v>3743.54907</v>
      </c>
      <c r="AN56">
        <v>3754.7412100000001</v>
      </c>
      <c r="AO56">
        <v>3765.9331099999999</v>
      </c>
      <c r="AP56">
        <v>3777.1252399999998</v>
      </c>
      <c r="AR56">
        <f>AP56-V56</f>
        <v>225.56176000000005</v>
      </c>
      <c r="AS56" s="4">
        <f>(AP56-V56)/V56</f>
        <v>6.3510552822781036E-2</v>
      </c>
      <c r="AT56" s="5">
        <f>(AR56-AR59)/AR59</f>
        <v>7.7058336804241108E-3</v>
      </c>
      <c r="AU56" s="5">
        <f>(AR56-AR57)/AR57</f>
        <v>7.7058336804241108E-3</v>
      </c>
      <c r="AV56" s="5">
        <f>(AR56-AR58)/AR58</f>
        <v>0</v>
      </c>
    </row>
    <row r="57" spans="1:48" x14ac:dyDescent="0.25">
      <c r="A57" t="s">
        <v>9</v>
      </c>
      <c r="B57">
        <v>3328.07251</v>
      </c>
      <c r="C57">
        <v>3339.7033700000002</v>
      </c>
      <c r="D57">
        <v>3351.3342299999999</v>
      </c>
      <c r="E57">
        <v>3362.9650900000001</v>
      </c>
      <c r="F57">
        <v>3374.5959499999999</v>
      </c>
      <c r="G57">
        <v>3386.2268100000001</v>
      </c>
      <c r="H57">
        <v>3397.8576699999999</v>
      </c>
      <c r="I57">
        <v>3409.4885300000001</v>
      </c>
      <c r="J57">
        <v>3421.1193800000001</v>
      </c>
      <c r="K57">
        <v>3432.7502399999998</v>
      </c>
      <c r="L57">
        <v>3444.3811000000001</v>
      </c>
      <c r="M57">
        <v>3456.0119599999998</v>
      </c>
      <c r="N57">
        <v>3467.14941</v>
      </c>
      <c r="O57">
        <v>3477.7285200000001</v>
      </c>
      <c r="P57">
        <v>3488.30762</v>
      </c>
      <c r="Q57">
        <v>3498.88672</v>
      </c>
      <c r="R57">
        <v>3509.4658199999999</v>
      </c>
      <c r="S57">
        <v>3520.0449199999998</v>
      </c>
      <c r="T57">
        <v>3530.9101599999999</v>
      </c>
      <c r="U57">
        <v>3542.1001000000001</v>
      </c>
      <c r="V57">
        <v>3553.2900399999999</v>
      </c>
      <c r="W57">
        <v>3564.4802199999999</v>
      </c>
      <c r="X57">
        <v>3575.6704100000002</v>
      </c>
      <c r="Y57">
        <v>3586.8625499999998</v>
      </c>
      <c r="Z57">
        <v>3598.0546899999999</v>
      </c>
      <c r="AA57">
        <v>3609.24658</v>
      </c>
      <c r="AB57">
        <v>3620.4384799999998</v>
      </c>
      <c r="AC57">
        <v>3631.6306199999999</v>
      </c>
      <c r="AD57">
        <v>3642.8227499999998</v>
      </c>
      <c r="AE57">
        <v>3654.0146500000001</v>
      </c>
      <c r="AF57">
        <v>3665.2065400000001</v>
      </c>
      <c r="AG57">
        <v>3676.3986799999998</v>
      </c>
      <c r="AH57">
        <v>3687.5908199999999</v>
      </c>
      <c r="AI57">
        <v>3698.78271</v>
      </c>
      <c r="AJ57">
        <v>3709.9748500000001</v>
      </c>
      <c r="AK57">
        <v>3721.1667499999999</v>
      </c>
      <c r="AL57">
        <v>3732.35889</v>
      </c>
      <c r="AM57">
        <v>3743.55078</v>
      </c>
      <c r="AN57">
        <v>3754.7429200000001</v>
      </c>
      <c r="AO57">
        <v>3765.9348100000002</v>
      </c>
      <c r="AP57">
        <v>3777.1269499999999</v>
      </c>
      <c r="AR57">
        <f>AP57-V57</f>
        <v>223.83690999999999</v>
      </c>
      <c r="AS57" s="4">
        <f>(AP57-V57)/V57</f>
        <v>6.2994269389841304E-2</v>
      </c>
      <c r="AT57" s="5">
        <f>(AR57-AR59)/AR59</f>
        <v>0</v>
      </c>
    </row>
    <row r="58" spans="1:48" x14ac:dyDescent="0.25">
      <c r="A58" t="s">
        <v>10</v>
      </c>
      <c r="B58">
        <v>3328.07251</v>
      </c>
      <c r="C58">
        <v>3339.7033700000002</v>
      </c>
      <c r="D58">
        <v>3351.3342299999999</v>
      </c>
      <c r="E58">
        <v>3362.9650900000001</v>
      </c>
      <c r="F58">
        <v>3374.5959499999999</v>
      </c>
      <c r="G58">
        <v>3386.2268100000001</v>
      </c>
      <c r="H58">
        <v>3397.8576699999999</v>
      </c>
      <c r="I58">
        <v>3409.4885300000001</v>
      </c>
      <c r="J58">
        <v>3421.1193800000001</v>
      </c>
      <c r="K58">
        <v>3432.7502399999998</v>
      </c>
      <c r="L58">
        <v>3444.3811000000001</v>
      </c>
      <c r="M58">
        <v>3456.0119599999998</v>
      </c>
      <c r="N58">
        <v>3467.14941</v>
      </c>
      <c r="O58">
        <v>3477.7285200000001</v>
      </c>
      <c r="P58">
        <v>3488.30762</v>
      </c>
      <c r="Q58">
        <v>3498.88672</v>
      </c>
      <c r="R58">
        <v>3509.4658199999999</v>
      </c>
      <c r="S58">
        <v>3520.0449199999998</v>
      </c>
      <c r="T58">
        <v>3530.9101599999999</v>
      </c>
      <c r="U58">
        <v>3542.1001000000001</v>
      </c>
      <c r="V58">
        <v>3551.5634799999998</v>
      </c>
      <c r="W58">
        <v>3562.3552199999999</v>
      </c>
      <c r="X58">
        <v>3573.5454100000002</v>
      </c>
      <c r="Y58">
        <v>3584.7368200000001</v>
      </c>
      <c r="Z58">
        <v>3595.9287100000001</v>
      </c>
      <c r="AA58">
        <v>3608.84692</v>
      </c>
      <c r="AB58">
        <v>3620.4370100000001</v>
      </c>
      <c r="AC58">
        <v>3631.6289099999999</v>
      </c>
      <c r="AD58">
        <v>3642.8208</v>
      </c>
      <c r="AE58">
        <v>3654.0129400000001</v>
      </c>
      <c r="AF58">
        <v>3665.2050800000002</v>
      </c>
      <c r="AG58">
        <v>3676.3969699999998</v>
      </c>
      <c r="AH58">
        <v>3687.58887</v>
      </c>
      <c r="AI58">
        <v>3698.7810100000002</v>
      </c>
      <c r="AJ58">
        <v>3709.9731400000001</v>
      </c>
      <c r="AK58">
        <v>3721.1650399999999</v>
      </c>
      <c r="AL58">
        <v>3732.35718</v>
      </c>
      <c r="AM58">
        <v>3743.54907</v>
      </c>
      <c r="AN58">
        <v>3754.7412100000001</v>
      </c>
      <c r="AO58">
        <v>3765.9331099999999</v>
      </c>
      <c r="AP58">
        <v>3777.1252399999998</v>
      </c>
      <c r="AR58">
        <f>AP58-V58</f>
        <v>225.56176000000005</v>
      </c>
      <c r="AS58" s="4">
        <f>(AP58-V58)/V58</f>
        <v>6.3510552822781036E-2</v>
      </c>
      <c r="AT58" s="5">
        <f>(AR58-AR59)/AR59</f>
        <v>7.7058336804241108E-3</v>
      </c>
    </row>
    <row r="59" spans="1:48" x14ac:dyDescent="0.25">
      <c r="A59" t="s">
        <v>11</v>
      </c>
      <c r="B59">
        <v>3328.07251</v>
      </c>
      <c r="C59">
        <v>3339.7033700000002</v>
      </c>
      <c r="D59">
        <v>3351.3342299999999</v>
      </c>
      <c r="E59">
        <v>3362.9650900000001</v>
      </c>
      <c r="F59">
        <v>3374.5959499999999</v>
      </c>
      <c r="G59">
        <v>3386.2268100000001</v>
      </c>
      <c r="H59">
        <v>3397.8576699999999</v>
      </c>
      <c r="I59">
        <v>3409.4885300000001</v>
      </c>
      <c r="J59">
        <v>3421.1193800000001</v>
      </c>
      <c r="K59">
        <v>3432.7502399999998</v>
      </c>
      <c r="L59">
        <v>3444.3811000000001</v>
      </c>
      <c r="M59">
        <v>3456.0119599999998</v>
      </c>
      <c r="N59">
        <v>3467.14941</v>
      </c>
      <c r="O59">
        <v>3477.7285200000001</v>
      </c>
      <c r="P59">
        <v>3488.30762</v>
      </c>
      <c r="Q59">
        <v>3498.88672</v>
      </c>
      <c r="R59">
        <v>3509.4658199999999</v>
      </c>
      <c r="S59">
        <v>3520.0449199999998</v>
      </c>
      <c r="T59">
        <v>3530.9101599999999</v>
      </c>
      <c r="U59">
        <v>3542.1001000000001</v>
      </c>
      <c r="V59">
        <v>3553.2900399999999</v>
      </c>
      <c r="W59">
        <v>3564.4802199999999</v>
      </c>
      <c r="X59">
        <v>3575.6704100000002</v>
      </c>
      <c r="Y59">
        <v>3586.8625499999998</v>
      </c>
      <c r="Z59">
        <v>3598.0546899999999</v>
      </c>
      <c r="AA59">
        <v>3609.24658</v>
      </c>
      <c r="AB59">
        <v>3620.4384799999998</v>
      </c>
      <c r="AC59">
        <v>3631.6306199999999</v>
      </c>
      <c r="AD59">
        <v>3642.8227499999998</v>
      </c>
      <c r="AE59">
        <v>3654.0146500000001</v>
      </c>
      <c r="AF59">
        <v>3665.2065400000001</v>
      </c>
      <c r="AG59">
        <v>3676.3986799999998</v>
      </c>
      <c r="AH59">
        <v>3687.5908199999999</v>
      </c>
      <c r="AI59">
        <v>3698.78271</v>
      </c>
      <c r="AJ59">
        <v>3709.9748500000001</v>
      </c>
      <c r="AK59">
        <v>3721.1667499999999</v>
      </c>
      <c r="AL59">
        <v>3732.35889</v>
      </c>
      <c r="AM59">
        <v>3743.55078</v>
      </c>
      <c r="AN59">
        <v>3754.7429200000001</v>
      </c>
      <c r="AO59">
        <v>3765.9348100000002</v>
      </c>
      <c r="AP59">
        <v>3777.1269499999999</v>
      </c>
      <c r="AR59">
        <f>AP59-V59</f>
        <v>223.83690999999999</v>
      </c>
      <c r="AS59" s="4">
        <f>(AP59-V59)/V59</f>
        <v>6.2994269389841304E-2</v>
      </c>
    </row>
    <row r="60" spans="1:48" x14ac:dyDescent="0.25">
      <c r="A60" t="s">
        <v>12</v>
      </c>
      <c r="B60" t="s">
        <v>15</v>
      </c>
      <c r="C60" t="s">
        <v>15</v>
      </c>
      <c r="D60" t="s">
        <v>15</v>
      </c>
      <c r="E60" t="s">
        <v>15</v>
      </c>
      <c r="F60" t="s">
        <v>15</v>
      </c>
      <c r="G60" t="s">
        <v>15</v>
      </c>
      <c r="H60" t="s">
        <v>15</v>
      </c>
      <c r="I60" t="s">
        <v>15</v>
      </c>
      <c r="J60" t="s">
        <v>15</v>
      </c>
      <c r="K60" t="s">
        <v>15</v>
      </c>
      <c r="L60">
        <v>3444.3898899999999</v>
      </c>
      <c r="M60" t="s">
        <v>15</v>
      </c>
      <c r="N60" t="s">
        <v>15</v>
      </c>
      <c r="O60" t="s">
        <v>15</v>
      </c>
      <c r="P60" t="s">
        <v>15</v>
      </c>
      <c r="Q60" t="s">
        <v>15</v>
      </c>
      <c r="R60" t="s">
        <v>15</v>
      </c>
      <c r="S60">
        <v>3519.98999</v>
      </c>
      <c r="T60">
        <v>3519.98999</v>
      </c>
      <c r="U60">
        <v>3519.98999</v>
      </c>
      <c r="V60">
        <v>3519.98999</v>
      </c>
      <c r="W60">
        <v>3519.98999</v>
      </c>
      <c r="X60">
        <v>3519.98999</v>
      </c>
      <c r="Y60">
        <v>3519.98999</v>
      </c>
      <c r="Z60">
        <v>3519.98999</v>
      </c>
      <c r="AA60">
        <v>3519.98999</v>
      </c>
      <c r="AB60">
        <v>3519.98999</v>
      </c>
      <c r="AC60">
        <v>3519.98999</v>
      </c>
      <c r="AD60">
        <v>3519.98999</v>
      </c>
      <c r="AE60">
        <v>3519.98999</v>
      </c>
      <c r="AF60">
        <v>3519.98999</v>
      </c>
      <c r="AG60">
        <v>3519.98999</v>
      </c>
      <c r="AH60">
        <v>3519.98999</v>
      </c>
      <c r="AI60">
        <v>3519.98999</v>
      </c>
      <c r="AJ60">
        <v>3519.98999</v>
      </c>
      <c r="AK60">
        <v>3519.98999</v>
      </c>
      <c r="AL60">
        <v>3519.98999</v>
      </c>
      <c r="AM60">
        <v>3519.98999</v>
      </c>
      <c r="AN60">
        <v>3519.98999</v>
      </c>
      <c r="AO60">
        <v>3519.98999</v>
      </c>
      <c r="AP60">
        <v>3519.98999</v>
      </c>
    </row>
    <row r="61" spans="1:48" x14ac:dyDescent="0.25">
      <c r="A61" t="s">
        <v>13</v>
      </c>
      <c r="B61" t="s">
        <v>15</v>
      </c>
    </row>
    <row r="62" spans="1:48" x14ac:dyDescent="0.25">
      <c r="A62" t="s">
        <v>16</v>
      </c>
      <c r="B62" s="4">
        <f>(B56-B57)/B57</f>
        <v>0</v>
      </c>
      <c r="C62" s="4">
        <f t="shared" ref="C62:AP62" si="20">(C56-C57)/C57</f>
        <v>0</v>
      </c>
      <c r="D62" s="4">
        <f t="shared" si="20"/>
        <v>0</v>
      </c>
      <c r="E62" s="4">
        <f t="shared" si="20"/>
        <v>0</v>
      </c>
      <c r="F62" s="4">
        <f t="shared" si="20"/>
        <v>0</v>
      </c>
      <c r="G62" s="4">
        <f t="shared" si="20"/>
        <v>0</v>
      </c>
      <c r="H62" s="4">
        <f t="shared" si="20"/>
        <v>0</v>
      </c>
      <c r="I62" s="4">
        <f t="shared" si="20"/>
        <v>0</v>
      </c>
      <c r="J62" s="4">
        <f t="shared" si="20"/>
        <v>0</v>
      </c>
      <c r="K62" s="4">
        <f t="shared" si="20"/>
        <v>0</v>
      </c>
      <c r="L62" s="4">
        <f t="shared" si="20"/>
        <v>0</v>
      </c>
      <c r="M62" s="4">
        <f t="shared" si="20"/>
        <v>0</v>
      </c>
      <c r="N62" s="4">
        <f t="shared" si="20"/>
        <v>0</v>
      </c>
      <c r="O62" s="4">
        <f t="shared" si="20"/>
        <v>0</v>
      </c>
      <c r="P62" s="4">
        <f t="shared" si="20"/>
        <v>0</v>
      </c>
      <c r="Q62" s="4">
        <f t="shared" si="20"/>
        <v>0</v>
      </c>
      <c r="R62" s="4">
        <f t="shared" si="20"/>
        <v>0</v>
      </c>
      <c r="S62" s="4">
        <f t="shared" si="20"/>
        <v>0</v>
      </c>
      <c r="T62" s="4">
        <f t="shared" si="20"/>
        <v>0</v>
      </c>
      <c r="U62" s="4">
        <f t="shared" si="20"/>
        <v>0</v>
      </c>
      <c r="V62" s="4">
        <f t="shared" si="20"/>
        <v>-4.8590460687528429E-4</v>
      </c>
      <c r="W62" s="4">
        <f t="shared" si="20"/>
        <v>-5.9615985188437941E-4</v>
      </c>
      <c r="X62" s="4">
        <f t="shared" si="20"/>
        <v>-5.9429414804481381E-4</v>
      </c>
      <c r="Y62" s="4">
        <f t="shared" si="20"/>
        <v>-5.9264328375218853E-4</v>
      </c>
      <c r="Z62" s="4">
        <f t="shared" si="20"/>
        <v>-5.9086928442430079E-4</v>
      </c>
      <c r="AA62" s="4">
        <f t="shared" si="20"/>
        <v>-1.1073225149389485E-4</v>
      </c>
      <c r="AB62" s="4">
        <f t="shared" si="20"/>
        <v>-4.0602816698026367E-7</v>
      </c>
      <c r="AC62" s="4">
        <f t="shared" si="20"/>
        <v>-4.7086286545374622E-7</v>
      </c>
      <c r="AD62" s="4">
        <f t="shared" si="20"/>
        <v>-5.3529917146025583E-7</v>
      </c>
      <c r="AE62" s="4">
        <f t="shared" si="20"/>
        <v>-4.6797841929910292E-7</v>
      </c>
      <c r="AF62" s="4">
        <f t="shared" si="20"/>
        <v>-3.9834044385172167E-7</v>
      </c>
      <c r="AG62" s="4">
        <f t="shared" si="20"/>
        <v>-4.6512909747937485E-7</v>
      </c>
      <c r="AH62" s="4">
        <f t="shared" si="20"/>
        <v>-5.2880053537273161E-7</v>
      </c>
      <c r="AI62" s="4">
        <f t="shared" si="20"/>
        <v>-4.5961067007384133E-7</v>
      </c>
      <c r="AJ62" s="4">
        <f t="shared" si="20"/>
        <v>-4.6091956661182348E-7</v>
      </c>
      <c r="AK62" s="4">
        <f t="shared" si="20"/>
        <v>-4.595332901979641E-7</v>
      </c>
      <c r="AL62" s="4">
        <f t="shared" si="20"/>
        <v>-4.5815529813714269E-7</v>
      </c>
      <c r="AM62" s="4">
        <f t="shared" si="20"/>
        <v>-4.5678557618036767E-7</v>
      </c>
      <c r="AN62" s="4">
        <f t="shared" si="20"/>
        <v>-4.5542398945458691E-7</v>
      </c>
      <c r="AO62" s="4">
        <f t="shared" si="20"/>
        <v>-4.5141514285941292E-7</v>
      </c>
      <c r="AP62" s="5">
        <f t="shared" si="20"/>
        <v>-4.5272505336437394E-7</v>
      </c>
    </row>
    <row r="63" spans="1:48" x14ac:dyDescent="0.25">
      <c r="A63" t="s">
        <v>17</v>
      </c>
      <c r="B63" s="4">
        <f>(B56-B58)/B58</f>
        <v>0</v>
      </c>
      <c r="C63" s="4">
        <f t="shared" ref="C63:AP63" si="21">(C56-C58)/C58</f>
        <v>0</v>
      </c>
      <c r="D63" s="4">
        <f t="shared" si="21"/>
        <v>0</v>
      </c>
      <c r="E63" s="4">
        <f t="shared" si="21"/>
        <v>0</v>
      </c>
      <c r="F63" s="4">
        <f t="shared" si="21"/>
        <v>0</v>
      </c>
      <c r="G63" s="4">
        <f t="shared" si="21"/>
        <v>0</v>
      </c>
      <c r="H63" s="4">
        <f t="shared" si="21"/>
        <v>0</v>
      </c>
      <c r="I63" s="4">
        <f t="shared" si="21"/>
        <v>0</v>
      </c>
      <c r="J63" s="4">
        <f t="shared" si="21"/>
        <v>0</v>
      </c>
      <c r="K63" s="4">
        <f t="shared" si="21"/>
        <v>0</v>
      </c>
      <c r="L63" s="4">
        <f t="shared" si="21"/>
        <v>0</v>
      </c>
      <c r="M63" s="4">
        <f t="shared" si="21"/>
        <v>0</v>
      </c>
      <c r="N63" s="4">
        <f t="shared" si="21"/>
        <v>0</v>
      </c>
      <c r="O63" s="4">
        <f t="shared" si="21"/>
        <v>0</v>
      </c>
      <c r="P63" s="4">
        <f t="shared" si="21"/>
        <v>0</v>
      </c>
      <c r="Q63" s="4">
        <f t="shared" si="21"/>
        <v>0</v>
      </c>
      <c r="R63" s="4">
        <f t="shared" si="21"/>
        <v>0</v>
      </c>
      <c r="S63" s="4">
        <f t="shared" si="21"/>
        <v>0</v>
      </c>
      <c r="T63" s="4">
        <f t="shared" si="21"/>
        <v>0</v>
      </c>
      <c r="U63" s="4">
        <f t="shared" si="21"/>
        <v>0</v>
      </c>
      <c r="V63" s="4">
        <f t="shared" si="21"/>
        <v>0</v>
      </c>
      <c r="W63" s="4">
        <f t="shared" si="21"/>
        <v>0</v>
      </c>
      <c r="X63" s="4">
        <f t="shared" si="21"/>
        <v>0</v>
      </c>
      <c r="Y63" s="4">
        <f t="shared" si="21"/>
        <v>0</v>
      </c>
      <c r="Z63" s="4">
        <f t="shared" si="21"/>
        <v>0</v>
      </c>
      <c r="AA63" s="4">
        <f t="shared" si="21"/>
        <v>0</v>
      </c>
      <c r="AB63" s="4">
        <f t="shared" si="21"/>
        <v>0</v>
      </c>
      <c r="AC63" s="4">
        <f t="shared" si="21"/>
        <v>0</v>
      </c>
      <c r="AD63" s="4">
        <f t="shared" si="21"/>
        <v>0</v>
      </c>
      <c r="AE63" s="4">
        <f t="shared" si="21"/>
        <v>0</v>
      </c>
      <c r="AF63" s="4">
        <f t="shared" si="21"/>
        <v>0</v>
      </c>
      <c r="AG63" s="4">
        <f t="shared" si="21"/>
        <v>0</v>
      </c>
      <c r="AH63" s="4">
        <f t="shared" si="21"/>
        <v>0</v>
      </c>
      <c r="AI63" s="4">
        <f t="shared" si="21"/>
        <v>0</v>
      </c>
      <c r="AJ63" s="4">
        <f t="shared" si="21"/>
        <v>0</v>
      </c>
      <c r="AK63" s="4">
        <f t="shared" si="21"/>
        <v>0</v>
      </c>
      <c r="AL63" s="4">
        <f t="shared" si="21"/>
        <v>0</v>
      </c>
      <c r="AM63" s="4">
        <f t="shared" si="21"/>
        <v>0</v>
      </c>
      <c r="AN63" s="4">
        <f t="shared" si="21"/>
        <v>0</v>
      </c>
      <c r="AO63" s="4">
        <f t="shared" si="21"/>
        <v>0</v>
      </c>
      <c r="AP63" s="5">
        <f t="shared" si="21"/>
        <v>0</v>
      </c>
    </row>
    <row r="64" spans="1:48" x14ac:dyDescent="0.25">
      <c r="A64" t="s">
        <v>18</v>
      </c>
      <c r="B64" s="4">
        <f>(B56-B59)/B59</f>
        <v>0</v>
      </c>
      <c r="C64" s="4">
        <f t="shared" ref="C64:AP64" si="22">(C56-C59)/C59</f>
        <v>0</v>
      </c>
      <c r="D64" s="4">
        <f t="shared" si="22"/>
        <v>0</v>
      </c>
      <c r="E64" s="4">
        <f t="shared" si="22"/>
        <v>0</v>
      </c>
      <c r="F64" s="4">
        <f t="shared" si="22"/>
        <v>0</v>
      </c>
      <c r="G64" s="4">
        <f t="shared" si="22"/>
        <v>0</v>
      </c>
      <c r="H64" s="4">
        <f t="shared" si="22"/>
        <v>0</v>
      </c>
      <c r="I64" s="4">
        <f t="shared" si="22"/>
        <v>0</v>
      </c>
      <c r="J64" s="4">
        <f t="shared" si="22"/>
        <v>0</v>
      </c>
      <c r="K64" s="4">
        <f t="shared" si="22"/>
        <v>0</v>
      </c>
      <c r="L64" s="4">
        <f t="shared" si="22"/>
        <v>0</v>
      </c>
      <c r="M64" s="4">
        <f t="shared" si="22"/>
        <v>0</v>
      </c>
      <c r="N64" s="4">
        <f t="shared" si="22"/>
        <v>0</v>
      </c>
      <c r="O64" s="4">
        <f t="shared" si="22"/>
        <v>0</v>
      </c>
      <c r="P64" s="4">
        <f t="shared" si="22"/>
        <v>0</v>
      </c>
      <c r="Q64" s="4">
        <f t="shared" si="22"/>
        <v>0</v>
      </c>
      <c r="R64" s="4">
        <f t="shared" si="22"/>
        <v>0</v>
      </c>
      <c r="S64" s="4">
        <f t="shared" si="22"/>
        <v>0</v>
      </c>
      <c r="T64" s="4">
        <f t="shared" si="22"/>
        <v>0</v>
      </c>
      <c r="U64" s="4">
        <f t="shared" si="22"/>
        <v>0</v>
      </c>
      <c r="V64" s="4">
        <f t="shared" si="22"/>
        <v>-4.8590460687528429E-4</v>
      </c>
      <c r="W64" s="4">
        <f t="shared" si="22"/>
        <v>-5.9615985188437941E-4</v>
      </c>
      <c r="X64" s="4">
        <f t="shared" si="22"/>
        <v>-5.9429414804481381E-4</v>
      </c>
      <c r="Y64" s="4">
        <f t="shared" si="22"/>
        <v>-5.9264328375218853E-4</v>
      </c>
      <c r="Z64" s="4">
        <f t="shared" si="22"/>
        <v>-5.9086928442430079E-4</v>
      </c>
      <c r="AA64" s="4">
        <f t="shared" si="22"/>
        <v>-1.1073225149389485E-4</v>
      </c>
      <c r="AB64" s="4">
        <f t="shared" si="22"/>
        <v>-4.0602816698026367E-7</v>
      </c>
      <c r="AC64" s="4">
        <f t="shared" si="22"/>
        <v>-4.7086286545374622E-7</v>
      </c>
      <c r="AD64" s="4">
        <f t="shared" si="22"/>
        <v>-5.3529917146025583E-7</v>
      </c>
      <c r="AE64" s="4">
        <f t="shared" si="22"/>
        <v>-4.6797841929910292E-7</v>
      </c>
      <c r="AF64" s="4">
        <f t="shared" si="22"/>
        <v>-3.9834044385172167E-7</v>
      </c>
      <c r="AG64" s="4">
        <f t="shared" si="22"/>
        <v>-4.6512909747937485E-7</v>
      </c>
      <c r="AH64" s="4">
        <f t="shared" si="22"/>
        <v>-5.2880053537273161E-7</v>
      </c>
      <c r="AI64" s="4">
        <f t="shared" si="22"/>
        <v>-4.5961067007384133E-7</v>
      </c>
      <c r="AJ64" s="4">
        <f t="shared" si="22"/>
        <v>-4.6091956661182348E-7</v>
      </c>
      <c r="AK64" s="4">
        <f t="shared" si="22"/>
        <v>-4.595332901979641E-7</v>
      </c>
      <c r="AL64" s="4">
        <f t="shared" si="22"/>
        <v>-4.5815529813714269E-7</v>
      </c>
      <c r="AM64" s="4">
        <f t="shared" si="22"/>
        <v>-4.5678557618036767E-7</v>
      </c>
      <c r="AN64" s="4">
        <f t="shared" si="22"/>
        <v>-4.5542398945458691E-7</v>
      </c>
      <c r="AO64" s="4">
        <f t="shared" si="22"/>
        <v>-4.5141514285941292E-7</v>
      </c>
      <c r="AP64" s="5">
        <f t="shared" si="22"/>
        <v>-4.5272505336437394E-7</v>
      </c>
    </row>
    <row r="65" spans="1:48" x14ac:dyDescent="0.25">
      <c r="A65" t="s">
        <v>19</v>
      </c>
      <c r="B65" s="4">
        <f>(B57-B59)/B59</f>
        <v>0</v>
      </c>
      <c r="C65" s="4">
        <f t="shared" ref="C65:AP65" si="23">(C57-C59)/C59</f>
        <v>0</v>
      </c>
      <c r="D65" s="4">
        <f t="shared" si="23"/>
        <v>0</v>
      </c>
      <c r="E65" s="4">
        <f t="shared" si="23"/>
        <v>0</v>
      </c>
      <c r="F65" s="4">
        <f t="shared" si="23"/>
        <v>0</v>
      </c>
      <c r="G65" s="4">
        <f t="shared" si="23"/>
        <v>0</v>
      </c>
      <c r="H65" s="4">
        <f t="shared" si="23"/>
        <v>0</v>
      </c>
      <c r="I65" s="4">
        <f t="shared" si="23"/>
        <v>0</v>
      </c>
      <c r="J65" s="4">
        <f t="shared" si="23"/>
        <v>0</v>
      </c>
      <c r="K65" s="4">
        <f t="shared" si="23"/>
        <v>0</v>
      </c>
      <c r="L65" s="4">
        <f t="shared" si="23"/>
        <v>0</v>
      </c>
      <c r="M65" s="4">
        <f t="shared" si="23"/>
        <v>0</v>
      </c>
      <c r="N65" s="4">
        <f t="shared" si="23"/>
        <v>0</v>
      </c>
      <c r="O65" s="4">
        <f t="shared" si="23"/>
        <v>0</v>
      </c>
      <c r="P65" s="4">
        <f t="shared" si="23"/>
        <v>0</v>
      </c>
      <c r="Q65" s="4">
        <f t="shared" si="23"/>
        <v>0</v>
      </c>
      <c r="R65" s="4">
        <f t="shared" si="23"/>
        <v>0</v>
      </c>
      <c r="S65" s="4">
        <f t="shared" si="23"/>
        <v>0</v>
      </c>
      <c r="T65" s="4">
        <f t="shared" si="23"/>
        <v>0</v>
      </c>
      <c r="U65" s="4">
        <f t="shared" si="23"/>
        <v>0</v>
      </c>
      <c r="V65" s="4">
        <f t="shared" si="23"/>
        <v>0</v>
      </c>
      <c r="W65" s="4">
        <f t="shared" si="23"/>
        <v>0</v>
      </c>
      <c r="X65" s="4">
        <f t="shared" si="23"/>
        <v>0</v>
      </c>
      <c r="Y65" s="4">
        <f t="shared" si="23"/>
        <v>0</v>
      </c>
      <c r="Z65" s="4">
        <f t="shared" si="23"/>
        <v>0</v>
      </c>
      <c r="AA65" s="4">
        <f t="shared" si="23"/>
        <v>0</v>
      </c>
      <c r="AB65" s="4">
        <f t="shared" si="23"/>
        <v>0</v>
      </c>
      <c r="AC65" s="4">
        <f t="shared" si="23"/>
        <v>0</v>
      </c>
      <c r="AD65" s="4">
        <f t="shared" si="23"/>
        <v>0</v>
      </c>
      <c r="AE65" s="4">
        <f t="shared" si="23"/>
        <v>0</v>
      </c>
      <c r="AF65" s="4">
        <f t="shared" si="23"/>
        <v>0</v>
      </c>
      <c r="AG65" s="4">
        <f t="shared" si="23"/>
        <v>0</v>
      </c>
      <c r="AH65" s="4">
        <f t="shared" si="23"/>
        <v>0</v>
      </c>
      <c r="AI65" s="4">
        <f t="shared" si="23"/>
        <v>0</v>
      </c>
      <c r="AJ65" s="4">
        <f t="shared" si="23"/>
        <v>0</v>
      </c>
      <c r="AK65" s="4">
        <f t="shared" si="23"/>
        <v>0</v>
      </c>
      <c r="AL65" s="4">
        <f t="shared" si="23"/>
        <v>0</v>
      </c>
      <c r="AM65" s="4">
        <f t="shared" si="23"/>
        <v>0</v>
      </c>
      <c r="AN65" s="4">
        <f t="shared" si="23"/>
        <v>0</v>
      </c>
      <c r="AO65" s="4">
        <f t="shared" si="23"/>
        <v>0</v>
      </c>
      <c r="AP65" s="5">
        <f t="shared" si="23"/>
        <v>0</v>
      </c>
    </row>
    <row r="66" spans="1:48" x14ac:dyDescent="0.25">
      <c r="A66" t="s">
        <v>20</v>
      </c>
      <c r="B66" s="4">
        <f>(B58-B59)/B59</f>
        <v>0</v>
      </c>
      <c r="C66" s="4">
        <f t="shared" ref="C66:AP66" si="24">(C58-C59)/C59</f>
        <v>0</v>
      </c>
      <c r="D66" s="4">
        <f t="shared" si="24"/>
        <v>0</v>
      </c>
      <c r="E66" s="4">
        <f t="shared" si="24"/>
        <v>0</v>
      </c>
      <c r="F66" s="4">
        <f t="shared" si="24"/>
        <v>0</v>
      </c>
      <c r="G66" s="4">
        <f t="shared" si="24"/>
        <v>0</v>
      </c>
      <c r="H66" s="4">
        <f t="shared" si="24"/>
        <v>0</v>
      </c>
      <c r="I66" s="4">
        <f t="shared" si="24"/>
        <v>0</v>
      </c>
      <c r="J66" s="4">
        <f t="shared" si="24"/>
        <v>0</v>
      </c>
      <c r="K66" s="4">
        <f t="shared" si="24"/>
        <v>0</v>
      </c>
      <c r="L66" s="4">
        <f t="shared" si="24"/>
        <v>0</v>
      </c>
      <c r="M66" s="4">
        <f t="shared" si="24"/>
        <v>0</v>
      </c>
      <c r="N66" s="4">
        <f t="shared" si="24"/>
        <v>0</v>
      </c>
      <c r="O66" s="4">
        <f t="shared" si="24"/>
        <v>0</v>
      </c>
      <c r="P66" s="4">
        <f t="shared" si="24"/>
        <v>0</v>
      </c>
      <c r="Q66" s="4">
        <f t="shared" si="24"/>
        <v>0</v>
      </c>
      <c r="R66" s="4">
        <f t="shared" si="24"/>
        <v>0</v>
      </c>
      <c r="S66" s="4">
        <f t="shared" si="24"/>
        <v>0</v>
      </c>
      <c r="T66" s="4">
        <f t="shared" si="24"/>
        <v>0</v>
      </c>
      <c r="U66" s="4">
        <f t="shared" si="24"/>
        <v>0</v>
      </c>
      <c r="V66" s="4">
        <f t="shared" si="24"/>
        <v>-4.8590460687528429E-4</v>
      </c>
      <c r="W66" s="4">
        <f t="shared" si="24"/>
        <v>-5.9615985188437941E-4</v>
      </c>
      <c r="X66" s="4">
        <f t="shared" si="24"/>
        <v>-5.9429414804481381E-4</v>
      </c>
      <c r="Y66" s="4">
        <f t="shared" si="24"/>
        <v>-5.9264328375218853E-4</v>
      </c>
      <c r="Z66" s="4">
        <f t="shared" si="24"/>
        <v>-5.9086928442430079E-4</v>
      </c>
      <c r="AA66" s="4">
        <f t="shared" si="24"/>
        <v>-1.1073225149389485E-4</v>
      </c>
      <c r="AB66" s="4">
        <f t="shared" si="24"/>
        <v>-4.0602816698026367E-7</v>
      </c>
      <c r="AC66" s="4">
        <f t="shared" si="24"/>
        <v>-4.7086286545374622E-7</v>
      </c>
      <c r="AD66" s="4">
        <f t="shared" si="24"/>
        <v>-5.3529917146025583E-7</v>
      </c>
      <c r="AE66" s="4">
        <f t="shared" si="24"/>
        <v>-4.6797841929910292E-7</v>
      </c>
      <c r="AF66" s="4">
        <f t="shared" si="24"/>
        <v>-3.9834044385172167E-7</v>
      </c>
      <c r="AG66" s="4">
        <f t="shared" si="24"/>
        <v>-4.6512909747937485E-7</v>
      </c>
      <c r="AH66" s="4">
        <f t="shared" si="24"/>
        <v>-5.2880053537273161E-7</v>
      </c>
      <c r="AI66" s="4">
        <f t="shared" si="24"/>
        <v>-4.5961067007384133E-7</v>
      </c>
      <c r="AJ66" s="4">
        <f t="shared" si="24"/>
        <v>-4.6091956661182348E-7</v>
      </c>
      <c r="AK66" s="4">
        <f t="shared" si="24"/>
        <v>-4.595332901979641E-7</v>
      </c>
      <c r="AL66" s="4">
        <f t="shared" si="24"/>
        <v>-4.5815529813714269E-7</v>
      </c>
      <c r="AM66" s="4">
        <f t="shared" si="24"/>
        <v>-4.5678557618036767E-7</v>
      </c>
      <c r="AN66" s="4">
        <f t="shared" si="24"/>
        <v>-4.5542398945458691E-7</v>
      </c>
      <c r="AO66" s="4">
        <f t="shared" si="24"/>
        <v>-4.5141514285941292E-7</v>
      </c>
      <c r="AP66" s="5">
        <f t="shared" si="24"/>
        <v>-4.5272505336437394E-7</v>
      </c>
    </row>
    <row r="68" spans="1:48" x14ac:dyDescent="0.25">
      <c r="A68" t="s">
        <v>116</v>
      </c>
      <c r="B68">
        <v>261.92831000000001</v>
      </c>
      <c r="C68">
        <v>262.23971999999998</v>
      </c>
      <c r="D68">
        <v>262.55112000000003</v>
      </c>
      <c r="E68">
        <v>262.86252000000002</v>
      </c>
      <c r="F68">
        <v>263.17392000000001</v>
      </c>
      <c r="G68">
        <v>263.48532</v>
      </c>
      <c r="H68">
        <v>263.79671999999999</v>
      </c>
      <c r="I68">
        <v>264.10811999999999</v>
      </c>
      <c r="J68">
        <v>264.41953000000001</v>
      </c>
      <c r="K68">
        <v>264.73093</v>
      </c>
      <c r="L68">
        <v>265.04232999999999</v>
      </c>
      <c r="M68">
        <v>265.35372999999998</v>
      </c>
      <c r="N68">
        <v>265.65192000000002</v>
      </c>
      <c r="O68">
        <v>265.93511999999998</v>
      </c>
      <c r="P68">
        <v>266.21832000000001</v>
      </c>
      <c r="Q68">
        <v>266.50153</v>
      </c>
      <c r="R68">
        <v>266.78473000000002</v>
      </c>
      <c r="S68">
        <v>267.06792999999999</v>
      </c>
      <c r="T68">
        <v>267.62360000000001</v>
      </c>
      <c r="U68">
        <v>268.48797999999999</v>
      </c>
      <c r="V68">
        <v>267.99835000000002</v>
      </c>
      <c r="W68">
        <v>268.48363999999998</v>
      </c>
      <c r="X68">
        <v>269.34802000000002</v>
      </c>
      <c r="Y68">
        <v>270.21242999999998</v>
      </c>
      <c r="Z68">
        <v>271.07684</v>
      </c>
      <c r="AA68">
        <v>273.29503999999997</v>
      </c>
      <c r="AB68">
        <v>274.53850999999997</v>
      </c>
      <c r="AC68">
        <v>275.40291999999999</v>
      </c>
      <c r="AD68">
        <v>276.26733000000002</v>
      </c>
      <c r="AE68">
        <v>277.13171</v>
      </c>
      <c r="AF68">
        <v>277.99608999999998</v>
      </c>
      <c r="AG68">
        <v>278.8605</v>
      </c>
      <c r="AH68">
        <v>279.72491000000002</v>
      </c>
      <c r="AI68">
        <v>280.58929000000001</v>
      </c>
      <c r="AJ68">
        <v>281.45366999999999</v>
      </c>
      <c r="AK68">
        <v>282.31808000000001</v>
      </c>
      <c r="AL68">
        <v>283.1825</v>
      </c>
      <c r="AM68">
        <v>284.04687999999999</v>
      </c>
      <c r="AN68">
        <v>284.91125</v>
      </c>
      <c r="AO68">
        <v>285.77566999999999</v>
      </c>
      <c r="AP68">
        <v>286.64008000000001</v>
      </c>
    </row>
    <row r="69" spans="1:48" x14ac:dyDescent="0.25">
      <c r="A69" t="s">
        <v>8</v>
      </c>
      <c r="B69">
        <v>261.92831000000001</v>
      </c>
      <c r="C69">
        <v>262.23971999999998</v>
      </c>
      <c r="D69">
        <v>262.55112000000003</v>
      </c>
      <c r="E69">
        <v>262.86252000000002</v>
      </c>
      <c r="F69">
        <v>263.17392000000001</v>
      </c>
      <c r="G69">
        <v>263.48532</v>
      </c>
      <c r="H69">
        <v>263.79671999999999</v>
      </c>
      <c r="I69">
        <v>264.10811999999999</v>
      </c>
      <c r="J69">
        <v>264.41953000000001</v>
      </c>
      <c r="K69">
        <v>264.73093</v>
      </c>
      <c r="L69">
        <v>265.04232999999999</v>
      </c>
      <c r="M69">
        <v>265.35372999999998</v>
      </c>
      <c r="N69">
        <v>265.65192000000002</v>
      </c>
      <c r="O69">
        <v>265.93511999999998</v>
      </c>
      <c r="P69">
        <v>266.21832000000001</v>
      </c>
      <c r="Q69">
        <v>266.50153</v>
      </c>
      <c r="R69">
        <v>266.78473000000002</v>
      </c>
      <c r="S69">
        <v>267.06792999999999</v>
      </c>
      <c r="T69">
        <v>267.62360000000001</v>
      </c>
      <c r="U69">
        <v>268.48797999999999</v>
      </c>
      <c r="V69">
        <v>267.99835000000002</v>
      </c>
      <c r="W69">
        <v>268.48363999999998</v>
      </c>
      <c r="X69">
        <v>269.34802000000002</v>
      </c>
      <c r="Y69">
        <v>270.21242999999998</v>
      </c>
      <c r="Z69">
        <v>271.07684</v>
      </c>
      <c r="AA69">
        <v>273.29503999999997</v>
      </c>
      <c r="AB69">
        <v>274.53850999999997</v>
      </c>
      <c r="AC69">
        <v>275.40291999999999</v>
      </c>
      <c r="AD69">
        <v>276.26733000000002</v>
      </c>
      <c r="AE69">
        <v>277.13171</v>
      </c>
      <c r="AF69">
        <v>277.99608999999998</v>
      </c>
      <c r="AG69">
        <v>278.8605</v>
      </c>
      <c r="AH69">
        <v>279.72491000000002</v>
      </c>
      <c r="AI69">
        <v>280.58929000000001</v>
      </c>
      <c r="AJ69">
        <v>281.45366999999999</v>
      </c>
      <c r="AK69">
        <v>282.31808000000001</v>
      </c>
      <c r="AL69">
        <v>283.1825</v>
      </c>
      <c r="AM69">
        <v>284.04687999999999</v>
      </c>
      <c r="AN69">
        <v>284.91125</v>
      </c>
      <c r="AO69">
        <v>285.77566999999999</v>
      </c>
      <c r="AP69">
        <v>286.64008000000001</v>
      </c>
      <c r="AR69">
        <f>AP69-V69</f>
        <v>18.641729999999995</v>
      </c>
      <c r="AS69" s="4">
        <f>(AP69-V69)/V69</f>
        <v>6.9559122285640915E-2</v>
      </c>
      <c r="AT69" s="5">
        <f>(AR69-AR72)/AR72</f>
        <v>7.8310841686961286E-2</v>
      </c>
      <c r="AU69" s="5">
        <f>(AR69-AR70)/AR70</f>
        <v>7.8310841686961286E-2</v>
      </c>
      <c r="AV69" s="5">
        <f>(AR69-AR71)/AR71</f>
        <v>0</v>
      </c>
    </row>
    <row r="70" spans="1:48" x14ac:dyDescent="0.25">
      <c r="A70" t="s">
        <v>9</v>
      </c>
      <c r="B70">
        <v>261.92831000000001</v>
      </c>
      <c r="C70">
        <v>262.23971999999998</v>
      </c>
      <c r="D70">
        <v>262.55112000000003</v>
      </c>
      <c r="E70">
        <v>262.86252000000002</v>
      </c>
      <c r="F70">
        <v>263.17392000000001</v>
      </c>
      <c r="G70">
        <v>263.48532</v>
      </c>
      <c r="H70">
        <v>263.79671999999999</v>
      </c>
      <c r="I70">
        <v>264.10811999999999</v>
      </c>
      <c r="J70">
        <v>264.41953000000001</v>
      </c>
      <c r="K70">
        <v>264.73093</v>
      </c>
      <c r="L70">
        <v>265.04232999999999</v>
      </c>
      <c r="M70">
        <v>265.35372999999998</v>
      </c>
      <c r="N70">
        <v>265.65192000000002</v>
      </c>
      <c r="O70">
        <v>265.93511999999998</v>
      </c>
      <c r="P70">
        <v>266.21832000000001</v>
      </c>
      <c r="Q70">
        <v>266.50153</v>
      </c>
      <c r="R70">
        <v>266.78473000000002</v>
      </c>
      <c r="S70">
        <v>267.06792999999999</v>
      </c>
      <c r="T70">
        <v>267.62360000000001</v>
      </c>
      <c r="U70">
        <v>268.48797999999999</v>
      </c>
      <c r="V70">
        <v>269.35239000000001</v>
      </c>
      <c r="W70">
        <v>270.21679999999998</v>
      </c>
      <c r="X70">
        <v>271.08118000000002</v>
      </c>
      <c r="Y70">
        <v>271.94556</v>
      </c>
      <c r="Z70">
        <v>272.80997000000002</v>
      </c>
      <c r="AA70">
        <v>273.67437999999999</v>
      </c>
      <c r="AB70">
        <v>274.53876000000002</v>
      </c>
      <c r="AC70">
        <v>275.40314000000001</v>
      </c>
      <c r="AD70">
        <v>276.26755000000003</v>
      </c>
      <c r="AE70">
        <v>277.13195999999999</v>
      </c>
      <c r="AF70">
        <v>277.99633999999998</v>
      </c>
      <c r="AG70">
        <v>278.86072000000001</v>
      </c>
      <c r="AH70">
        <v>279.72512999999998</v>
      </c>
      <c r="AI70">
        <v>280.58954</v>
      </c>
      <c r="AJ70">
        <v>281.45391999999998</v>
      </c>
      <c r="AK70">
        <v>282.31830000000002</v>
      </c>
      <c r="AL70">
        <v>283.18270999999999</v>
      </c>
      <c r="AM70">
        <v>284.04712000000001</v>
      </c>
      <c r="AN70">
        <v>284.91149999999999</v>
      </c>
      <c r="AO70">
        <v>285.77587999999997</v>
      </c>
      <c r="AP70">
        <v>286.64028999999999</v>
      </c>
      <c r="AR70">
        <f>AP70-V70</f>
        <v>17.287899999999979</v>
      </c>
      <c r="AS70" s="4">
        <f>(AP70-V70)/V70</f>
        <v>6.4183206245171903E-2</v>
      </c>
      <c r="AT70" s="5">
        <f>(AR70-AR72)/AR72</f>
        <v>0</v>
      </c>
    </row>
    <row r="71" spans="1:48" x14ac:dyDescent="0.25">
      <c r="A71" t="s">
        <v>10</v>
      </c>
      <c r="B71">
        <v>261.92831000000001</v>
      </c>
      <c r="C71">
        <v>262.23971999999998</v>
      </c>
      <c r="D71">
        <v>262.55112000000003</v>
      </c>
      <c r="E71">
        <v>262.86252000000002</v>
      </c>
      <c r="F71">
        <v>263.17392000000001</v>
      </c>
      <c r="G71">
        <v>263.48532</v>
      </c>
      <c r="H71">
        <v>263.79671999999999</v>
      </c>
      <c r="I71">
        <v>264.10811999999999</v>
      </c>
      <c r="J71">
        <v>264.41953000000001</v>
      </c>
      <c r="K71">
        <v>264.73093</v>
      </c>
      <c r="L71">
        <v>265.04232999999999</v>
      </c>
      <c r="M71">
        <v>265.35372999999998</v>
      </c>
      <c r="N71">
        <v>265.65192000000002</v>
      </c>
      <c r="O71">
        <v>265.93511999999998</v>
      </c>
      <c r="P71">
        <v>266.21832000000001</v>
      </c>
      <c r="Q71">
        <v>266.50153</v>
      </c>
      <c r="R71">
        <v>266.78473000000002</v>
      </c>
      <c r="S71">
        <v>267.06792999999999</v>
      </c>
      <c r="T71">
        <v>267.62360000000001</v>
      </c>
      <c r="U71">
        <v>268.48797999999999</v>
      </c>
      <c r="V71">
        <v>267.99835000000002</v>
      </c>
      <c r="W71">
        <v>268.48363999999998</v>
      </c>
      <c r="X71">
        <v>269.34802000000002</v>
      </c>
      <c r="Y71">
        <v>270.21242999999998</v>
      </c>
      <c r="Z71">
        <v>271.07684</v>
      </c>
      <c r="AA71">
        <v>273.29503999999997</v>
      </c>
      <c r="AB71">
        <v>274.53850999999997</v>
      </c>
      <c r="AC71">
        <v>275.40291999999999</v>
      </c>
      <c r="AD71">
        <v>276.26733000000002</v>
      </c>
      <c r="AE71">
        <v>277.13171</v>
      </c>
      <c r="AF71">
        <v>277.99608999999998</v>
      </c>
      <c r="AG71">
        <v>278.8605</v>
      </c>
      <c r="AH71">
        <v>279.72491000000002</v>
      </c>
      <c r="AI71">
        <v>280.58929000000001</v>
      </c>
      <c r="AJ71">
        <v>281.45366999999999</v>
      </c>
      <c r="AK71">
        <v>282.31808000000001</v>
      </c>
      <c r="AL71">
        <v>283.1825</v>
      </c>
      <c r="AM71">
        <v>284.04687999999999</v>
      </c>
      <c r="AN71">
        <v>284.91125</v>
      </c>
      <c r="AO71">
        <v>285.77566999999999</v>
      </c>
      <c r="AP71">
        <v>286.64008000000001</v>
      </c>
      <c r="AR71">
        <f>AP71-V71</f>
        <v>18.641729999999995</v>
      </c>
      <c r="AS71" s="4">
        <f>(AP71-V71)/V71</f>
        <v>6.9559122285640915E-2</v>
      </c>
      <c r="AT71" s="5">
        <f>(AR71-AR72)/AR72</f>
        <v>7.8310841686961286E-2</v>
      </c>
    </row>
    <row r="72" spans="1:48" x14ac:dyDescent="0.25">
      <c r="A72" t="s">
        <v>11</v>
      </c>
      <c r="B72">
        <v>261.92831000000001</v>
      </c>
      <c r="C72">
        <v>262.23971999999998</v>
      </c>
      <c r="D72">
        <v>262.55112000000003</v>
      </c>
      <c r="E72">
        <v>262.86252000000002</v>
      </c>
      <c r="F72">
        <v>263.17392000000001</v>
      </c>
      <c r="G72">
        <v>263.48532</v>
      </c>
      <c r="H72">
        <v>263.79671999999999</v>
      </c>
      <c r="I72">
        <v>264.10811999999999</v>
      </c>
      <c r="J72">
        <v>264.41953000000001</v>
      </c>
      <c r="K72">
        <v>264.73093</v>
      </c>
      <c r="L72">
        <v>265.04232999999999</v>
      </c>
      <c r="M72">
        <v>265.35372999999998</v>
      </c>
      <c r="N72">
        <v>265.65192000000002</v>
      </c>
      <c r="O72">
        <v>265.93511999999998</v>
      </c>
      <c r="P72">
        <v>266.21832000000001</v>
      </c>
      <c r="Q72">
        <v>266.50153</v>
      </c>
      <c r="R72">
        <v>266.78473000000002</v>
      </c>
      <c r="S72">
        <v>267.06792999999999</v>
      </c>
      <c r="T72">
        <v>267.62360000000001</v>
      </c>
      <c r="U72">
        <v>268.48797999999999</v>
      </c>
      <c r="V72">
        <v>269.35239000000001</v>
      </c>
      <c r="W72">
        <v>270.21679999999998</v>
      </c>
      <c r="X72">
        <v>271.08118000000002</v>
      </c>
      <c r="Y72">
        <v>271.94556</v>
      </c>
      <c r="Z72">
        <v>272.80997000000002</v>
      </c>
      <c r="AA72">
        <v>273.67437999999999</v>
      </c>
      <c r="AB72">
        <v>274.53876000000002</v>
      </c>
      <c r="AC72">
        <v>275.40314000000001</v>
      </c>
      <c r="AD72">
        <v>276.26755000000003</v>
      </c>
      <c r="AE72">
        <v>277.13195999999999</v>
      </c>
      <c r="AF72">
        <v>277.99633999999998</v>
      </c>
      <c r="AG72">
        <v>278.86072000000001</v>
      </c>
      <c r="AH72">
        <v>279.72512999999998</v>
      </c>
      <c r="AI72">
        <v>280.58954</v>
      </c>
      <c r="AJ72">
        <v>281.45391999999998</v>
      </c>
      <c r="AK72">
        <v>282.31830000000002</v>
      </c>
      <c r="AL72">
        <v>283.18270999999999</v>
      </c>
      <c r="AM72">
        <v>284.04712000000001</v>
      </c>
      <c r="AN72">
        <v>284.91149999999999</v>
      </c>
      <c r="AO72">
        <v>285.77587999999997</v>
      </c>
      <c r="AP72">
        <v>286.64028999999999</v>
      </c>
      <c r="AR72">
        <f>AP72-V72</f>
        <v>17.287899999999979</v>
      </c>
      <c r="AS72" s="4">
        <f>(AP72-V72)/V72</f>
        <v>6.4183206245171903E-2</v>
      </c>
    </row>
    <row r="73" spans="1:48" x14ac:dyDescent="0.25">
      <c r="A73" t="s">
        <v>12</v>
      </c>
      <c r="B73" t="s">
        <v>15</v>
      </c>
    </row>
    <row r="74" spans="1:48" x14ac:dyDescent="0.25">
      <c r="A74" t="s">
        <v>13</v>
      </c>
      <c r="B74" t="s">
        <v>15</v>
      </c>
      <c r="C74" t="s">
        <v>15</v>
      </c>
      <c r="D74" t="s">
        <v>15</v>
      </c>
      <c r="E74" t="s">
        <v>15</v>
      </c>
      <c r="F74" t="s">
        <v>15</v>
      </c>
      <c r="G74" t="s">
        <v>15</v>
      </c>
      <c r="H74" t="s">
        <v>15</v>
      </c>
      <c r="I74" t="s">
        <v>15</v>
      </c>
      <c r="J74" t="s">
        <v>15</v>
      </c>
      <c r="K74" t="s">
        <v>15</v>
      </c>
      <c r="L74">
        <v>265.04099000000002</v>
      </c>
      <c r="M74" t="s">
        <v>15</v>
      </c>
      <c r="N74" t="s">
        <v>15</v>
      </c>
      <c r="O74" t="s">
        <v>15</v>
      </c>
      <c r="P74" t="s">
        <v>15</v>
      </c>
      <c r="Q74" t="s">
        <v>15</v>
      </c>
      <c r="R74" t="s">
        <v>15</v>
      </c>
      <c r="S74">
        <v>267.065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  <c r="AA74" t="s">
        <v>15</v>
      </c>
      <c r="AB74" t="s">
        <v>15</v>
      </c>
      <c r="AC74" t="s">
        <v>15</v>
      </c>
      <c r="AD74" t="s">
        <v>15</v>
      </c>
      <c r="AE74" t="s">
        <v>15</v>
      </c>
      <c r="AF74" t="s">
        <v>15</v>
      </c>
      <c r="AG74" t="s">
        <v>15</v>
      </c>
      <c r="AH74" t="s">
        <v>15</v>
      </c>
      <c r="AI74" t="s">
        <v>15</v>
      </c>
      <c r="AJ74" t="s">
        <v>15</v>
      </c>
      <c r="AK74" t="s">
        <v>15</v>
      </c>
      <c r="AL74" t="s">
        <v>15</v>
      </c>
      <c r="AM74" t="s">
        <v>15</v>
      </c>
      <c r="AN74" t="s">
        <v>15</v>
      </c>
      <c r="AO74" t="s">
        <v>15</v>
      </c>
      <c r="AP74">
        <v>267.065</v>
      </c>
    </row>
    <row r="75" spans="1:48" x14ac:dyDescent="0.25">
      <c r="A75" t="s">
        <v>16</v>
      </c>
      <c r="B75" s="4">
        <f>(B69-B70)/B70</f>
        <v>0</v>
      </c>
      <c r="C75" s="4">
        <f t="shared" ref="C75:AP75" si="25">(C69-C70)/C70</f>
        <v>0</v>
      </c>
      <c r="D75" s="4">
        <f t="shared" si="25"/>
        <v>0</v>
      </c>
      <c r="E75" s="4">
        <f t="shared" si="25"/>
        <v>0</v>
      </c>
      <c r="F75" s="4">
        <f t="shared" si="25"/>
        <v>0</v>
      </c>
      <c r="G75" s="4">
        <f t="shared" si="25"/>
        <v>0</v>
      </c>
      <c r="H75" s="4">
        <f t="shared" si="25"/>
        <v>0</v>
      </c>
      <c r="I75" s="4">
        <f t="shared" si="25"/>
        <v>0</v>
      </c>
      <c r="J75" s="4">
        <f t="shared" si="25"/>
        <v>0</v>
      </c>
      <c r="K75" s="4">
        <f t="shared" si="25"/>
        <v>0</v>
      </c>
      <c r="L75" s="4">
        <f t="shared" si="25"/>
        <v>0</v>
      </c>
      <c r="M75" s="4">
        <f t="shared" si="25"/>
        <v>0</v>
      </c>
      <c r="N75" s="4">
        <f t="shared" si="25"/>
        <v>0</v>
      </c>
      <c r="O75" s="4">
        <f t="shared" si="25"/>
        <v>0</v>
      </c>
      <c r="P75" s="4">
        <f t="shared" si="25"/>
        <v>0</v>
      </c>
      <c r="Q75" s="4">
        <f t="shared" si="25"/>
        <v>0</v>
      </c>
      <c r="R75" s="4">
        <f t="shared" si="25"/>
        <v>0</v>
      </c>
      <c r="S75" s="4">
        <f t="shared" si="25"/>
        <v>0</v>
      </c>
      <c r="T75" s="4">
        <f t="shared" si="25"/>
        <v>0</v>
      </c>
      <c r="U75" s="4">
        <f t="shared" si="25"/>
        <v>0</v>
      </c>
      <c r="V75" s="4">
        <f t="shared" si="25"/>
        <v>-5.0270205510335279E-3</v>
      </c>
      <c r="W75" s="4">
        <f t="shared" si="25"/>
        <v>-6.4139609380319731E-3</v>
      </c>
      <c r="X75" s="4">
        <f t="shared" si="25"/>
        <v>-6.393509132577916E-3</v>
      </c>
      <c r="Y75" s="4">
        <f t="shared" si="25"/>
        <v>-6.3730770232101486E-3</v>
      </c>
      <c r="Z75" s="4">
        <f t="shared" si="25"/>
        <v>-6.3528836574411737E-3</v>
      </c>
      <c r="AA75" s="4">
        <f t="shared" si="25"/>
        <v>-1.3860997876381901E-3</v>
      </c>
      <c r="AB75" s="4">
        <f t="shared" si="25"/>
        <v>-9.1061823128702005E-7</v>
      </c>
      <c r="AC75" s="4">
        <f t="shared" si="25"/>
        <v>-7.9882894586092074E-7</v>
      </c>
      <c r="AD75" s="4">
        <f t="shared" si="25"/>
        <v>-7.9632950020003273E-7</v>
      </c>
      <c r="AE75" s="4">
        <f t="shared" si="25"/>
        <v>-9.020973257436215E-7</v>
      </c>
      <c r="AF75" s="4">
        <f t="shared" si="25"/>
        <v>-8.9929241512348081E-7</v>
      </c>
      <c r="AG75" s="4">
        <f t="shared" si="25"/>
        <v>-7.8892430605854983E-7</v>
      </c>
      <c r="AH75" s="4">
        <f t="shared" si="25"/>
        <v>-7.8648636236631357E-7</v>
      </c>
      <c r="AI75" s="4">
        <f t="shared" si="25"/>
        <v>-8.9098118195741823E-7</v>
      </c>
      <c r="AJ75" s="4">
        <f t="shared" si="25"/>
        <v>-8.8824486791332772E-7</v>
      </c>
      <c r="AK75" s="4">
        <f t="shared" si="25"/>
        <v>-7.7926227245271586E-7</v>
      </c>
      <c r="AL75" s="4">
        <f t="shared" si="25"/>
        <v>-7.4157069823009939E-7</v>
      </c>
      <c r="AM75" s="4">
        <f t="shared" si="25"/>
        <v>-8.4493023558674294E-7</v>
      </c>
      <c r="AN75" s="4">
        <f t="shared" si="25"/>
        <v>-8.7746545855147406E-7</v>
      </c>
      <c r="AO75" s="4">
        <f t="shared" si="25"/>
        <v>-7.34841582786454E-7</v>
      </c>
      <c r="AP75" s="5">
        <f t="shared" si="25"/>
        <v>-7.3262554953943051E-7</v>
      </c>
    </row>
    <row r="76" spans="1:48" x14ac:dyDescent="0.25">
      <c r="A76" t="s">
        <v>17</v>
      </c>
      <c r="B76" s="4">
        <f>(B69-B71)/B71</f>
        <v>0</v>
      </c>
      <c r="C76" s="4">
        <f t="shared" ref="C76:AP76" si="26">(C69-C71)/C71</f>
        <v>0</v>
      </c>
      <c r="D76" s="4">
        <f t="shared" si="26"/>
        <v>0</v>
      </c>
      <c r="E76" s="4">
        <f t="shared" si="26"/>
        <v>0</v>
      </c>
      <c r="F76" s="4">
        <f t="shared" si="26"/>
        <v>0</v>
      </c>
      <c r="G76" s="4">
        <f t="shared" si="26"/>
        <v>0</v>
      </c>
      <c r="H76" s="4">
        <f t="shared" si="26"/>
        <v>0</v>
      </c>
      <c r="I76" s="4">
        <f t="shared" si="26"/>
        <v>0</v>
      </c>
      <c r="J76" s="4">
        <f t="shared" si="26"/>
        <v>0</v>
      </c>
      <c r="K76" s="4">
        <f t="shared" si="26"/>
        <v>0</v>
      </c>
      <c r="L76" s="4">
        <f t="shared" si="26"/>
        <v>0</v>
      </c>
      <c r="M76" s="4">
        <f t="shared" si="26"/>
        <v>0</v>
      </c>
      <c r="N76" s="4">
        <f t="shared" si="26"/>
        <v>0</v>
      </c>
      <c r="O76" s="4">
        <f t="shared" si="26"/>
        <v>0</v>
      </c>
      <c r="P76" s="4">
        <f t="shared" si="26"/>
        <v>0</v>
      </c>
      <c r="Q76" s="4">
        <f t="shared" si="26"/>
        <v>0</v>
      </c>
      <c r="R76" s="4">
        <f t="shared" si="26"/>
        <v>0</v>
      </c>
      <c r="S76" s="4">
        <f t="shared" si="26"/>
        <v>0</v>
      </c>
      <c r="T76" s="4">
        <f t="shared" si="26"/>
        <v>0</v>
      </c>
      <c r="U76" s="4">
        <f t="shared" si="26"/>
        <v>0</v>
      </c>
      <c r="V76" s="4">
        <f t="shared" si="26"/>
        <v>0</v>
      </c>
      <c r="W76" s="4">
        <f t="shared" si="26"/>
        <v>0</v>
      </c>
      <c r="X76" s="4">
        <f t="shared" si="26"/>
        <v>0</v>
      </c>
      <c r="Y76" s="4">
        <f t="shared" si="26"/>
        <v>0</v>
      </c>
      <c r="Z76" s="4">
        <f t="shared" si="26"/>
        <v>0</v>
      </c>
      <c r="AA76" s="4">
        <f t="shared" si="26"/>
        <v>0</v>
      </c>
      <c r="AB76" s="4">
        <f t="shared" si="26"/>
        <v>0</v>
      </c>
      <c r="AC76" s="4">
        <f t="shared" si="26"/>
        <v>0</v>
      </c>
      <c r="AD76" s="4">
        <f t="shared" si="26"/>
        <v>0</v>
      </c>
      <c r="AE76" s="4">
        <f t="shared" si="26"/>
        <v>0</v>
      </c>
      <c r="AF76" s="4">
        <f t="shared" si="26"/>
        <v>0</v>
      </c>
      <c r="AG76" s="4">
        <f t="shared" si="26"/>
        <v>0</v>
      </c>
      <c r="AH76" s="4">
        <f t="shared" si="26"/>
        <v>0</v>
      </c>
      <c r="AI76" s="4">
        <f t="shared" si="26"/>
        <v>0</v>
      </c>
      <c r="AJ76" s="4">
        <f t="shared" si="26"/>
        <v>0</v>
      </c>
      <c r="AK76" s="4">
        <f t="shared" si="26"/>
        <v>0</v>
      </c>
      <c r="AL76" s="4">
        <f t="shared" si="26"/>
        <v>0</v>
      </c>
      <c r="AM76" s="4">
        <f t="shared" si="26"/>
        <v>0</v>
      </c>
      <c r="AN76" s="4">
        <f t="shared" si="26"/>
        <v>0</v>
      </c>
      <c r="AO76" s="4">
        <f t="shared" si="26"/>
        <v>0</v>
      </c>
      <c r="AP76" s="5">
        <f t="shared" si="26"/>
        <v>0</v>
      </c>
    </row>
    <row r="77" spans="1:48" x14ac:dyDescent="0.25">
      <c r="A77" t="s">
        <v>18</v>
      </c>
      <c r="B77" s="4">
        <f>(B69-B72)/B72</f>
        <v>0</v>
      </c>
      <c r="C77" s="4">
        <f t="shared" ref="C77:AP77" si="27">(C69-C72)/C72</f>
        <v>0</v>
      </c>
      <c r="D77" s="4">
        <f t="shared" si="27"/>
        <v>0</v>
      </c>
      <c r="E77" s="4">
        <f t="shared" si="27"/>
        <v>0</v>
      </c>
      <c r="F77" s="4">
        <f t="shared" si="27"/>
        <v>0</v>
      </c>
      <c r="G77" s="4">
        <f t="shared" si="27"/>
        <v>0</v>
      </c>
      <c r="H77" s="4">
        <f t="shared" si="27"/>
        <v>0</v>
      </c>
      <c r="I77" s="4">
        <f t="shared" si="27"/>
        <v>0</v>
      </c>
      <c r="J77" s="4">
        <f t="shared" si="27"/>
        <v>0</v>
      </c>
      <c r="K77" s="4">
        <f t="shared" si="27"/>
        <v>0</v>
      </c>
      <c r="L77" s="4">
        <f t="shared" si="27"/>
        <v>0</v>
      </c>
      <c r="M77" s="4">
        <f t="shared" si="27"/>
        <v>0</v>
      </c>
      <c r="N77" s="4">
        <f t="shared" si="27"/>
        <v>0</v>
      </c>
      <c r="O77" s="4">
        <f t="shared" si="27"/>
        <v>0</v>
      </c>
      <c r="P77" s="4">
        <f t="shared" si="27"/>
        <v>0</v>
      </c>
      <c r="Q77" s="4">
        <f t="shared" si="27"/>
        <v>0</v>
      </c>
      <c r="R77" s="4">
        <f t="shared" si="27"/>
        <v>0</v>
      </c>
      <c r="S77" s="4">
        <f t="shared" si="27"/>
        <v>0</v>
      </c>
      <c r="T77" s="4">
        <f t="shared" si="27"/>
        <v>0</v>
      </c>
      <c r="U77" s="4">
        <f t="shared" si="27"/>
        <v>0</v>
      </c>
      <c r="V77" s="4">
        <f t="shared" si="27"/>
        <v>-5.0270205510335279E-3</v>
      </c>
      <c r="W77" s="4">
        <f t="shared" si="27"/>
        <v>-6.4139609380319731E-3</v>
      </c>
      <c r="X77" s="4">
        <f t="shared" si="27"/>
        <v>-6.393509132577916E-3</v>
      </c>
      <c r="Y77" s="4">
        <f t="shared" si="27"/>
        <v>-6.3730770232101486E-3</v>
      </c>
      <c r="Z77" s="4">
        <f t="shared" si="27"/>
        <v>-6.3528836574411737E-3</v>
      </c>
      <c r="AA77" s="4">
        <f t="shared" si="27"/>
        <v>-1.3860997876381901E-3</v>
      </c>
      <c r="AB77" s="4">
        <f t="shared" si="27"/>
        <v>-9.1061823128702005E-7</v>
      </c>
      <c r="AC77" s="4">
        <f t="shared" si="27"/>
        <v>-7.9882894586092074E-7</v>
      </c>
      <c r="AD77" s="4">
        <f t="shared" si="27"/>
        <v>-7.9632950020003273E-7</v>
      </c>
      <c r="AE77" s="4">
        <f t="shared" si="27"/>
        <v>-9.020973257436215E-7</v>
      </c>
      <c r="AF77" s="4">
        <f t="shared" si="27"/>
        <v>-8.9929241512348081E-7</v>
      </c>
      <c r="AG77" s="4">
        <f t="shared" si="27"/>
        <v>-7.8892430605854983E-7</v>
      </c>
      <c r="AH77" s="4">
        <f t="shared" si="27"/>
        <v>-7.8648636236631357E-7</v>
      </c>
      <c r="AI77" s="4">
        <f t="shared" si="27"/>
        <v>-8.9098118195741823E-7</v>
      </c>
      <c r="AJ77" s="4">
        <f t="shared" si="27"/>
        <v>-8.8824486791332772E-7</v>
      </c>
      <c r="AK77" s="4">
        <f t="shared" si="27"/>
        <v>-7.7926227245271586E-7</v>
      </c>
      <c r="AL77" s="4">
        <f t="shared" si="27"/>
        <v>-7.4157069823009939E-7</v>
      </c>
      <c r="AM77" s="4">
        <f t="shared" si="27"/>
        <v>-8.4493023558674294E-7</v>
      </c>
      <c r="AN77" s="4">
        <f t="shared" si="27"/>
        <v>-8.7746545855147406E-7</v>
      </c>
      <c r="AO77" s="4">
        <f t="shared" si="27"/>
        <v>-7.34841582786454E-7</v>
      </c>
      <c r="AP77" s="5">
        <f t="shared" si="27"/>
        <v>-7.3262554953943051E-7</v>
      </c>
    </row>
    <row r="78" spans="1:48" x14ac:dyDescent="0.25">
      <c r="A78" t="s">
        <v>19</v>
      </c>
      <c r="B78" s="4">
        <f>(B70-B72)/B72</f>
        <v>0</v>
      </c>
      <c r="C78" s="4">
        <f t="shared" ref="C78:AP78" si="28">(C70-C72)/C72</f>
        <v>0</v>
      </c>
      <c r="D78" s="4">
        <f t="shared" si="28"/>
        <v>0</v>
      </c>
      <c r="E78" s="4">
        <f t="shared" si="28"/>
        <v>0</v>
      </c>
      <c r="F78" s="4">
        <f t="shared" si="28"/>
        <v>0</v>
      </c>
      <c r="G78" s="4">
        <f t="shared" si="28"/>
        <v>0</v>
      </c>
      <c r="H78" s="4">
        <f t="shared" si="28"/>
        <v>0</v>
      </c>
      <c r="I78" s="4">
        <f t="shared" si="28"/>
        <v>0</v>
      </c>
      <c r="J78" s="4">
        <f t="shared" si="28"/>
        <v>0</v>
      </c>
      <c r="K78" s="4">
        <f t="shared" si="28"/>
        <v>0</v>
      </c>
      <c r="L78" s="4">
        <f t="shared" si="28"/>
        <v>0</v>
      </c>
      <c r="M78" s="4">
        <f t="shared" si="28"/>
        <v>0</v>
      </c>
      <c r="N78" s="4">
        <f t="shared" si="28"/>
        <v>0</v>
      </c>
      <c r="O78" s="4">
        <f t="shared" si="28"/>
        <v>0</v>
      </c>
      <c r="P78" s="4">
        <f t="shared" si="28"/>
        <v>0</v>
      </c>
      <c r="Q78" s="4">
        <f t="shared" si="28"/>
        <v>0</v>
      </c>
      <c r="R78" s="4">
        <f t="shared" si="28"/>
        <v>0</v>
      </c>
      <c r="S78" s="4">
        <f t="shared" si="28"/>
        <v>0</v>
      </c>
      <c r="T78" s="4">
        <f t="shared" si="28"/>
        <v>0</v>
      </c>
      <c r="U78" s="4">
        <f t="shared" si="28"/>
        <v>0</v>
      </c>
      <c r="V78" s="4">
        <f t="shared" si="28"/>
        <v>0</v>
      </c>
      <c r="W78" s="4">
        <f t="shared" si="28"/>
        <v>0</v>
      </c>
      <c r="X78" s="4">
        <f t="shared" si="28"/>
        <v>0</v>
      </c>
      <c r="Y78" s="4">
        <f t="shared" si="28"/>
        <v>0</v>
      </c>
      <c r="Z78" s="4">
        <f t="shared" si="28"/>
        <v>0</v>
      </c>
      <c r="AA78" s="4">
        <f t="shared" si="28"/>
        <v>0</v>
      </c>
      <c r="AB78" s="4">
        <f t="shared" si="28"/>
        <v>0</v>
      </c>
      <c r="AC78" s="4">
        <f t="shared" si="28"/>
        <v>0</v>
      </c>
      <c r="AD78" s="4">
        <f t="shared" si="28"/>
        <v>0</v>
      </c>
      <c r="AE78" s="4">
        <f t="shared" si="28"/>
        <v>0</v>
      </c>
      <c r="AF78" s="4">
        <f t="shared" si="28"/>
        <v>0</v>
      </c>
      <c r="AG78" s="4">
        <f t="shared" si="28"/>
        <v>0</v>
      </c>
      <c r="AH78" s="4">
        <f t="shared" si="28"/>
        <v>0</v>
      </c>
      <c r="AI78" s="4">
        <f t="shared" si="28"/>
        <v>0</v>
      </c>
      <c r="AJ78" s="4">
        <f t="shared" si="28"/>
        <v>0</v>
      </c>
      <c r="AK78" s="4">
        <f t="shared" si="28"/>
        <v>0</v>
      </c>
      <c r="AL78" s="4">
        <f t="shared" si="28"/>
        <v>0</v>
      </c>
      <c r="AM78" s="4">
        <f t="shared" si="28"/>
        <v>0</v>
      </c>
      <c r="AN78" s="4">
        <f t="shared" si="28"/>
        <v>0</v>
      </c>
      <c r="AO78" s="4">
        <f t="shared" si="28"/>
        <v>0</v>
      </c>
      <c r="AP78" s="5">
        <f t="shared" si="28"/>
        <v>0</v>
      </c>
    </row>
    <row r="79" spans="1:48" x14ac:dyDescent="0.25">
      <c r="A79" t="s">
        <v>20</v>
      </c>
      <c r="B79" s="4">
        <f>(B71-B72)/B72</f>
        <v>0</v>
      </c>
      <c r="C79" s="4">
        <f t="shared" ref="C79:AP79" si="29">(C71-C72)/C72</f>
        <v>0</v>
      </c>
      <c r="D79" s="4">
        <f t="shared" si="29"/>
        <v>0</v>
      </c>
      <c r="E79" s="4">
        <f t="shared" si="29"/>
        <v>0</v>
      </c>
      <c r="F79" s="4">
        <f t="shared" si="29"/>
        <v>0</v>
      </c>
      <c r="G79" s="4">
        <f t="shared" si="29"/>
        <v>0</v>
      </c>
      <c r="H79" s="4">
        <f t="shared" si="29"/>
        <v>0</v>
      </c>
      <c r="I79" s="4">
        <f t="shared" si="29"/>
        <v>0</v>
      </c>
      <c r="J79" s="4">
        <f t="shared" si="29"/>
        <v>0</v>
      </c>
      <c r="K79" s="4">
        <f t="shared" si="29"/>
        <v>0</v>
      </c>
      <c r="L79" s="4">
        <f t="shared" si="29"/>
        <v>0</v>
      </c>
      <c r="M79" s="4">
        <f t="shared" si="29"/>
        <v>0</v>
      </c>
      <c r="N79" s="4">
        <f t="shared" si="29"/>
        <v>0</v>
      </c>
      <c r="O79" s="4">
        <f t="shared" si="29"/>
        <v>0</v>
      </c>
      <c r="P79" s="4">
        <f t="shared" si="29"/>
        <v>0</v>
      </c>
      <c r="Q79" s="4">
        <f t="shared" si="29"/>
        <v>0</v>
      </c>
      <c r="R79" s="4">
        <f t="shared" si="29"/>
        <v>0</v>
      </c>
      <c r="S79" s="4">
        <f t="shared" si="29"/>
        <v>0</v>
      </c>
      <c r="T79" s="4">
        <f t="shared" si="29"/>
        <v>0</v>
      </c>
      <c r="U79" s="4">
        <f t="shared" si="29"/>
        <v>0</v>
      </c>
      <c r="V79" s="4">
        <f t="shared" si="29"/>
        <v>-5.0270205510335279E-3</v>
      </c>
      <c r="W79" s="4">
        <f t="shared" si="29"/>
        <v>-6.4139609380319731E-3</v>
      </c>
      <c r="X79" s="4">
        <f t="shared" si="29"/>
        <v>-6.393509132577916E-3</v>
      </c>
      <c r="Y79" s="4">
        <f t="shared" si="29"/>
        <v>-6.3730770232101486E-3</v>
      </c>
      <c r="Z79" s="4">
        <f t="shared" si="29"/>
        <v>-6.3528836574411737E-3</v>
      </c>
      <c r="AA79" s="4">
        <f t="shared" si="29"/>
        <v>-1.3860997876381901E-3</v>
      </c>
      <c r="AB79" s="4">
        <f t="shared" si="29"/>
        <v>-9.1061823128702005E-7</v>
      </c>
      <c r="AC79" s="4">
        <f t="shared" si="29"/>
        <v>-7.9882894586092074E-7</v>
      </c>
      <c r="AD79" s="4">
        <f t="shared" si="29"/>
        <v>-7.9632950020003273E-7</v>
      </c>
      <c r="AE79" s="4">
        <f t="shared" si="29"/>
        <v>-9.020973257436215E-7</v>
      </c>
      <c r="AF79" s="4">
        <f t="shared" si="29"/>
        <v>-8.9929241512348081E-7</v>
      </c>
      <c r="AG79" s="4">
        <f t="shared" si="29"/>
        <v>-7.8892430605854983E-7</v>
      </c>
      <c r="AH79" s="4">
        <f t="shared" si="29"/>
        <v>-7.8648636236631357E-7</v>
      </c>
      <c r="AI79" s="4">
        <f t="shared" si="29"/>
        <v>-8.9098118195741823E-7</v>
      </c>
      <c r="AJ79" s="4">
        <f t="shared" si="29"/>
        <v>-8.8824486791332772E-7</v>
      </c>
      <c r="AK79" s="4">
        <f t="shared" si="29"/>
        <v>-7.7926227245271586E-7</v>
      </c>
      <c r="AL79" s="4">
        <f t="shared" si="29"/>
        <v>-7.4157069823009939E-7</v>
      </c>
      <c r="AM79" s="4">
        <f t="shared" si="29"/>
        <v>-8.4493023558674294E-7</v>
      </c>
      <c r="AN79" s="4">
        <f t="shared" si="29"/>
        <v>-8.7746545855147406E-7</v>
      </c>
      <c r="AO79" s="4">
        <f t="shared" si="29"/>
        <v>-7.34841582786454E-7</v>
      </c>
      <c r="AP79" s="5">
        <f t="shared" si="29"/>
        <v>-7.3262554953943051E-7</v>
      </c>
    </row>
    <row r="81" spans="1:48" x14ac:dyDescent="0.25">
      <c r="A81" t="s">
        <v>117</v>
      </c>
      <c r="B81">
        <v>755.18524000000002</v>
      </c>
      <c r="C81">
        <v>755.18524000000002</v>
      </c>
      <c r="D81">
        <v>756.03130999999996</v>
      </c>
      <c r="E81">
        <v>762.59020999999996</v>
      </c>
      <c r="F81">
        <v>775.21520999999996</v>
      </c>
      <c r="G81">
        <v>790.27277000000004</v>
      </c>
      <c r="H81">
        <v>805.95232999999996</v>
      </c>
      <c r="I81">
        <v>822.44312000000002</v>
      </c>
      <c r="J81">
        <v>839.005</v>
      </c>
      <c r="K81">
        <v>854.56322999999998</v>
      </c>
      <c r="L81">
        <v>868.44983000000002</v>
      </c>
      <c r="M81">
        <v>879.85979999999995</v>
      </c>
      <c r="N81">
        <v>889.08019999999999</v>
      </c>
      <c r="O81">
        <v>899.23688000000004</v>
      </c>
      <c r="P81">
        <v>912.96416999999997</v>
      </c>
      <c r="Q81">
        <v>929.90039000000002</v>
      </c>
      <c r="R81">
        <v>948.31262000000004</v>
      </c>
      <c r="S81">
        <v>966.42589999999996</v>
      </c>
      <c r="T81">
        <v>983.43304000000001</v>
      </c>
      <c r="U81">
        <v>999.63415999999995</v>
      </c>
      <c r="V81">
        <v>1015.67249</v>
      </c>
      <c r="W81">
        <v>1031.96838</v>
      </c>
      <c r="X81">
        <v>1048.6601599999999</v>
      </c>
      <c r="Y81">
        <v>1065.95813</v>
      </c>
      <c r="Z81">
        <v>1083.9851100000001</v>
      </c>
      <c r="AA81">
        <v>1102.56836</v>
      </c>
      <c r="AB81">
        <v>1121.50452</v>
      </c>
      <c r="AC81">
        <v>1140.7502400000001</v>
      </c>
      <c r="AD81">
        <v>1160.3438699999999</v>
      </c>
      <c r="AE81">
        <v>1180.3549800000001</v>
      </c>
      <c r="AF81">
        <v>1200.8895299999999</v>
      </c>
      <c r="AG81">
        <v>1222.01611</v>
      </c>
      <c r="AH81">
        <v>1243.70532</v>
      </c>
      <c r="AI81">
        <v>1265.91626</v>
      </c>
      <c r="AJ81">
        <v>1288.6192599999999</v>
      </c>
      <c r="AK81">
        <v>1311.7872299999999</v>
      </c>
      <c r="AL81">
        <v>1335.3579099999999</v>
      </c>
      <c r="AM81">
        <v>1359.19714</v>
      </c>
      <c r="AN81">
        <v>1382.9689900000001</v>
      </c>
      <c r="AO81">
        <v>1406.54126</v>
      </c>
      <c r="AP81">
        <v>1430.10205</v>
      </c>
      <c r="AT81" s="5"/>
      <c r="AU81" s="5"/>
      <c r="AV81" s="5"/>
    </row>
    <row r="82" spans="1:48" x14ac:dyDescent="0.25">
      <c r="A82" t="s">
        <v>8</v>
      </c>
      <c r="B82">
        <v>755.18524000000002</v>
      </c>
      <c r="C82">
        <v>755.18524000000002</v>
      </c>
      <c r="D82">
        <v>756.03130999999996</v>
      </c>
      <c r="E82">
        <v>762.59020999999996</v>
      </c>
      <c r="F82">
        <v>775.21520999999996</v>
      </c>
      <c r="G82">
        <v>790.27277000000004</v>
      </c>
      <c r="H82">
        <v>805.95232999999996</v>
      </c>
      <c r="I82">
        <v>822.44312000000002</v>
      </c>
      <c r="J82">
        <v>839.005</v>
      </c>
      <c r="K82">
        <v>854.56322999999998</v>
      </c>
      <c r="L82">
        <v>868.44983000000002</v>
      </c>
      <c r="M82">
        <v>879.85979999999995</v>
      </c>
      <c r="N82">
        <v>889.08019999999999</v>
      </c>
      <c r="O82">
        <v>899.23688000000004</v>
      </c>
      <c r="P82">
        <v>912.96416999999997</v>
      </c>
      <c r="Q82">
        <v>929.90039000000002</v>
      </c>
      <c r="R82">
        <v>948.31262000000004</v>
      </c>
      <c r="S82">
        <v>966.42589999999996</v>
      </c>
      <c r="T82">
        <v>983.43304000000001</v>
      </c>
      <c r="U82">
        <v>999.63415999999995</v>
      </c>
      <c r="V82">
        <v>1015.67249</v>
      </c>
      <c r="W82">
        <v>1031.96838</v>
      </c>
      <c r="X82">
        <v>1048.6601599999999</v>
      </c>
      <c r="Y82">
        <v>1065.95813</v>
      </c>
      <c r="Z82">
        <v>1083.9851100000001</v>
      </c>
      <c r="AA82">
        <v>1102.56836</v>
      </c>
      <c r="AB82">
        <v>1121.50452</v>
      </c>
      <c r="AC82">
        <v>1140.7502400000001</v>
      </c>
      <c r="AD82">
        <v>1160.3438699999999</v>
      </c>
      <c r="AE82">
        <v>1180.3549800000001</v>
      </c>
      <c r="AF82">
        <v>1200.8895299999999</v>
      </c>
      <c r="AG82">
        <v>1222.01611</v>
      </c>
      <c r="AH82">
        <v>1243.70532</v>
      </c>
      <c r="AI82">
        <v>1265.91626</v>
      </c>
      <c r="AJ82">
        <v>1288.6192599999999</v>
      </c>
      <c r="AK82">
        <v>1311.7872299999999</v>
      </c>
      <c r="AL82">
        <v>1335.3579099999999</v>
      </c>
      <c r="AM82">
        <v>1359.19714</v>
      </c>
      <c r="AN82">
        <v>1382.9689900000001</v>
      </c>
      <c r="AO82">
        <v>1406.54126</v>
      </c>
      <c r="AP82">
        <v>1430.10205</v>
      </c>
      <c r="AR82">
        <f>AP82-V82</f>
        <v>414.42955999999992</v>
      </c>
      <c r="AS82" s="4">
        <f>(AP82-V82)/V82</f>
        <v>0.40803464116666183</v>
      </c>
      <c r="AT82" s="5">
        <f>(AR82-AR85)/AR85</f>
        <v>9.163685117894417E-2</v>
      </c>
      <c r="AU82" s="5">
        <f>(AR82-AR83)/AR83</f>
        <v>9.9004752989117997E-2</v>
      </c>
      <c r="AV82" s="5">
        <f>(AR82-AR84)/AR84</f>
        <v>-6.2552907123456544E-4</v>
      </c>
    </row>
    <row r="83" spans="1:48" x14ac:dyDescent="0.25">
      <c r="A83" t="s">
        <v>9</v>
      </c>
      <c r="B83">
        <v>755.18524000000002</v>
      </c>
      <c r="C83">
        <v>755.18524000000002</v>
      </c>
      <c r="D83">
        <v>756.03130999999996</v>
      </c>
      <c r="E83">
        <v>762.59020999999996</v>
      </c>
      <c r="F83">
        <v>775.21520999999996</v>
      </c>
      <c r="G83">
        <v>790.27277000000004</v>
      </c>
      <c r="H83">
        <v>805.95232999999996</v>
      </c>
      <c r="I83">
        <v>822.44312000000002</v>
      </c>
      <c r="J83">
        <v>839.005</v>
      </c>
      <c r="K83">
        <v>854.56322999999998</v>
      </c>
      <c r="L83">
        <v>868.44983000000002</v>
      </c>
      <c r="M83">
        <v>879.85979999999995</v>
      </c>
      <c r="N83">
        <v>889.08019999999999</v>
      </c>
      <c r="O83">
        <v>899.23688000000004</v>
      </c>
      <c r="P83">
        <v>912.96416999999997</v>
      </c>
      <c r="Q83">
        <v>929.90039000000002</v>
      </c>
      <c r="R83">
        <v>948.31262000000004</v>
      </c>
      <c r="S83">
        <v>966.42589999999996</v>
      </c>
      <c r="T83">
        <v>983.43304000000001</v>
      </c>
      <c r="U83">
        <v>999.63415999999995</v>
      </c>
      <c r="V83">
        <v>1015.67249</v>
      </c>
      <c r="W83">
        <v>1031.96802</v>
      </c>
      <c r="X83">
        <v>1048.6394</v>
      </c>
      <c r="Y83">
        <v>1065.8019999999999</v>
      </c>
      <c r="Z83">
        <v>1083.5012200000001</v>
      </c>
      <c r="AA83">
        <v>1101.5574999999999</v>
      </c>
      <c r="AB83">
        <v>1119.76477</v>
      </c>
      <c r="AC83">
        <v>1138.0506600000001</v>
      </c>
      <c r="AD83">
        <v>1156.4575199999999</v>
      </c>
      <c r="AE83">
        <v>1175.03601</v>
      </c>
      <c r="AF83">
        <v>1193.8140900000001</v>
      </c>
      <c r="AG83">
        <v>1212.80078</v>
      </c>
      <c r="AH83">
        <v>1231.9834000000001</v>
      </c>
      <c r="AI83">
        <v>1251.40112</v>
      </c>
      <c r="AJ83">
        <v>1271.1154799999999</v>
      </c>
      <c r="AK83">
        <v>1291.1337900000001</v>
      </c>
      <c r="AL83">
        <v>1311.3625500000001</v>
      </c>
      <c r="AM83">
        <v>1331.6855499999999</v>
      </c>
      <c r="AN83">
        <v>1352.0173299999999</v>
      </c>
      <c r="AO83">
        <v>1372.3494900000001</v>
      </c>
      <c r="AP83">
        <v>1392.76782</v>
      </c>
      <c r="AR83">
        <f>AP83-V83</f>
        <v>377.09532999999999</v>
      </c>
      <c r="AS83" s="4">
        <f>(AP83-V83)/V83</f>
        <v>0.37127650272382584</v>
      </c>
      <c r="AT83" s="5">
        <f>(AR83-AR85)/AR85</f>
        <v>-6.7041582760532263E-3</v>
      </c>
    </row>
    <row r="84" spans="1:48" x14ac:dyDescent="0.25">
      <c r="A84" t="s">
        <v>10</v>
      </c>
      <c r="B84">
        <v>755.18524000000002</v>
      </c>
      <c r="C84">
        <v>755.18524000000002</v>
      </c>
      <c r="D84">
        <v>756.03130999999996</v>
      </c>
      <c r="E84">
        <v>762.59020999999996</v>
      </c>
      <c r="F84">
        <v>775.21520999999996</v>
      </c>
      <c r="G84">
        <v>790.27277000000004</v>
      </c>
      <c r="H84">
        <v>805.95232999999996</v>
      </c>
      <c r="I84">
        <v>822.44312000000002</v>
      </c>
      <c r="J84">
        <v>839.005</v>
      </c>
      <c r="K84">
        <v>854.56322999999998</v>
      </c>
      <c r="L84">
        <v>868.44983000000002</v>
      </c>
      <c r="M84">
        <v>879.85979999999995</v>
      </c>
      <c r="N84">
        <v>889.08019999999999</v>
      </c>
      <c r="O84">
        <v>899.23688000000004</v>
      </c>
      <c r="P84">
        <v>912.96416999999997</v>
      </c>
      <c r="Q84">
        <v>929.90039000000002</v>
      </c>
      <c r="R84">
        <v>948.31262000000004</v>
      </c>
      <c r="S84">
        <v>966.42589999999996</v>
      </c>
      <c r="T84">
        <v>983.43304000000001</v>
      </c>
      <c r="U84">
        <v>999.63422000000003</v>
      </c>
      <c r="V84">
        <v>1015.67273</v>
      </c>
      <c r="W84">
        <v>1031.96875</v>
      </c>
      <c r="X84">
        <v>1048.6612500000001</v>
      </c>
      <c r="Y84">
        <v>1065.979</v>
      </c>
      <c r="Z84">
        <v>1084.1024199999999</v>
      </c>
      <c r="AA84">
        <v>1102.89941</v>
      </c>
      <c r="AB84">
        <v>1122.14319</v>
      </c>
      <c r="AC84">
        <v>1141.7243699999999</v>
      </c>
      <c r="AD84">
        <v>1161.61707</v>
      </c>
      <c r="AE84">
        <v>1181.8671899999999</v>
      </c>
      <c r="AF84">
        <v>1202.5867900000001</v>
      </c>
      <c r="AG84">
        <v>1223.8544899999999</v>
      </c>
      <c r="AH84">
        <v>1245.6487999999999</v>
      </c>
      <c r="AI84">
        <v>1267.9373800000001</v>
      </c>
      <c r="AJ84">
        <v>1290.71021</v>
      </c>
      <c r="AK84">
        <v>1313.9528800000001</v>
      </c>
      <c r="AL84">
        <v>1337.55603</v>
      </c>
      <c r="AM84">
        <v>1361.2858900000001</v>
      </c>
      <c r="AN84">
        <v>1384.8472899999999</v>
      </c>
      <c r="AO84">
        <v>1407.91516</v>
      </c>
      <c r="AP84">
        <v>1430.36169</v>
      </c>
      <c r="AR84">
        <f>AP84-V84</f>
        <v>414.68895999999995</v>
      </c>
      <c r="AS84" s="4">
        <f>(AP84-V84)/V84</f>
        <v>0.40828994197766827</v>
      </c>
      <c r="AT84" s="5">
        <f>(AR84-AR85)/AR85</f>
        <v>9.2320129174837715E-2</v>
      </c>
    </row>
    <row r="85" spans="1:48" x14ac:dyDescent="0.25">
      <c r="A85" t="s">
        <v>11</v>
      </c>
      <c r="B85">
        <v>755.18524000000002</v>
      </c>
      <c r="C85">
        <v>755.18524000000002</v>
      </c>
      <c r="D85">
        <v>756.03130999999996</v>
      </c>
      <c r="E85">
        <v>762.59020999999996</v>
      </c>
      <c r="F85">
        <v>775.21520999999996</v>
      </c>
      <c r="G85">
        <v>790.27277000000004</v>
      </c>
      <c r="H85">
        <v>805.95232999999996</v>
      </c>
      <c r="I85">
        <v>822.44312000000002</v>
      </c>
      <c r="J85">
        <v>839.005</v>
      </c>
      <c r="K85">
        <v>854.56322999999998</v>
      </c>
      <c r="L85">
        <v>868.44983000000002</v>
      </c>
      <c r="M85">
        <v>879.85979999999995</v>
      </c>
      <c r="N85">
        <v>889.08019999999999</v>
      </c>
      <c r="O85">
        <v>899.23688000000004</v>
      </c>
      <c r="P85">
        <v>912.96416999999997</v>
      </c>
      <c r="Q85">
        <v>929.90039000000002</v>
      </c>
      <c r="R85">
        <v>948.31262000000004</v>
      </c>
      <c r="S85">
        <v>966.42589999999996</v>
      </c>
      <c r="T85">
        <v>983.43304000000001</v>
      </c>
      <c r="U85">
        <v>999.63422000000003</v>
      </c>
      <c r="V85">
        <v>1015.67273</v>
      </c>
      <c r="W85">
        <v>1031.9685099999999</v>
      </c>
      <c r="X85">
        <v>1048.6405</v>
      </c>
      <c r="Y85">
        <v>1065.82251</v>
      </c>
      <c r="Z85">
        <v>1083.62012</v>
      </c>
      <c r="AA85">
        <v>1101.8950199999999</v>
      </c>
      <c r="AB85">
        <v>1120.41797</v>
      </c>
      <c r="AC85">
        <v>1139.05225</v>
      </c>
      <c r="AD85">
        <v>1157.7818600000001</v>
      </c>
      <c r="AE85">
        <v>1176.63257</v>
      </c>
      <c r="AF85">
        <v>1195.6375700000001</v>
      </c>
      <c r="AG85">
        <v>1214.8203100000001</v>
      </c>
      <c r="AH85">
        <v>1234.1769999999999</v>
      </c>
      <c r="AI85">
        <v>1253.74683</v>
      </c>
      <c r="AJ85">
        <v>1273.58386</v>
      </c>
      <c r="AK85">
        <v>1293.68884</v>
      </c>
      <c r="AL85">
        <v>1313.9693600000001</v>
      </c>
      <c r="AM85">
        <v>1334.3150599999999</v>
      </c>
      <c r="AN85">
        <v>1354.6449</v>
      </c>
      <c r="AO85">
        <v>1374.95117</v>
      </c>
      <c r="AP85">
        <v>1395.31323</v>
      </c>
      <c r="AR85">
        <f>AP85-V85</f>
        <v>379.64049999999997</v>
      </c>
      <c r="AS85" s="4">
        <f>(AP85-V85)/V85</f>
        <v>0.37378231076461016</v>
      </c>
    </row>
    <row r="86" spans="1:48" x14ac:dyDescent="0.25">
      <c r="A86" t="s">
        <v>12</v>
      </c>
      <c r="B86" t="s">
        <v>15</v>
      </c>
      <c r="C86" t="s">
        <v>15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>
        <v>871.67798000000005</v>
      </c>
      <c r="M86" t="s">
        <v>15</v>
      </c>
      <c r="N86" t="s">
        <v>15</v>
      </c>
      <c r="O86" t="s">
        <v>15</v>
      </c>
      <c r="P86" t="s">
        <v>15</v>
      </c>
      <c r="Q86" t="s">
        <v>15</v>
      </c>
      <c r="R86" t="s">
        <v>15</v>
      </c>
      <c r="S86" t="s">
        <v>15</v>
      </c>
      <c r="T86" t="s">
        <v>15</v>
      </c>
      <c r="U86" t="s">
        <v>15</v>
      </c>
      <c r="V86">
        <v>942.06</v>
      </c>
      <c r="W86" t="s">
        <v>15</v>
      </c>
      <c r="X86" t="s">
        <v>15</v>
      </c>
      <c r="Y86" t="s">
        <v>15</v>
      </c>
      <c r="Z86" t="s">
        <v>15</v>
      </c>
      <c r="AA86" t="s">
        <v>15</v>
      </c>
      <c r="AB86" t="s">
        <v>15</v>
      </c>
      <c r="AC86" t="s">
        <v>15</v>
      </c>
      <c r="AD86" t="s">
        <v>15</v>
      </c>
      <c r="AE86" t="s">
        <v>15</v>
      </c>
      <c r="AF86">
        <v>1013.09998</v>
      </c>
      <c r="AG86" t="s">
        <v>15</v>
      </c>
      <c r="AH86" t="s">
        <v>15</v>
      </c>
      <c r="AI86" t="s">
        <v>15</v>
      </c>
      <c r="AJ86" t="s">
        <v>15</v>
      </c>
      <c r="AK86" t="s">
        <v>15</v>
      </c>
      <c r="AL86" t="s">
        <v>15</v>
      </c>
      <c r="AM86" t="s">
        <v>15</v>
      </c>
      <c r="AN86" t="s">
        <v>15</v>
      </c>
      <c r="AO86" t="s">
        <v>15</v>
      </c>
      <c r="AP86">
        <v>1225.9599599999999</v>
      </c>
    </row>
    <row r="87" spans="1:48" x14ac:dyDescent="0.25">
      <c r="A87" t="s">
        <v>13</v>
      </c>
      <c r="B87" t="s">
        <v>15</v>
      </c>
    </row>
    <row r="88" spans="1:48" x14ac:dyDescent="0.25">
      <c r="A88" t="s">
        <v>16</v>
      </c>
      <c r="B88" s="4">
        <f>(B82-B83)/B83</f>
        <v>0</v>
      </c>
      <c r="C88" s="4">
        <f t="shared" ref="C88:AP88" si="30">(C82-C83)/C83</f>
        <v>0</v>
      </c>
      <c r="D88" s="4">
        <f t="shared" si="30"/>
        <v>0</v>
      </c>
      <c r="E88" s="4">
        <f t="shared" si="30"/>
        <v>0</v>
      </c>
      <c r="F88" s="4">
        <f t="shared" si="30"/>
        <v>0</v>
      </c>
      <c r="G88" s="4">
        <f t="shared" si="30"/>
        <v>0</v>
      </c>
      <c r="H88" s="4">
        <f t="shared" si="30"/>
        <v>0</v>
      </c>
      <c r="I88" s="4">
        <f t="shared" si="30"/>
        <v>0</v>
      </c>
      <c r="J88" s="4">
        <f t="shared" si="30"/>
        <v>0</v>
      </c>
      <c r="K88" s="4">
        <f t="shared" si="30"/>
        <v>0</v>
      </c>
      <c r="L88" s="4">
        <f t="shared" si="30"/>
        <v>0</v>
      </c>
      <c r="M88" s="4">
        <f t="shared" si="30"/>
        <v>0</v>
      </c>
      <c r="N88" s="4">
        <f t="shared" si="30"/>
        <v>0</v>
      </c>
      <c r="O88" s="4">
        <f t="shared" si="30"/>
        <v>0</v>
      </c>
      <c r="P88" s="4">
        <f t="shared" si="30"/>
        <v>0</v>
      </c>
      <c r="Q88" s="4">
        <f t="shared" si="30"/>
        <v>0</v>
      </c>
      <c r="R88" s="4">
        <f t="shared" si="30"/>
        <v>0</v>
      </c>
      <c r="S88" s="4">
        <f t="shared" si="30"/>
        <v>0</v>
      </c>
      <c r="T88" s="4">
        <f t="shared" si="30"/>
        <v>0</v>
      </c>
      <c r="U88" s="4">
        <f t="shared" si="30"/>
        <v>0</v>
      </c>
      <c r="V88" s="4">
        <f t="shared" si="30"/>
        <v>0</v>
      </c>
      <c r="W88" s="4">
        <f t="shared" si="30"/>
        <v>3.4884801953512288E-7</v>
      </c>
      <c r="X88" s="4">
        <f t="shared" si="30"/>
        <v>1.9797081818480197E-5</v>
      </c>
      <c r="Y88" s="4">
        <f t="shared" si="30"/>
        <v>1.4649062396212019E-4</v>
      </c>
      <c r="Z88" s="4">
        <f t="shared" si="30"/>
        <v>4.465984819103147E-4</v>
      </c>
      <c r="AA88" s="4">
        <f t="shared" si="30"/>
        <v>9.1766430712885479E-4</v>
      </c>
      <c r="AB88" s="4">
        <f t="shared" si="30"/>
        <v>1.5536745275527451E-3</v>
      </c>
      <c r="AC88" s="4">
        <f t="shared" si="30"/>
        <v>2.3721088128009775E-3</v>
      </c>
      <c r="AD88" s="4">
        <f t="shared" si="30"/>
        <v>3.3605644243638049E-3</v>
      </c>
      <c r="AE88" s="4">
        <f t="shared" si="30"/>
        <v>4.5266442515238623E-3</v>
      </c>
      <c r="AF88" s="4">
        <f t="shared" si="30"/>
        <v>5.9267519618568442E-3</v>
      </c>
      <c r="AG88" s="4">
        <f t="shared" si="30"/>
        <v>7.5983872635701916E-3</v>
      </c>
      <c r="AH88" s="4">
        <f t="shared" si="30"/>
        <v>9.5146736555053856E-3</v>
      </c>
      <c r="AI88" s="4">
        <f t="shared" si="30"/>
        <v>1.159911060332116E-2</v>
      </c>
      <c r="AJ88" s="4">
        <f t="shared" si="30"/>
        <v>1.3770408963944021E-2</v>
      </c>
      <c r="AK88" s="4">
        <f t="shared" si="30"/>
        <v>1.5996359292866014E-2</v>
      </c>
      <c r="AL88" s="4">
        <f t="shared" si="30"/>
        <v>1.8298036648980016E-2</v>
      </c>
      <c r="AM88" s="4">
        <f t="shared" si="30"/>
        <v>2.0659223943670538E-2</v>
      </c>
      <c r="AN88" s="4">
        <f t="shared" si="30"/>
        <v>2.2892946202102436E-2</v>
      </c>
      <c r="AO88" s="4">
        <f t="shared" si="30"/>
        <v>2.4914768613350746E-2</v>
      </c>
      <c r="AP88" s="5">
        <f t="shared" si="30"/>
        <v>2.680578159825658E-2</v>
      </c>
    </row>
    <row r="89" spans="1:48" x14ac:dyDescent="0.25">
      <c r="A89" t="s">
        <v>17</v>
      </c>
      <c r="B89" s="4">
        <f>(B82-B84)/B84</f>
        <v>0</v>
      </c>
      <c r="C89" s="4">
        <f t="shared" ref="C89:AP89" si="31">(C82-C84)/C84</f>
        <v>0</v>
      </c>
      <c r="D89" s="4">
        <f t="shared" si="31"/>
        <v>0</v>
      </c>
      <c r="E89" s="4">
        <f t="shared" si="31"/>
        <v>0</v>
      </c>
      <c r="F89" s="4">
        <f t="shared" si="31"/>
        <v>0</v>
      </c>
      <c r="G89" s="4">
        <f t="shared" si="31"/>
        <v>0</v>
      </c>
      <c r="H89" s="4">
        <f t="shared" si="31"/>
        <v>0</v>
      </c>
      <c r="I89" s="4">
        <f t="shared" si="31"/>
        <v>0</v>
      </c>
      <c r="J89" s="4">
        <f t="shared" si="31"/>
        <v>0</v>
      </c>
      <c r="K89" s="4">
        <f t="shared" si="31"/>
        <v>0</v>
      </c>
      <c r="L89" s="4">
        <f t="shared" si="31"/>
        <v>0</v>
      </c>
      <c r="M89" s="4">
        <f t="shared" si="31"/>
        <v>0</v>
      </c>
      <c r="N89" s="4">
        <f t="shared" si="31"/>
        <v>0</v>
      </c>
      <c r="O89" s="4">
        <f t="shared" si="31"/>
        <v>0</v>
      </c>
      <c r="P89" s="4">
        <f t="shared" si="31"/>
        <v>0</v>
      </c>
      <c r="Q89" s="4">
        <f t="shared" si="31"/>
        <v>0</v>
      </c>
      <c r="R89" s="4">
        <f t="shared" si="31"/>
        <v>0</v>
      </c>
      <c r="S89" s="4">
        <f t="shared" si="31"/>
        <v>0</v>
      </c>
      <c r="T89" s="4">
        <f t="shared" si="31"/>
        <v>0</v>
      </c>
      <c r="U89" s="4">
        <f t="shared" si="31"/>
        <v>-6.0021954906553951E-8</v>
      </c>
      <c r="V89" s="4">
        <f t="shared" si="31"/>
        <v>-2.3629658734904936E-7</v>
      </c>
      <c r="W89" s="4">
        <f t="shared" si="31"/>
        <v>-3.5853798865065877E-7</v>
      </c>
      <c r="X89" s="4">
        <f t="shared" si="31"/>
        <v>-1.0394204994261705E-6</v>
      </c>
      <c r="Y89" s="4">
        <f t="shared" si="31"/>
        <v>-1.957824685107212E-5</v>
      </c>
      <c r="Z89" s="4">
        <f t="shared" si="31"/>
        <v>-1.0820933321028954E-4</v>
      </c>
      <c r="AA89" s="4">
        <f t="shared" si="31"/>
        <v>-3.0016336666641679E-4</v>
      </c>
      <c r="AB89" s="4">
        <f t="shared" si="31"/>
        <v>-5.6915196357431653E-4</v>
      </c>
      <c r="AC89" s="4">
        <f t="shared" si="31"/>
        <v>-8.5320943092406093E-4</v>
      </c>
      <c r="AD89" s="4">
        <f t="shared" si="31"/>
        <v>-1.0960582733172887E-3</v>
      </c>
      <c r="AE89" s="4">
        <f t="shared" si="31"/>
        <v>-1.2795092484121403E-3</v>
      </c>
      <c r="AF89" s="4">
        <f t="shared" si="31"/>
        <v>-1.4113409644223201E-3</v>
      </c>
      <c r="AG89" s="4">
        <f t="shared" si="31"/>
        <v>-1.5021230179087023E-3</v>
      </c>
      <c r="AH89" s="4">
        <f t="shared" si="31"/>
        <v>-1.5602150461670326E-3</v>
      </c>
      <c r="AI89" s="4">
        <f t="shared" si="31"/>
        <v>-1.5940219382128396E-3</v>
      </c>
      <c r="AJ89" s="4">
        <f t="shared" si="31"/>
        <v>-1.6199995814707476E-3</v>
      </c>
      <c r="AK89" s="4">
        <f t="shared" si="31"/>
        <v>-1.6481945684385132E-3</v>
      </c>
      <c r="AL89" s="4">
        <f t="shared" si="31"/>
        <v>-1.6433853615837066E-3</v>
      </c>
      <c r="AM89" s="4">
        <f t="shared" si="31"/>
        <v>-1.534394806663366E-3</v>
      </c>
      <c r="AN89" s="4">
        <f t="shared" si="31"/>
        <v>-1.3563228332561159E-3</v>
      </c>
      <c r="AO89" s="4">
        <f t="shared" si="31"/>
        <v>-9.7584004990758724E-4</v>
      </c>
      <c r="AP89" s="5">
        <f t="shared" si="31"/>
        <v>-1.8152052156821281E-4</v>
      </c>
    </row>
    <row r="90" spans="1:48" x14ac:dyDescent="0.25">
      <c r="A90" t="s">
        <v>18</v>
      </c>
      <c r="B90" s="4">
        <f>(B82-B85)/B85</f>
        <v>0</v>
      </c>
      <c r="C90" s="4">
        <f t="shared" ref="C90:AP90" si="32">(C82-C85)/C85</f>
        <v>0</v>
      </c>
      <c r="D90" s="4">
        <f t="shared" si="32"/>
        <v>0</v>
      </c>
      <c r="E90" s="4">
        <f t="shared" si="32"/>
        <v>0</v>
      </c>
      <c r="F90" s="4">
        <f t="shared" si="32"/>
        <v>0</v>
      </c>
      <c r="G90" s="4">
        <f t="shared" si="32"/>
        <v>0</v>
      </c>
      <c r="H90" s="4">
        <f t="shared" si="32"/>
        <v>0</v>
      </c>
      <c r="I90" s="4">
        <f t="shared" si="32"/>
        <v>0</v>
      </c>
      <c r="J90" s="4">
        <f t="shared" si="32"/>
        <v>0</v>
      </c>
      <c r="K90" s="4">
        <f t="shared" si="32"/>
        <v>0</v>
      </c>
      <c r="L90" s="4">
        <f t="shared" si="32"/>
        <v>0</v>
      </c>
      <c r="M90" s="4">
        <f t="shared" si="32"/>
        <v>0</v>
      </c>
      <c r="N90" s="4">
        <f t="shared" si="32"/>
        <v>0</v>
      </c>
      <c r="O90" s="4">
        <f t="shared" si="32"/>
        <v>0</v>
      </c>
      <c r="P90" s="4">
        <f t="shared" si="32"/>
        <v>0</v>
      </c>
      <c r="Q90" s="4">
        <f t="shared" si="32"/>
        <v>0</v>
      </c>
      <c r="R90" s="4">
        <f t="shared" si="32"/>
        <v>0</v>
      </c>
      <c r="S90" s="4">
        <f t="shared" si="32"/>
        <v>0</v>
      </c>
      <c r="T90" s="4">
        <f t="shared" si="32"/>
        <v>0</v>
      </c>
      <c r="U90" s="4">
        <f t="shared" si="32"/>
        <v>-6.0021954906553951E-8</v>
      </c>
      <c r="V90" s="4">
        <f t="shared" si="32"/>
        <v>-2.3629658734904936E-7</v>
      </c>
      <c r="W90" s="4">
        <f t="shared" si="32"/>
        <v>-1.2597283603077699E-7</v>
      </c>
      <c r="X90" s="4">
        <f t="shared" si="32"/>
        <v>1.8748083828471943E-5</v>
      </c>
      <c r="Y90" s="4">
        <f t="shared" si="32"/>
        <v>1.2724445086078842E-4</v>
      </c>
      <c r="Z90" s="4">
        <f t="shared" si="32"/>
        <v>3.3682467985186019E-4</v>
      </c>
      <c r="AA90" s="4">
        <f t="shared" si="32"/>
        <v>6.1107454682938209E-4</v>
      </c>
      <c r="AB90" s="4">
        <f t="shared" si="32"/>
        <v>9.6977202177504199E-4</v>
      </c>
      <c r="AC90" s="4">
        <f t="shared" si="32"/>
        <v>1.4907042236211008E-3</v>
      </c>
      <c r="AD90" s="4">
        <f t="shared" si="32"/>
        <v>2.2128607197213065E-3</v>
      </c>
      <c r="AE90" s="4">
        <f t="shared" si="32"/>
        <v>3.1636129195370495E-3</v>
      </c>
      <c r="AF90" s="4">
        <f t="shared" si="32"/>
        <v>4.3926020156758927E-3</v>
      </c>
      <c r="AG90" s="4">
        <f t="shared" si="32"/>
        <v>5.9233451571121349E-3</v>
      </c>
      <c r="AH90" s="4">
        <f t="shared" si="32"/>
        <v>7.7203837050926422E-3</v>
      </c>
      <c r="AI90" s="4">
        <f t="shared" si="32"/>
        <v>9.7064492677520226E-3</v>
      </c>
      <c r="AJ90" s="4">
        <f t="shared" si="32"/>
        <v>1.1805583026154228E-2</v>
      </c>
      <c r="AK90" s="4">
        <f t="shared" si="32"/>
        <v>1.3989755063512707E-2</v>
      </c>
      <c r="AL90" s="4">
        <f t="shared" si="32"/>
        <v>1.6277814879945066E-2</v>
      </c>
      <c r="AM90" s="4">
        <f t="shared" si="32"/>
        <v>1.8647829696233877E-2</v>
      </c>
      <c r="AN90" s="4">
        <f t="shared" si="32"/>
        <v>2.0908866965800462E-2</v>
      </c>
      <c r="AO90" s="4">
        <f t="shared" si="32"/>
        <v>2.2975426829157809E-2</v>
      </c>
      <c r="AP90" s="5">
        <f t="shared" si="32"/>
        <v>2.49326239098299E-2</v>
      </c>
    </row>
    <row r="91" spans="1:48" x14ac:dyDescent="0.25">
      <c r="A91" t="s">
        <v>19</v>
      </c>
      <c r="B91" s="4">
        <f>(B83-B85)/B85</f>
        <v>0</v>
      </c>
      <c r="C91" s="4">
        <f t="shared" ref="C91:AP91" si="33">(C83-C85)/C85</f>
        <v>0</v>
      </c>
      <c r="D91" s="4">
        <f t="shared" si="33"/>
        <v>0</v>
      </c>
      <c r="E91" s="4">
        <f t="shared" si="33"/>
        <v>0</v>
      </c>
      <c r="F91" s="4">
        <f t="shared" si="33"/>
        <v>0</v>
      </c>
      <c r="G91" s="4">
        <f t="shared" si="33"/>
        <v>0</v>
      </c>
      <c r="H91" s="4">
        <f t="shared" si="33"/>
        <v>0</v>
      </c>
      <c r="I91" s="4">
        <f t="shared" si="33"/>
        <v>0</v>
      </c>
      <c r="J91" s="4">
        <f t="shared" si="33"/>
        <v>0</v>
      </c>
      <c r="K91" s="4">
        <f t="shared" si="33"/>
        <v>0</v>
      </c>
      <c r="L91" s="4">
        <f t="shared" si="33"/>
        <v>0</v>
      </c>
      <c r="M91" s="4">
        <f t="shared" si="33"/>
        <v>0</v>
      </c>
      <c r="N91" s="4">
        <f t="shared" si="33"/>
        <v>0</v>
      </c>
      <c r="O91" s="4">
        <f t="shared" si="33"/>
        <v>0</v>
      </c>
      <c r="P91" s="4">
        <f t="shared" si="33"/>
        <v>0</v>
      </c>
      <c r="Q91" s="4">
        <f t="shared" si="33"/>
        <v>0</v>
      </c>
      <c r="R91" s="4">
        <f t="shared" si="33"/>
        <v>0</v>
      </c>
      <c r="S91" s="4">
        <f t="shared" si="33"/>
        <v>0</v>
      </c>
      <c r="T91" s="4">
        <f t="shared" si="33"/>
        <v>0</v>
      </c>
      <c r="U91" s="4">
        <f t="shared" si="33"/>
        <v>-6.0021954906553951E-8</v>
      </c>
      <c r="V91" s="4">
        <f t="shared" si="33"/>
        <v>-2.3629658734904936E-7</v>
      </c>
      <c r="W91" s="4">
        <f t="shared" si="33"/>
        <v>-4.7482068992564255E-7</v>
      </c>
      <c r="X91" s="4">
        <f t="shared" si="33"/>
        <v>-1.0489772233203382E-6</v>
      </c>
      <c r="Y91" s="4">
        <f t="shared" si="33"/>
        <v>-1.9243354130378073E-5</v>
      </c>
      <c r="Z91" s="4">
        <f t="shared" si="33"/>
        <v>-1.0972479912973525E-4</v>
      </c>
      <c r="AA91" s="4">
        <f t="shared" si="33"/>
        <v>-3.0630867176443041E-4</v>
      </c>
      <c r="AB91" s="4">
        <f t="shared" si="33"/>
        <v>-5.8299671862632643E-4</v>
      </c>
      <c r="AC91" s="4">
        <f t="shared" si="33"/>
        <v>-8.7931874942510414E-4</v>
      </c>
      <c r="AD91" s="4">
        <f t="shared" si="33"/>
        <v>-1.1438596904602739E-3</v>
      </c>
      <c r="AE91" s="4">
        <f t="shared" si="33"/>
        <v>-1.3568891773920162E-3</v>
      </c>
      <c r="AF91" s="4">
        <f t="shared" si="33"/>
        <v>-1.525110991619323E-3</v>
      </c>
      <c r="AG91" s="4">
        <f t="shared" si="33"/>
        <v>-1.6624104679316988E-3</v>
      </c>
      <c r="AH91" s="4">
        <f t="shared" si="33"/>
        <v>-1.7773787714402661E-3</v>
      </c>
      <c r="AI91" s="4">
        <f t="shared" si="33"/>
        <v>-1.8709598651587846E-3</v>
      </c>
      <c r="AJ91" s="4">
        <f t="shared" si="33"/>
        <v>-1.9381369986896857E-3</v>
      </c>
      <c r="AK91" s="4">
        <f t="shared" si="33"/>
        <v>-1.9750112399515925E-3</v>
      </c>
      <c r="AL91" s="4">
        <f t="shared" si="33"/>
        <v>-1.983919929457104E-3</v>
      </c>
      <c r="AM91" s="4">
        <f t="shared" si="33"/>
        <v>-1.9706814970671038E-3</v>
      </c>
      <c r="AN91" s="4">
        <f t="shared" si="33"/>
        <v>-1.9396743751813521E-3</v>
      </c>
      <c r="AO91" s="4">
        <f t="shared" si="33"/>
        <v>-1.8921981062061917E-3</v>
      </c>
      <c r="AP91" s="5">
        <f t="shared" si="33"/>
        <v>-1.8242570523035514E-3</v>
      </c>
    </row>
    <row r="92" spans="1:48" x14ac:dyDescent="0.25">
      <c r="A92" t="s">
        <v>20</v>
      </c>
      <c r="B92" s="4">
        <f>(B84-B85)/B85</f>
        <v>0</v>
      </c>
      <c r="C92" s="4">
        <f t="shared" ref="C92:AP92" si="34">(C84-C85)/C85</f>
        <v>0</v>
      </c>
      <c r="D92" s="4">
        <f t="shared" si="34"/>
        <v>0</v>
      </c>
      <c r="E92" s="4">
        <f t="shared" si="34"/>
        <v>0</v>
      </c>
      <c r="F92" s="4">
        <f t="shared" si="34"/>
        <v>0</v>
      </c>
      <c r="G92" s="4">
        <f t="shared" si="34"/>
        <v>0</v>
      </c>
      <c r="H92" s="4">
        <f t="shared" si="34"/>
        <v>0</v>
      </c>
      <c r="I92" s="4">
        <f t="shared" si="34"/>
        <v>0</v>
      </c>
      <c r="J92" s="4">
        <f t="shared" si="34"/>
        <v>0</v>
      </c>
      <c r="K92" s="4">
        <f t="shared" si="34"/>
        <v>0</v>
      </c>
      <c r="L92" s="4">
        <f t="shared" si="34"/>
        <v>0</v>
      </c>
      <c r="M92" s="4">
        <f t="shared" si="34"/>
        <v>0</v>
      </c>
      <c r="N92" s="4">
        <f t="shared" si="34"/>
        <v>0</v>
      </c>
      <c r="O92" s="4">
        <f t="shared" si="34"/>
        <v>0</v>
      </c>
      <c r="P92" s="4">
        <f t="shared" si="34"/>
        <v>0</v>
      </c>
      <c r="Q92" s="4">
        <f t="shared" si="34"/>
        <v>0</v>
      </c>
      <c r="R92" s="4">
        <f t="shared" si="34"/>
        <v>0</v>
      </c>
      <c r="S92" s="4">
        <f t="shared" si="34"/>
        <v>0</v>
      </c>
      <c r="T92" s="4">
        <f t="shared" si="34"/>
        <v>0</v>
      </c>
      <c r="U92" s="4">
        <f t="shared" si="34"/>
        <v>0</v>
      </c>
      <c r="V92" s="4">
        <f t="shared" si="34"/>
        <v>0</v>
      </c>
      <c r="W92" s="4">
        <f t="shared" si="34"/>
        <v>2.3256523600335372E-7</v>
      </c>
      <c r="X92" s="4">
        <f t="shared" si="34"/>
        <v>1.9787524895457125E-5</v>
      </c>
      <c r="Y92" s="4">
        <f t="shared" si="34"/>
        <v>1.4682557229915908E-4</v>
      </c>
      <c r="Z92" s="4">
        <f t="shared" si="34"/>
        <v>4.4508217510754193E-4</v>
      </c>
      <c r="AA92" s="4">
        <f t="shared" si="34"/>
        <v>9.1151151586115495E-4</v>
      </c>
      <c r="AB92" s="4">
        <f t="shared" si="34"/>
        <v>1.5398003657510382E-3</v>
      </c>
      <c r="AC92" s="4">
        <f t="shared" si="34"/>
        <v>2.3459152115277854E-3</v>
      </c>
      <c r="AD92" s="4">
        <f t="shared" si="34"/>
        <v>3.3125497405875411E-3</v>
      </c>
      <c r="AE92" s="4">
        <f t="shared" si="34"/>
        <v>4.4488144672044476E-3</v>
      </c>
      <c r="AF92" s="4">
        <f t="shared" si="34"/>
        <v>5.8121458996976553E-3</v>
      </c>
      <c r="AG92" s="4">
        <f t="shared" si="34"/>
        <v>7.4366389215207293E-3</v>
      </c>
      <c r="AH92" s="4">
        <f t="shared" si="34"/>
        <v>9.2951011078638082E-3</v>
      </c>
      <c r="AI92" s="4">
        <f t="shared" si="34"/>
        <v>1.1318513164256638E-2</v>
      </c>
      <c r="AJ92" s="4">
        <f t="shared" si="34"/>
        <v>1.3447367337082933E-2</v>
      </c>
      <c r="AK92" s="4">
        <f t="shared" si="34"/>
        <v>1.5663766566928122E-2</v>
      </c>
      <c r="AL92" s="4">
        <f t="shared" si="34"/>
        <v>1.7950700159400909E-2</v>
      </c>
      <c r="AM92" s="4">
        <f t="shared" si="34"/>
        <v>2.0213239592754208E-2</v>
      </c>
      <c r="AN92" s="4">
        <f t="shared" si="34"/>
        <v>2.2295429599299362E-2</v>
      </c>
      <c r="AO92" s="4">
        <f t="shared" si="34"/>
        <v>2.3974662314735124E-2</v>
      </c>
      <c r="AP92" s="5">
        <f t="shared" si="34"/>
        <v>2.5118703991647794E-2</v>
      </c>
    </row>
    <row r="94" spans="1:48" x14ac:dyDescent="0.25">
      <c r="A94" t="s">
        <v>118</v>
      </c>
      <c r="B94">
        <v>132.65941000000001</v>
      </c>
      <c r="C94">
        <v>132.65941000000001</v>
      </c>
      <c r="D94">
        <v>132.69019</v>
      </c>
      <c r="E94">
        <v>132.87468000000001</v>
      </c>
      <c r="F94">
        <v>132.98652999999999</v>
      </c>
      <c r="G94">
        <v>133.16135</v>
      </c>
      <c r="H94">
        <v>133.99301</v>
      </c>
      <c r="I94">
        <v>135.35255000000001</v>
      </c>
      <c r="J94">
        <v>136.37781000000001</v>
      </c>
      <c r="K94">
        <v>136.89403999999999</v>
      </c>
      <c r="L94">
        <v>137.04999000000001</v>
      </c>
      <c r="M94">
        <v>137.19595000000001</v>
      </c>
      <c r="N94">
        <v>137.68720999999999</v>
      </c>
      <c r="O94">
        <v>138.4247</v>
      </c>
      <c r="P94">
        <v>139.16231999999999</v>
      </c>
      <c r="Q94">
        <v>140.08165</v>
      </c>
      <c r="R94">
        <v>141.37135000000001</v>
      </c>
      <c r="S94">
        <v>143.18079</v>
      </c>
      <c r="T94">
        <v>145.37206</v>
      </c>
      <c r="U94">
        <v>147.75078999999999</v>
      </c>
      <c r="V94">
        <v>149.95882</v>
      </c>
      <c r="W94">
        <v>151.81049999999999</v>
      </c>
      <c r="X94">
        <v>153.49325999999999</v>
      </c>
      <c r="Y94">
        <v>155.42554999999999</v>
      </c>
      <c r="Z94">
        <v>157.61061000000001</v>
      </c>
      <c r="AA94">
        <v>159.55504999999999</v>
      </c>
      <c r="AB94">
        <v>160.90825000000001</v>
      </c>
      <c r="AC94">
        <v>161.78667999999999</v>
      </c>
      <c r="AD94">
        <v>162.39355</v>
      </c>
      <c r="AE94">
        <v>163.00255000000001</v>
      </c>
      <c r="AF94">
        <v>163.96288999999999</v>
      </c>
      <c r="AG94">
        <v>165.44450000000001</v>
      </c>
      <c r="AH94">
        <v>167.34276</v>
      </c>
      <c r="AI94">
        <v>169.38376</v>
      </c>
      <c r="AJ94">
        <v>171.34576000000001</v>
      </c>
      <c r="AK94">
        <v>173.23830000000001</v>
      </c>
      <c r="AL94">
        <v>175.20769999999999</v>
      </c>
      <c r="AM94">
        <v>177.32599999999999</v>
      </c>
      <c r="AN94">
        <v>179.53419</v>
      </c>
      <c r="AO94">
        <v>181.68677</v>
      </c>
      <c r="AP94">
        <v>183.65100000000001</v>
      </c>
    </row>
    <row r="95" spans="1:48" x14ac:dyDescent="0.25">
      <c r="A95" t="s">
        <v>8</v>
      </c>
      <c r="B95">
        <v>132.65941000000001</v>
      </c>
      <c r="C95">
        <v>132.65941000000001</v>
      </c>
      <c r="D95">
        <v>132.69019</v>
      </c>
      <c r="E95">
        <v>132.87468000000001</v>
      </c>
      <c r="F95">
        <v>132.98652999999999</v>
      </c>
      <c r="G95">
        <v>133.16135</v>
      </c>
      <c r="H95">
        <v>133.99301</v>
      </c>
      <c r="I95">
        <v>135.35255000000001</v>
      </c>
      <c r="J95">
        <v>136.37781000000001</v>
      </c>
      <c r="K95">
        <v>136.89403999999999</v>
      </c>
      <c r="L95">
        <v>137.04999000000001</v>
      </c>
      <c r="M95">
        <v>137.19595000000001</v>
      </c>
      <c r="N95">
        <v>137.68720999999999</v>
      </c>
      <c r="O95">
        <v>138.4247</v>
      </c>
      <c r="P95">
        <v>139.16231999999999</v>
      </c>
      <c r="Q95">
        <v>140.08165</v>
      </c>
      <c r="R95">
        <v>141.37135000000001</v>
      </c>
      <c r="S95">
        <v>143.18079</v>
      </c>
      <c r="T95">
        <v>145.37206</v>
      </c>
      <c r="U95">
        <v>147.75078999999999</v>
      </c>
      <c r="V95">
        <v>149.95882</v>
      </c>
      <c r="W95">
        <v>151.81049999999999</v>
      </c>
      <c r="X95">
        <v>153.49325999999999</v>
      </c>
      <c r="Y95">
        <v>155.42554999999999</v>
      </c>
      <c r="Z95">
        <v>157.61061000000001</v>
      </c>
      <c r="AA95">
        <v>159.55504999999999</v>
      </c>
      <c r="AB95">
        <v>160.90825000000001</v>
      </c>
      <c r="AC95">
        <v>161.78667999999999</v>
      </c>
      <c r="AD95">
        <v>162.39355</v>
      </c>
      <c r="AE95">
        <v>163.00255000000001</v>
      </c>
      <c r="AF95">
        <v>163.96288999999999</v>
      </c>
      <c r="AG95">
        <v>165.44450000000001</v>
      </c>
      <c r="AH95">
        <v>167.34276</v>
      </c>
      <c r="AI95">
        <v>169.38376</v>
      </c>
      <c r="AJ95">
        <v>171.34576000000001</v>
      </c>
      <c r="AK95">
        <v>173.23830000000001</v>
      </c>
      <c r="AL95">
        <v>175.20769999999999</v>
      </c>
      <c r="AM95">
        <v>177.32599999999999</v>
      </c>
      <c r="AN95">
        <v>179.53419</v>
      </c>
      <c r="AO95">
        <v>181.68677</v>
      </c>
      <c r="AP95">
        <v>183.65100000000001</v>
      </c>
      <c r="AR95">
        <f>AP95-V95</f>
        <v>33.692180000000008</v>
      </c>
      <c r="AS95" s="4">
        <f>(AP95-V95)/V95</f>
        <v>0.22467621444340524</v>
      </c>
      <c r="AT95" s="5">
        <f>(AR95-AR98)/AR98</f>
        <v>-7.4675882873466076E-2</v>
      </c>
      <c r="AU95" s="5">
        <f>(AR95-AR96)/AR96</f>
        <v>3.9383776082737789</v>
      </c>
      <c r="AV95" s="5">
        <f>(AR95-AR97)/AR97</f>
        <v>-0.39110448379428853</v>
      </c>
    </row>
    <row r="96" spans="1:48" x14ac:dyDescent="0.25">
      <c r="A96" t="s">
        <v>9</v>
      </c>
      <c r="B96">
        <v>132.65941000000001</v>
      </c>
      <c r="C96">
        <v>132.65941000000001</v>
      </c>
      <c r="D96">
        <v>132.69019</v>
      </c>
      <c r="E96">
        <v>132.87468000000001</v>
      </c>
      <c r="F96">
        <v>132.98652999999999</v>
      </c>
      <c r="G96">
        <v>133.16135</v>
      </c>
      <c r="H96">
        <v>133.99301</v>
      </c>
      <c r="I96">
        <v>135.35255000000001</v>
      </c>
      <c r="J96">
        <v>136.37781000000001</v>
      </c>
      <c r="K96">
        <v>136.89403999999999</v>
      </c>
      <c r="L96">
        <v>137.04999000000001</v>
      </c>
      <c r="M96">
        <v>137.19595000000001</v>
      </c>
      <c r="N96">
        <v>137.68720999999999</v>
      </c>
      <c r="O96">
        <v>138.4247</v>
      </c>
      <c r="P96">
        <v>139.16231999999999</v>
      </c>
      <c r="Q96">
        <v>140.08165</v>
      </c>
      <c r="R96">
        <v>141.37135000000001</v>
      </c>
      <c r="S96">
        <v>143.18079</v>
      </c>
      <c r="T96">
        <v>145.37206</v>
      </c>
      <c r="U96">
        <v>147.75078999999999</v>
      </c>
      <c r="V96">
        <v>149.95882</v>
      </c>
      <c r="W96">
        <v>151.80998</v>
      </c>
      <c r="X96">
        <v>153.43082000000001</v>
      </c>
      <c r="Y96">
        <v>154.96001000000001</v>
      </c>
      <c r="Z96">
        <v>156.20587</v>
      </c>
      <c r="AA96">
        <v>156.77159</v>
      </c>
      <c r="AB96">
        <v>156.78134</v>
      </c>
      <c r="AC96">
        <v>156.78134</v>
      </c>
      <c r="AD96">
        <v>156.78134</v>
      </c>
      <c r="AE96">
        <v>156.78134</v>
      </c>
      <c r="AF96">
        <v>156.78134</v>
      </c>
      <c r="AG96">
        <v>156.78134</v>
      </c>
      <c r="AH96">
        <v>156.78134</v>
      </c>
      <c r="AI96">
        <v>156.78134</v>
      </c>
      <c r="AJ96">
        <v>156.78134</v>
      </c>
      <c r="AK96">
        <v>156.78134</v>
      </c>
      <c r="AL96">
        <v>156.78134</v>
      </c>
      <c r="AM96">
        <v>156.78134</v>
      </c>
      <c r="AN96">
        <v>156.78134</v>
      </c>
      <c r="AO96">
        <v>156.78134</v>
      </c>
      <c r="AP96">
        <v>156.78134</v>
      </c>
      <c r="AR96">
        <f>AP96-V96</f>
        <v>6.8225199999999973</v>
      </c>
      <c r="AS96" s="4">
        <f>(AP96-V96)/V96</f>
        <v>4.5495956823346548E-2</v>
      </c>
      <c r="AT96" s="5">
        <f>(AR96-AR98)/AR98</f>
        <v>-0.8126258883937425</v>
      </c>
    </row>
    <row r="97" spans="1:48" x14ac:dyDescent="0.25">
      <c r="A97" t="s">
        <v>10</v>
      </c>
      <c r="B97">
        <v>132.65941000000001</v>
      </c>
      <c r="C97">
        <v>132.65941000000001</v>
      </c>
      <c r="D97">
        <v>132.69019</v>
      </c>
      <c r="E97">
        <v>132.87468000000001</v>
      </c>
      <c r="F97">
        <v>132.98652999999999</v>
      </c>
      <c r="G97">
        <v>133.16135</v>
      </c>
      <c r="H97">
        <v>133.99301</v>
      </c>
      <c r="I97">
        <v>135.35255000000001</v>
      </c>
      <c r="J97">
        <v>136.37781000000001</v>
      </c>
      <c r="K97">
        <v>136.89403999999999</v>
      </c>
      <c r="L97">
        <v>137.04999000000001</v>
      </c>
      <c r="M97">
        <v>137.19595000000001</v>
      </c>
      <c r="N97">
        <v>137.68720999999999</v>
      </c>
      <c r="O97">
        <v>138.4247</v>
      </c>
      <c r="P97">
        <v>139.16231999999999</v>
      </c>
      <c r="Q97">
        <v>140.08165</v>
      </c>
      <c r="R97">
        <v>141.37191999999999</v>
      </c>
      <c r="S97">
        <v>143.19559000000001</v>
      </c>
      <c r="T97">
        <v>145.44208</v>
      </c>
      <c r="U97">
        <v>147.92462</v>
      </c>
      <c r="V97">
        <v>150.26915</v>
      </c>
      <c r="W97">
        <v>152.26888</v>
      </c>
      <c r="X97">
        <v>154.10359</v>
      </c>
      <c r="Y97">
        <v>156.31281999999999</v>
      </c>
      <c r="Z97">
        <v>159.24506</v>
      </c>
      <c r="AA97">
        <v>162.66800000000001</v>
      </c>
      <c r="AB97">
        <v>166.18496999999999</v>
      </c>
      <c r="AC97">
        <v>169.63390999999999</v>
      </c>
      <c r="AD97">
        <v>172.91954000000001</v>
      </c>
      <c r="AE97">
        <v>176.16829000000001</v>
      </c>
      <c r="AF97">
        <v>179.72864000000001</v>
      </c>
      <c r="AG97">
        <v>183.81048999999999</v>
      </c>
      <c r="AH97">
        <v>188.34286</v>
      </c>
      <c r="AI97">
        <v>193.07187999999999</v>
      </c>
      <c r="AJ97">
        <v>197.57416000000001</v>
      </c>
      <c r="AK97">
        <v>201.03949</v>
      </c>
      <c r="AL97">
        <v>203.24802</v>
      </c>
      <c r="AM97">
        <v>204.4924</v>
      </c>
      <c r="AN97">
        <v>205.13808</v>
      </c>
      <c r="AO97">
        <v>205.45419000000001</v>
      </c>
      <c r="AP97">
        <v>205.60242</v>
      </c>
      <c r="AR97">
        <f>AP97-V97</f>
        <v>55.333269999999999</v>
      </c>
      <c r="AS97" s="4">
        <f>(AP97-V97)/V97</f>
        <v>0.36822774335251113</v>
      </c>
      <c r="AT97" s="5">
        <f>(AR97-AR98)/AR98</f>
        <v>0.51967635250892386</v>
      </c>
    </row>
    <row r="98" spans="1:48" x14ac:dyDescent="0.25">
      <c r="A98" t="s">
        <v>11</v>
      </c>
      <c r="B98">
        <v>132.65941000000001</v>
      </c>
      <c r="C98">
        <v>132.65941000000001</v>
      </c>
      <c r="D98">
        <v>132.69019</v>
      </c>
      <c r="E98">
        <v>132.87468000000001</v>
      </c>
      <c r="F98">
        <v>132.98652999999999</v>
      </c>
      <c r="G98">
        <v>133.16135</v>
      </c>
      <c r="H98">
        <v>133.99301</v>
      </c>
      <c r="I98">
        <v>135.35255000000001</v>
      </c>
      <c r="J98">
        <v>136.37781000000001</v>
      </c>
      <c r="K98">
        <v>136.89403999999999</v>
      </c>
      <c r="L98">
        <v>137.04999000000001</v>
      </c>
      <c r="M98">
        <v>137.19595000000001</v>
      </c>
      <c r="N98">
        <v>137.68720999999999</v>
      </c>
      <c r="O98">
        <v>138.4247</v>
      </c>
      <c r="P98">
        <v>139.16231999999999</v>
      </c>
      <c r="Q98">
        <v>140.08165</v>
      </c>
      <c r="R98">
        <v>141.37191999999999</v>
      </c>
      <c r="S98">
        <v>143.19559000000001</v>
      </c>
      <c r="T98">
        <v>145.44208</v>
      </c>
      <c r="U98">
        <v>147.92462</v>
      </c>
      <c r="V98">
        <v>150.26915</v>
      </c>
      <c r="W98">
        <v>152.26836</v>
      </c>
      <c r="X98">
        <v>154.04116999999999</v>
      </c>
      <c r="Y98">
        <v>155.84714</v>
      </c>
      <c r="Z98">
        <v>157.83812</v>
      </c>
      <c r="AA98">
        <v>159.87166999999999</v>
      </c>
      <c r="AB98">
        <v>161.72463999999999</v>
      </c>
      <c r="AC98">
        <v>163.34386000000001</v>
      </c>
      <c r="AD98">
        <v>164.81259</v>
      </c>
      <c r="AE98">
        <v>166.29143999999999</v>
      </c>
      <c r="AF98">
        <v>167.92876999999999</v>
      </c>
      <c r="AG98">
        <v>169.74365</v>
      </c>
      <c r="AH98">
        <v>171.66285999999999</v>
      </c>
      <c r="AI98">
        <v>173.60301000000001</v>
      </c>
      <c r="AJ98">
        <v>175.53755000000001</v>
      </c>
      <c r="AK98">
        <v>177.49940000000001</v>
      </c>
      <c r="AL98">
        <v>179.49651</v>
      </c>
      <c r="AM98">
        <v>181.48536999999999</v>
      </c>
      <c r="AN98">
        <v>183.40273999999999</v>
      </c>
      <c r="AO98">
        <v>185.16458</v>
      </c>
      <c r="AP98">
        <v>186.68037000000001</v>
      </c>
      <c r="AR98">
        <f>AP98-V98</f>
        <v>36.411220000000014</v>
      </c>
      <c r="AS98" s="4">
        <f>(AP98-V98)/V98</f>
        <v>0.24230668770003699</v>
      </c>
    </row>
    <row r="99" spans="1:48" x14ac:dyDescent="0.25">
      <c r="A99" t="s">
        <v>12</v>
      </c>
      <c r="B99" t="s">
        <v>15</v>
      </c>
    </row>
    <row r="100" spans="1:48" x14ac:dyDescent="0.25">
      <c r="A100" t="s">
        <v>13</v>
      </c>
      <c r="B100" t="s">
        <v>15</v>
      </c>
      <c r="C100" t="s">
        <v>15</v>
      </c>
      <c r="D100" t="s">
        <v>15</v>
      </c>
      <c r="E100" t="s">
        <v>15</v>
      </c>
      <c r="F100" t="s">
        <v>15</v>
      </c>
      <c r="G100" t="s">
        <v>15</v>
      </c>
      <c r="H100" t="s">
        <v>15</v>
      </c>
      <c r="I100" t="s">
        <v>15</v>
      </c>
      <c r="J100" t="s">
        <v>15</v>
      </c>
      <c r="K100" t="s">
        <v>15</v>
      </c>
      <c r="L100">
        <v>137.60201000000001</v>
      </c>
      <c r="M100" t="s">
        <v>15</v>
      </c>
      <c r="N100" t="s">
        <v>15</v>
      </c>
      <c r="O100" t="s">
        <v>15</v>
      </c>
      <c r="P100" t="s">
        <v>15</v>
      </c>
      <c r="Q100" t="s">
        <v>15</v>
      </c>
      <c r="R100" t="s">
        <v>15</v>
      </c>
      <c r="S100" t="s">
        <v>15</v>
      </c>
      <c r="T100" t="s">
        <v>15</v>
      </c>
      <c r="U100" t="s">
        <v>15</v>
      </c>
      <c r="V100">
        <v>157.38901000000001</v>
      </c>
      <c r="W100" t="s">
        <v>15</v>
      </c>
      <c r="X100" t="s">
        <v>15</v>
      </c>
      <c r="Y100" t="s">
        <v>15</v>
      </c>
      <c r="Z100" t="s">
        <v>15</v>
      </c>
      <c r="AA100" t="s">
        <v>15</v>
      </c>
      <c r="AB100" t="s">
        <v>15</v>
      </c>
      <c r="AC100" t="s">
        <v>15</v>
      </c>
      <c r="AD100" t="s">
        <v>15</v>
      </c>
      <c r="AE100" t="s">
        <v>15</v>
      </c>
      <c r="AF100">
        <v>176.91701</v>
      </c>
      <c r="AG100" t="s">
        <v>15</v>
      </c>
      <c r="AH100" t="s">
        <v>15</v>
      </c>
      <c r="AI100" t="s">
        <v>15</v>
      </c>
      <c r="AJ100" t="s">
        <v>15</v>
      </c>
      <c r="AK100" t="s">
        <v>15</v>
      </c>
      <c r="AL100" t="s">
        <v>15</v>
      </c>
      <c r="AM100" t="s">
        <v>15</v>
      </c>
      <c r="AN100" t="s">
        <v>15</v>
      </c>
      <c r="AO100" t="s">
        <v>15</v>
      </c>
      <c r="AP100">
        <v>212.41299000000001</v>
      </c>
    </row>
    <row r="101" spans="1:48" x14ac:dyDescent="0.25">
      <c r="A101" t="s">
        <v>16</v>
      </c>
      <c r="B101" s="4">
        <f>(B95-B96)/B96</f>
        <v>0</v>
      </c>
      <c r="C101" s="4">
        <f t="shared" ref="C101:AP101" si="35">(C95-C96)/C96</f>
        <v>0</v>
      </c>
      <c r="D101" s="4">
        <f t="shared" si="35"/>
        <v>0</v>
      </c>
      <c r="E101" s="4">
        <f t="shared" si="35"/>
        <v>0</v>
      </c>
      <c r="F101" s="4">
        <f t="shared" si="35"/>
        <v>0</v>
      </c>
      <c r="G101" s="4">
        <f t="shared" si="35"/>
        <v>0</v>
      </c>
      <c r="H101" s="4">
        <f t="shared" si="35"/>
        <v>0</v>
      </c>
      <c r="I101" s="4">
        <f t="shared" si="35"/>
        <v>0</v>
      </c>
      <c r="J101" s="4">
        <f t="shared" si="35"/>
        <v>0</v>
      </c>
      <c r="K101" s="4">
        <f t="shared" si="35"/>
        <v>0</v>
      </c>
      <c r="L101" s="4">
        <f t="shared" si="35"/>
        <v>0</v>
      </c>
      <c r="M101" s="4">
        <f t="shared" si="35"/>
        <v>0</v>
      </c>
      <c r="N101" s="4">
        <f t="shared" si="35"/>
        <v>0</v>
      </c>
      <c r="O101" s="4">
        <f t="shared" si="35"/>
        <v>0</v>
      </c>
      <c r="P101" s="4">
        <f t="shared" si="35"/>
        <v>0</v>
      </c>
      <c r="Q101" s="4">
        <f t="shared" si="35"/>
        <v>0</v>
      </c>
      <c r="R101" s="4">
        <f t="shared" si="35"/>
        <v>0</v>
      </c>
      <c r="S101" s="4">
        <f t="shared" si="35"/>
        <v>0</v>
      </c>
      <c r="T101" s="4">
        <f t="shared" si="35"/>
        <v>0</v>
      </c>
      <c r="U101" s="4">
        <f t="shared" si="35"/>
        <v>0</v>
      </c>
      <c r="V101" s="4">
        <f t="shared" si="35"/>
        <v>0</v>
      </c>
      <c r="W101" s="4">
        <f t="shared" si="35"/>
        <v>3.4253347506832215E-6</v>
      </c>
      <c r="X101" s="4">
        <f t="shared" si="35"/>
        <v>4.0695865406950799E-4</v>
      </c>
      <c r="Y101" s="4">
        <f t="shared" si="35"/>
        <v>3.0042589697817897E-3</v>
      </c>
      <c r="Z101" s="4">
        <f t="shared" si="35"/>
        <v>8.9928758759194125E-3</v>
      </c>
      <c r="AA101" s="4">
        <f t="shared" si="35"/>
        <v>1.7754875102051277E-2</v>
      </c>
      <c r="AB101" s="4">
        <f t="shared" si="35"/>
        <v>2.6322711618614877E-2</v>
      </c>
      <c r="AC101" s="4">
        <f t="shared" si="35"/>
        <v>3.1925610535029167E-2</v>
      </c>
      <c r="AD101" s="4">
        <f t="shared" si="35"/>
        <v>3.5796415568332331E-2</v>
      </c>
      <c r="AE101" s="4">
        <f t="shared" si="35"/>
        <v>3.96808064020885E-2</v>
      </c>
      <c r="AF101" s="4">
        <f t="shared" si="35"/>
        <v>4.5806152696487905E-2</v>
      </c>
      <c r="AG101" s="4">
        <f t="shared" si="35"/>
        <v>5.525632068204038E-2</v>
      </c>
      <c r="AH101" s="4">
        <f t="shared" si="35"/>
        <v>6.736401155902863E-2</v>
      </c>
      <c r="AI101" s="4">
        <f t="shared" si="35"/>
        <v>8.0382142415672653E-2</v>
      </c>
      <c r="AJ101" s="4">
        <f t="shared" si="35"/>
        <v>9.2896386776640721E-2</v>
      </c>
      <c r="AK101" s="4">
        <f t="shared" si="35"/>
        <v>0.10496759372001802</v>
      </c>
      <c r="AL101" s="4">
        <f t="shared" si="35"/>
        <v>0.11752903757551753</v>
      </c>
      <c r="AM101" s="4">
        <f t="shared" si="35"/>
        <v>0.13104021180071554</v>
      </c>
      <c r="AN101" s="4">
        <f t="shared" si="35"/>
        <v>0.14512473231827203</v>
      </c>
      <c r="AO101" s="4">
        <f t="shared" si="35"/>
        <v>0.15885455501273299</v>
      </c>
      <c r="AP101" s="5">
        <f t="shared" si="35"/>
        <v>0.17138302300516126</v>
      </c>
    </row>
    <row r="102" spans="1:48" x14ac:dyDescent="0.25">
      <c r="A102" t="s">
        <v>17</v>
      </c>
      <c r="B102" s="4">
        <f>(B95-B97)/B97</f>
        <v>0</v>
      </c>
      <c r="C102" s="4">
        <f t="shared" ref="C102:AP102" si="36">(C95-C97)/C97</f>
        <v>0</v>
      </c>
      <c r="D102" s="4">
        <f t="shared" si="36"/>
        <v>0</v>
      </c>
      <c r="E102" s="4">
        <f t="shared" si="36"/>
        <v>0</v>
      </c>
      <c r="F102" s="4">
        <f t="shared" si="36"/>
        <v>0</v>
      </c>
      <c r="G102" s="4">
        <f t="shared" si="36"/>
        <v>0</v>
      </c>
      <c r="H102" s="4">
        <f t="shared" si="36"/>
        <v>0</v>
      </c>
      <c r="I102" s="4">
        <f t="shared" si="36"/>
        <v>0</v>
      </c>
      <c r="J102" s="4">
        <f t="shared" si="36"/>
        <v>0</v>
      </c>
      <c r="K102" s="4">
        <f t="shared" si="36"/>
        <v>0</v>
      </c>
      <c r="L102" s="4">
        <f t="shared" si="36"/>
        <v>0</v>
      </c>
      <c r="M102" s="4">
        <f t="shared" si="36"/>
        <v>0</v>
      </c>
      <c r="N102" s="4">
        <f t="shared" si="36"/>
        <v>0</v>
      </c>
      <c r="O102" s="4">
        <f t="shared" si="36"/>
        <v>0</v>
      </c>
      <c r="P102" s="4">
        <f t="shared" si="36"/>
        <v>0</v>
      </c>
      <c r="Q102" s="4">
        <f t="shared" si="36"/>
        <v>0</v>
      </c>
      <c r="R102" s="4">
        <f t="shared" si="36"/>
        <v>-4.0319180780877408E-6</v>
      </c>
      <c r="S102" s="4">
        <f t="shared" si="36"/>
        <v>-1.0335513824139514E-4</v>
      </c>
      <c r="T102" s="4">
        <f t="shared" si="36"/>
        <v>-4.8142875844459543E-4</v>
      </c>
      <c r="U102" s="4">
        <f t="shared" si="36"/>
        <v>-1.1751255470523398E-3</v>
      </c>
      <c r="V102" s="4">
        <f t="shared" si="36"/>
        <v>-2.0651610793033259E-3</v>
      </c>
      <c r="W102" s="4">
        <f t="shared" si="36"/>
        <v>-3.0103327744973587E-3</v>
      </c>
      <c r="X102" s="4">
        <f t="shared" si="36"/>
        <v>-3.9605177270692054E-3</v>
      </c>
      <c r="Y102" s="4">
        <f t="shared" si="36"/>
        <v>-5.6762458766977716E-3</v>
      </c>
      <c r="Z102" s="4">
        <f t="shared" si="36"/>
        <v>-1.0263740677418734E-2</v>
      </c>
      <c r="AA102" s="4">
        <f t="shared" si="36"/>
        <v>-1.9136830845648881E-2</v>
      </c>
      <c r="AB102" s="4">
        <f t="shared" si="36"/>
        <v>-3.1752089253318058E-2</v>
      </c>
      <c r="AC102" s="4">
        <f t="shared" si="36"/>
        <v>-4.6259795579787065E-2</v>
      </c>
      <c r="AD102" s="4">
        <f t="shared" si="36"/>
        <v>-6.0872183675714189E-2</v>
      </c>
      <c r="AE102" s="4">
        <f t="shared" si="36"/>
        <v>-7.4733880881740974E-2</v>
      </c>
      <c r="AF102" s="4">
        <f t="shared" si="36"/>
        <v>-8.7719742384964494E-2</v>
      </c>
      <c r="AG102" s="4">
        <f t="shared" si="36"/>
        <v>-9.9918073228573531E-2</v>
      </c>
      <c r="AH102" s="4">
        <f t="shared" si="36"/>
        <v>-0.11149931566293515</v>
      </c>
      <c r="AI102" s="4">
        <f t="shared" si="36"/>
        <v>-0.12269067872545707</v>
      </c>
      <c r="AJ102" s="4">
        <f t="shared" si="36"/>
        <v>-0.13275217771392775</v>
      </c>
      <c r="AK102" s="4">
        <f t="shared" si="36"/>
        <v>-0.13828720914483017</v>
      </c>
      <c r="AL102" s="4">
        <f t="shared" si="36"/>
        <v>-0.13796109797281178</v>
      </c>
      <c r="AM102" s="4">
        <f t="shared" si="36"/>
        <v>-0.13284796892207246</v>
      </c>
      <c r="AN102" s="4">
        <f t="shared" si="36"/>
        <v>-0.12481295525433408</v>
      </c>
      <c r="AO102" s="4">
        <f t="shared" si="36"/>
        <v>-0.11568233288403616</v>
      </c>
      <c r="AP102" s="5">
        <f t="shared" si="36"/>
        <v>-0.10676635031825008</v>
      </c>
    </row>
    <row r="103" spans="1:48" x14ac:dyDescent="0.25">
      <c r="A103" t="s">
        <v>18</v>
      </c>
      <c r="B103" s="4">
        <f>(B95-B98)/B98</f>
        <v>0</v>
      </c>
      <c r="C103" s="4">
        <f t="shared" ref="C103:AP103" si="37">(C95-C98)/C98</f>
        <v>0</v>
      </c>
      <c r="D103" s="4">
        <f t="shared" si="37"/>
        <v>0</v>
      </c>
      <c r="E103" s="4">
        <f t="shared" si="37"/>
        <v>0</v>
      </c>
      <c r="F103" s="4">
        <f t="shared" si="37"/>
        <v>0</v>
      </c>
      <c r="G103" s="4">
        <f t="shared" si="37"/>
        <v>0</v>
      </c>
      <c r="H103" s="4">
        <f t="shared" si="37"/>
        <v>0</v>
      </c>
      <c r="I103" s="4">
        <f t="shared" si="37"/>
        <v>0</v>
      </c>
      <c r="J103" s="4">
        <f t="shared" si="37"/>
        <v>0</v>
      </c>
      <c r="K103" s="4">
        <f t="shared" si="37"/>
        <v>0</v>
      </c>
      <c r="L103" s="4">
        <f t="shared" si="37"/>
        <v>0</v>
      </c>
      <c r="M103" s="4">
        <f t="shared" si="37"/>
        <v>0</v>
      </c>
      <c r="N103" s="4">
        <f t="shared" si="37"/>
        <v>0</v>
      </c>
      <c r="O103" s="4">
        <f t="shared" si="37"/>
        <v>0</v>
      </c>
      <c r="P103" s="4">
        <f t="shared" si="37"/>
        <v>0</v>
      </c>
      <c r="Q103" s="4">
        <f t="shared" si="37"/>
        <v>0</v>
      </c>
      <c r="R103" s="4">
        <f t="shared" si="37"/>
        <v>-4.0319180780877408E-6</v>
      </c>
      <c r="S103" s="4">
        <f t="shared" si="37"/>
        <v>-1.0335513824139514E-4</v>
      </c>
      <c r="T103" s="4">
        <f t="shared" si="37"/>
        <v>-4.8142875844459543E-4</v>
      </c>
      <c r="U103" s="4">
        <f t="shared" si="37"/>
        <v>-1.1751255470523398E-3</v>
      </c>
      <c r="V103" s="4">
        <f t="shared" si="37"/>
        <v>-2.0651610793033259E-3</v>
      </c>
      <c r="W103" s="4">
        <f t="shared" si="37"/>
        <v>-3.0069280315359725E-3</v>
      </c>
      <c r="X103" s="4">
        <f t="shared" si="37"/>
        <v>-3.5569062478556981E-3</v>
      </c>
      <c r="Y103" s="4">
        <f t="shared" si="37"/>
        <v>-2.7051507008727209E-3</v>
      </c>
      <c r="Z103" s="4">
        <f t="shared" si="37"/>
        <v>-1.4414135191168978E-3</v>
      </c>
      <c r="AA103" s="4">
        <f t="shared" si="37"/>
        <v>-1.9804634554702553E-3</v>
      </c>
      <c r="AB103" s="4">
        <f t="shared" si="37"/>
        <v>-5.0480248402468798E-3</v>
      </c>
      <c r="AC103" s="4">
        <f t="shared" si="37"/>
        <v>-9.5331407008504426E-3</v>
      </c>
      <c r="AD103" s="4">
        <f t="shared" si="37"/>
        <v>-1.4677519478335942E-2</v>
      </c>
      <c r="AE103" s="4">
        <f t="shared" si="37"/>
        <v>-1.9777867098871599E-2</v>
      </c>
      <c r="AF103" s="4">
        <f t="shared" si="37"/>
        <v>-2.3616441661544946E-2</v>
      </c>
      <c r="AG103" s="4">
        <f t="shared" si="37"/>
        <v>-2.5327309740305438E-2</v>
      </c>
      <c r="AH103" s="4">
        <f t="shared" si="37"/>
        <v>-2.516618912209663E-2</v>
      </c>
      <c r="AI103" s="4">
        <f t="shared" si="37"/>
        <v>-2.4304014083626868E-2</v>
      </c>
      <c r="AJ103" s="4">
        <f t="shared" si="37"/>
        <v>-2.3879733994236544E-2</v>
      </c>
      <c r="AK103" s="4">
        <f t="shared" si="37"/>
        <v>-2.4006278331081675E-2</v>
      </c>
      <c r="AL103" s="4">
        <f t="shared" si="37"/>
        <v>-2.3893556481961752E-2</v>
      </c>
      <c r="AM103" s="4">
        <f t="shared" si="37"/>
        <v>-2.2918486487368078E-2</v>
      </c>
      <c r="AN103" s="4">
        <f t="shared" si="37"/>
        <v>-2.1093196317568643E-2</v>
      </c>
      <c r="AO103" s="4">
        <f t="shared" si="37"/>
        <v>-1.8782263864935752E-2</v>
      </c>
      <c r="AP103" s="5">
        <f t="shared" si="37"/>
        <v>-1.6227576579155054E-2</v>
      </c>
    </row>
    <row r="104" spans="1:48" x14ac:dyDescent="0.25">
      <c r="A104" t="s">
        <v>19</v>
      </c>
      <c r="B104" s="4">
        <f>(B96-B98)/B98</f>
        <v>0</v>
      </c>
      <c r="C104" s="4">
        <f t="shared" ref="C104:AP104" si="38">(C96-C98)/C98</f>
        <v>0</v>
      </c>
      <c r="D104" s="4">
        <f t="shared" si="38"/>
        <v>0</v>
      </c>
      <c r="E104" s="4">
        <f t="shared" si="38"/>
        <v>0</v>
      </c>
      <c r="F104" s="4">
        <f t="shared" si="38"/>
        <v>0</v>
      </c>
      <c r="G104" s="4">
        <f t="shared" si="38"/>
        <v>0</v>
      </c>
      <c r="H104" s="4">
        <f t="shared" si="38"/>
        <v>0</v>
      </c>
      <c r="I104" s="4">
        <f t="shared" si="38"/>
        <v>0</v>
      </c>
      <c r="J104" s="4">
        <f t="shared" si="38"/>
        <v>0</v>
      </c>
      <c r="K104" s="4">
        <f t="shared" si="38"/>
        <v>0</v>
      </c>
      <c r="L104" s="4">
        <f t="shared" si="38"/>
        <v>0</v>
      </c>
      <c r="M104" s="4">
        <f t="shared" si="38"/>
        <v>0</v>
      </c>
      <c r="N104" s="4">
        <f t="shared" si="38"/>
        <v>0</v>
      </c>
      <c r="O104" s="4">
        <f t="shared" si="38"/>
        <v>0</v>
      </c>
      <c r="P104" s="4">
        <f t="shared" si="38"/>
        <v>0</v>
      </c>
      <c r="Q104" s="4">
        <f t="shared" si="38"/>
        <v>0</v>
      </c>
      <c r="R104" s="4">
        <f t="shared" si="38"/>
        <v>-4.0319180780877408E-6</v>
      </c>
      <c r="S104" s="4">
        <f t="shared" si="38"/>
        <v>-1.0335513824139514E-4</v>
      </c>
      <c r="T104" s="4">
        <f t="shared" si="38"/>
        <v>-4.8142875844459543E-4</v>
      </c>
      <c r="U104" s="4">
        <f t="shared" si="38"/>
        <v>-1.1751255470523398E-3</v>
      </c>
      <c r="V104" s="4">
        <f t="shared" si="38"/>
        <v>-2.0651610793033259E-3</v>
      </c>
      <c r="W104" s="4">
        <f t="shared" si="38"/>
        <v>-3.0103430548539785E-3</v>
      </c>
      <c r="X104" s="4">
        <f t="shared" si="38"/>
        <v>-3.9622524290096129E-3</v>
      </c>
      <c r="Y104" s="4">
        <f t="shared" si="38"/>
        <v>-5.6923085017792745E-3</v>
      </c>
      <c r="Z104" s="4">
        <f t="shared" si="38"/>
        <v>-1.0341291444677617E-2</v>
      </c>
      <c r="AA104" s="4">
        <f t="shared" si="38"/>
        <v>-1.9391052836315474E-2</v>
      </c>
      <c r="AB104" s="4">
        <f t="shared" si="38"/>
        <v>-3.0566152442818816E-2</v>
      </c>
      <c r="AC104" s="4">
        <f t="shared" si="38"/>
        <v>-4.0176104568607637E-2</v>
      </c>
      <c r="AD104" s="4">
        <f t="shared" si="38"/>
        <v>-4.8729590378987428E-2</v>
      </c>
      <c r="AE104" s="4">
        <f t="shared" si="38"/>
        <v>-5.718935382362432E-2</v>
      </c>
      <c r="AF104" s="4">
        <f t="shared" si="38"/>
        <v>-6.6381895133275776E-2</v>
      </c>
      <c r="AG104" s="4">
        <f t="shared" si="38"/>
        <v>-7.6364034825455923E-2</v>
      </c>
      <c r="AH104" s="4">
        <f t="shared" si="38"/>
        <v>-8.669038835773793E-2</v>
      </c>
      <c r="AI104" s="4">
        <f t="shared" si="38"/>
        <v>-9.6897340662468995E-2</v>
      </c>
      <c r="AJ104" s="4">
        <f t="shared" si="38"/>
        <v>-0.10685012978704561</v>
      </c>
      <c r="AK104" s="4">
        <f t="shared" si="38"/>
        <v>-0.11672185934149641</v>
      </c>
      <c r="AL104" s="4">
        <f t="shared" si="38"/>
        <v>-0.12654936856432472</v>
      </c>
      <c r="AM104" s="4">
        <f t="shared" si="38"/>
        <v>-0.13612133033092413</v>
      </c>
      <c r="AN104" s="4">
        <f t="shared" si="38"/>
        <v>-0.14515268419653923</v>
      </c>
      <c r="AO104" s="4">
        <f t="shared" si="38"/>
        <v>-0.15328655188805548</v>
      </c>
      <c r="AP104" s="5">
        <f t="shared" si="38"/>
        <v>-0.160161617421264</v>
      </c>
    </row>
    <row r="105" spans="1:48" x14ac:dyDescent="0.25">
      <c r="A105" t="s">
        <v>20</v>
      </c>
      <c r="B105" s="4">
        <f>(B97-B98)/B98</f>
        <v>0</v>
      </c>
      <c r="C105" s="4">
        <f t="shared" ref="C105:AP105" si="39">(C97-C98)/C98</f>
        <v>0</v>
      </c>
      <c r="D105" s="4">
        <f t="shared" si="39"/>
        <v>0</v>
      </c>
      <c r="E105" s="4">
        <f t="shared" si="39"/>
        <v>0</v>
      </c>
      <c r="F105" s="4">
        <f t="shared" si="39"/>
        <v>0</v>
      </c>
      <c r="G105" s="4">
        <f t="shared" si="39"/>
        <v>0</v>
      </c>
      <c r="H105" s="4">
        <f t="shared" si="39"/>
        <v>0</v>
      </c>
      <c r="I105" s="4">
        <f t="shared" si="39"/>
        <v>0</v>
      </c>
      <c r="J105" s="4">
        <f t="shared" si="39"/>
        <v>0</v>
      </c>
      <c r="K105" s="4">
        <f t="shared" si="39"/>
        <v>0</v>
      </c>
      <c r="L105" s="4">
        <f t="shared" si="39"/>
        <v>0</v>
      </c>
      <c r="M105" s="4">
        <f t="shared" si="39"/>
        <v>0</v>
      </c>
      <c r="N105" s="4">
        <f t="shared" si="39"/>
        <v>0</v>
      </c>
      <c r="O105" s="4">
        <f t="shared" si="39"/>
        <v>0</v>
      </c>
      <c r="P105" s="4">
        <f t="shared" si="39"/>
        <v>0</v>
      </c>
      <c r="Q105" s="4">
        <f t="shared" si="39"/>
        <v>0</v>
      </c>
      <c r="R105" s="4">
        <f t="shared" si="39"/>
        <v>0</v>
      </c>
      <c r="S105" s="4">
        <f t="shared" si="39"/>
        <v>0</v>
      </c>
      <c r="T105" s="4">
        <f t="shared" si="39"/>
        <v>0</v>
      </c>
      <c r="U105" s="4">
        <f t="shared" si="39"/>
        <v>0</v>
      </c>
      <c r="V105" s="4">
        <f t="shared" si="39"/>
        <v>0</v>
      </c>
      <c r="W105" s="4">
        <f t="shared" si="39"/>
        <v>3.4150233180059525E-6</v>
      </c>
      <c r="X105" s="4">
        <f t="shared" si="39"/>
        <v>4.0521634573408542E-4</v>
      </c>
      <c r="Y105" s="4">
        <f t="shared" si="39"/>
        <v>2.9880561170387335E-3</v>
      </c>
      <c r="Z105" s="4">
        <f t="shared" si="39"/>
        <v>8.9138162568078716E-3</v>
      </c>
      <c r="AA105" s="4">
        <f t="shared" si="39"/>
        <v>1.7491091448535015E-2</v>
      </c>
      <c r="AB105" s="4">
        <f t="shared" si="39"/>
        <v>2.7579780050832076E-2</v>
      </c>
      <c r="AC105" s="4">
        <f t="shared" si="39"/>
        <v>3.8508028400944971E-2</v>
      </c>
      <c r="AD105" s="4">
        <f t="shared" si="39"/>
        <v>4.9188899949937151E-2</v>
      </c>
      <c r="AE105" s="4">
        <f t="shared" si="39"/>
        <v>5.939481911997406E-2</v>
      </c>
      <c r="AF105" s="4">
        <f t="shared" si="39"/>
        <v>7.0267113848330023E-2</v>
      </c>
      <c r="AG105" s="4">
        <f t="shared" si="39"/>
        <v>8.2871082364494836E-2</v>
      </c>
      <c r="AH105" s="4">
        <f t="shared" si="39"/>
        <v>9.7167203202836117E-2</v>
      </c>
      <c r="AI105" s="4">
        <f t="shared" si="39"/>
        <v>0.11214592419797317</v>
      </c>
      <c r="AJ105" s="4">
        <f t="shared" si="39"/>
        <v>0.12553786924791871</v>
      </c>
      <c r="AK105" s="4">
        <f t="shared" si="39"/>
        <v>0.1326206736473475</v>
      </c>
      <c r="AL105" s="4">
        <f t="shared" si="39"/>
        <v>0.13232296271387112</v>
      </c>
      <c r="AM105" s="4">
        <f t="shared" si="39"/>
        <v>0.1267707143556531</v>
      </c>
      <c r="AN105" s="4">
        <f t="shared" si="39"/>
        <v>0.11851153368810088</v>
      </c>
      <c r="AO105" s="4">
        <f t="shared" si="39"/>
        <v>0.10957608631197181</v>
      </c>
      <c r="AP105" s="5">
        <f t="shared" si="39"/>
        <v>0.10136068403978406</v>
      </c>
    </row>
    <row r="107" spans="1:48" x14ac:dyDescent="0.25">
      <c r="A107" t="s">
        <v>119</v>
      </c>
      <c r="B107">
        <v>0.37237999999999999</v>
      </c>
      <c r="C107">
        <v>0.36973</v>
      </c>
      <c r="D107">
        <v>0.36314000000000002</v>
      </c>
      <c r="E107">
        <v>0.35699999999999998</v>
      </c>
      <c r="F107">
        <v>0.35909999999999997</v>
      </c>
      <c r="G107">
        <v>0.35232999999999998</v>
      </c>
      <c r="H107">
        <v>0.34578999999999999</v>
      </c>
      <c r="I107">
        <v>0.34882000000000002</v>
      </c>
      <c r="J107">
        <v>0.34532000000000002</v>
      </c>
      <c r="K107">
        <v>0.34312999999999999</v>
      </c>
      <c r="L107">
        <v>0.34784999999999999</v>
      </c>
      <c r="M107">
        <v>0.36365999999999998</v>
      </c>
      <c r="N107">
        <v>0.37241999999999997</v>
      </c>
      <c r="O107">
        <v>0.37087999999999999</v>
      </c>
      <c r="P107">
        <v>0.36742000000000002</v>
      </c>
      <c r="Q107">
        <v>0.36298999999999998</v>
      </c>
      <c r="R107">
        <v>0.36091000000000001</v>
      </c>
      <c r="S107">
        <v>0.36131000000000002</v>
      </c>
      <c r="T107">
        <v>0.36298999999999998</v>
      </c>
      <c r="U107">
        <v>0.36448999999999998</v>
      </c>
      <c r="V107">
        <v>0.36554999999999999</v>
      </c>
      <c r="W107">
        <v>0.36712</v>
      </c>
      <c r="X107">
        <v>0.36742999999999998</v>
      </c>
      <c r="Y107">
        <v>0.36627999999999999</v>
      </c>
      <c r="Z107">
        <v>0.36519000000000001</v>
      </c>
      <c r="AA107">
        <v>0.36442000000000002</v>
      </c>
      <c r="AB107">
        <v>0.36426999999999998</v>
      </c>
      <c r="AC107">
        <v>0.36437000000000003</v>
      </c>
      <c r="AD107">
        <v>0.36495</v>
      </c>
      <c r="AE107">
        <v>0.36525000000000002</v>
      </c>
      <c r="AF107">
        <v>0.36514000000000002</v>
      </c>
      <c r="AG107">
        <v>0.36585000000000001</v>
      </c>
      <c r="AH107">
        <v>0.36653000000000002</v>
      </c>
      <c r="AI107">
        <v>0.36721999999999999</v>
      </c>
      <c r="AJ107">
        <v>0.36724000000000001</v>
      </c>
      <c r="AK107">
        <v>0.36684</v>
      </c>
      <c r="AL107">
        <v>0.36558000000000002</v>
      </c>
      <c r="AM107">
        <v>0.36587999999999998</v>
      </c>
      <c r="AN107">
        <v>0.36671999999999999</v>
      </c>
      <c r="AO107">
        <v>0.36757000000000001</v>
      </c>
      <c r="AP107">
        <v>0.36868000000000001</v>
      </c>
      <c r="AT107" s="5"/>
      <c r="AU107" s="5"/>
      <c r="AV107" s="5"/>
    </row>
    <row r="108" spans="1:48" x14ac:dyDescent="0.25">
      <c r="A108" t="s">
        <v>8</v>
      </c>
      <c r="B108">
        <v>0.37237999999999999</v>
      </c>
      <c r="C108">
        <v>0.36973</v>
      </c>
      <c r="D108">
        <v>0.36314000000000002</v>
      </c>
      <c r="E108">
        <v>0.35699999999999998</v>
      </c>
      <c r="F108">
        <v>0.35909999999999997</v>
      </c>
      <c r="G108">
        <v>0.35232999999999998</v>
      </c>
      <c r="H108">
        <v>0.34578999999999999</v>
      </c>
      <c r="I108">
        <v>0.34882000000000002</v>
      </c>
      <c r="J108">
        <v>0.34532000000000002</v>
      </c>
      <c r="K108">
        <v>0.34312999999999999</v>
      </c>
      <c r="L108">
        <v>0.34784999999999999</v>
      </c>
      <c r="M108">
        <v>0.36365999999999998</v>
      </c>
      <c r="N108">
        <v>0.37241999999999997</v>
      </c>
      <c r="O108">
        <v>0.37087999999999999</v>
      </c>
      <c r="P108">
        <v>0.36742000000000002</v>
      </c>
      <c r="Q108">
        <v>0.36298999999999998</v>
      </c>
      <c r="R108">
        <v>0.36091000000000001</v>
      </c>
      <c r="S108">
        <v>0.36131000000000002</v>
      </c>
      <c r="T108">
        <v>0.36298999999999998</v>
      </c>
      <c r="U108">
        <v>0.36448999999999998</v>
      </c>
      <c r="V108">
        <v>0.36554999999999999</v>
      </c>
      <c r="W108">
        <v>0.36712</v>
      </c>
      <c r="X108">
        <v>0.36742999999999998</v>
      </c>
      <c r="Y108">
        <v>0.36627999999999999</v>
      </c>
      <c r="Z108">
        <v>0.36519000000000001</v>
      </c>
      <c r="AA108">
        <v>0.36442000000000002</v>
      </c>
      <c r="AB108">
        <v>0.36426999999999998</v>
      </c>
      <c r="AC108">
        <v>0.36437000000000003</v>
      </c>
      <c r="AD108">
        <v>0.36495</v>
      </c>
      <c r="AE108">
        <v>0.36525000000000002</v>
      </c>
      <c r="AF108">
        <v>0.36514000000000002</v>
      </c>
      <c r="AG108">
        <v>0.36585000000000001</v>
      </c>
      <c r="AH108">
        <v>0.36653000000000002</v>
      </c>
      <c r="AI108">
        <v>0.36721999999999999</v>
      </c>
      <c r="AJ108">
        <v>0.36724000000000001</v>
      </c>
      <c r="AK108">
        <v>0.36684</v>
      </c>
      <c r="AL108">
        <v>0.36558000000000002</v>
      </c>
      <c r="AM108">
        <v>0.36587999999999998</v>
      </c>
      <c r="AN108">
        <v>0.36671999999999999</v>
      </c>
      <c r="AO108">
        <v>0.36757000000000001</v>
      </c>
      <c r="AP108">
        <v>0.36868000000000001</v>
      </c>
      <c r="AR108">
        <f>AP108-V108</f>
        <v>3.1300000000000217E-3</v>
      </c>
      <c r="AS108" s="4">
        <f>(AP108-V108)/V108</f>
        <v>8.5624401586650856E-3</v>
      </c>
      <c r="AT108" s="5">
        <f>(AR108-AR111)/AR111</f>
        <v>-3.407692307692384</v>
      </c>
      <c r="AU108" s="5">
        <f>(AR108-AR109)/AR109</f>
        <v>-0.38506876227897885</v>
      </c>
      <c r="AV108" s="5">
        <f>(AR108-AR110)/AR110</f>
        <v>-1.8258575197889326</v>
      </c>
    </row>
    <row r="109" spans="1:48" x14ac:dyDescent="0.25">
      <c r="A109" t="s">
        <v>9</v>
      </c>
      <c r="B109">
        <v>0.37237999999999999</v>
      </c>
      <c r="C109">
        <v>0.36973</v>
      </c>
      <c r="D109">
        <v>0.36314000000000002</v>
      </c>
      <c r="E109">
        <v>0.35699999999999998</v>
      </c>
      <c r="F109">
        <v>0.35909999999999997</v>
      </c>
      <c r="G109">
        <v>0.35232999999999998</v>
      </c>
      <c r="H109">
        <v>0.34578999999999999</v>
      </c>
      <c r="I109">
        <v>0.34882000000000002</v>
      </c>
      <c r="J109">
        <v>0.34532000000000002</v>
      </c>
      <c r="K109">
        <v>0.34312999999999999</v>
      </c>
      <c r="L109">
        <v>0.34784999999999999</v>
      </c>
      <c r="M109">
        <v>0.36365999999999998</v>
      </c>
      <c r="N109">
        <v>0.37241999999999997</v>
      </c>
      <c r="O109">
        <v>0.37087999999999999</v>
      </c>
      <c r="P109">
        <v>0.36742000000000002</v>
      </c>
      <c r="Q109">
        <v>0.36298999999999998</v>
      </c>
      <c r="R109">
        <v>0.36091000000000001</v>
      </c>
      <c r="S109">
        <v>0.36131000000000002</v>
      </c>
      <c r="T109">
        <v>0.36298999999999998</v>
      </c>
      <c r="U109">
        <v>0.36448999999999998</v>
      </c>
      <c r="V109">
        <v>0.36554999999999999</v>
      </c>
      <c r="W109">
        <v>0.36730000000000002</v>
      </c>
      <c r="X109">
        <v>0.36820999999999998</v>
      </c>
      <c r="Y109">
        <v>0.36787999999999998</v>
      </c>
      <c r="Z109">
        <v>0.36754999999999999</v>
      </c>
      <c r="AA109">
        <v>0.3674</v>
      </c>
      <c r="AB109">
        <v>0.36760999999999999</v>
      </c>
      <c r="AC109">
        <v>0.36758000000000002</v>
      </c>
      <c r="AD109">
        <v>0.36775999999999998</v>
      </c>
      <c r="AE109">
        <v>0.36769000000000002</v>
      </c>
      <c r="AF109">
        <v>0.36731999999999998</v>
      </c>
      <c r="AG109">
        <v>0.36781000000000003</v>
      </c>
      <c r="AH109">
        <v>0.36824000000000001</v>
      </c>
      <c r="AI109">
        <v>0.36864000000000002</v>
      </c>
      <c r="AJ109">
        <v>0.36834</v>
      </c>
      <c r="AK109">
        <v>0.36812</v>
      </c>
      <c r="AL109">
        <v>0.36815999999999999</v>
      </c>
      <c r="AM109">
        <v>0.36864999999999998</v>
      </c>
      <c r="AN109">
        <v>0.36942000000000003</v>
      </c>
      <c r="AO109">
        <v>0.37014000000000002</v>
      </c>
      <c r="AP109">
        <v>0.37064000000000002</v>
      </c>
      <c r="AR109">
        <f>AP109-V109</f>
        <v>5.0900000000000389E-3</v>
      </c>
      <c r="AS109" s="4">
        <f>(AP109-V109)/V109</f>
        <v>1.3924223772397864E-2</v>
      </c>
      <c r="AT109" s="5">
        <f>(AR109-AR111)/AR111</f>
        <v>-4.9153846153847418</v>
      </c>
    </row>
    <row r="110" spans="1:48" x14ac:dyDescent="0.25">
      <c r="A110" t="s">
        <v>10</v>
      </c>
      <c r="B110">
        <v>0.37237999999999999</v>
      </c>
      <c r="C110">
        <v>0.36973</v>
      </c>
      <c r="D110">
        <v>0.36314000000000002</v>
      </c>
      <c r="E110">
        <v>0.35699999999999998</v>
      </c>
      <c r="F110">
        <v>0.35909999999999997</v>
      </c>
      <c r="G110">
        <v>0.35232999999999998</v>
      </c>
      <c r="H110">
        <v>0.34578999999999999</v>
      </c>
      <c r="I110">
        <v>0.34882000000000002</v>
      </c>
      <c r="J110">
        <v>0.34532000000000002</v>
      </c>
      <c r="K110">
        <v>0.34312999999999999</v>
      </c>
      <c r="L110">
        <v>0.34784999999999999</v>
      </c>
      <c r="M110">
        <v>0.36365999999999998</v>
      </c>
      <c r="N110">
        <v>0.37241999999999997</v>
      </c>
      <c r="O110">
        <v>0.37087999999999999</v>
      </c>
      <c r="P110">
        <v>0.36742000000000002</v>
      </c>
      <c r="Q110">
        <v>0.36298999999999998</v>
      </c>
      <c r="R110">
        <v>0.36091000000000001</v>
      </c>
      <c r="S110">
        <v>0.36131000000000002</v>
      </c>
      <c r="T110">
        <v>0.36298999999999998</v>
      </c>
      <c r="U110">
        <v>0.36448999999999998</v>
      </c>
      <c r="V110">
        <v>0.36554999999999999</v>
      </c>
      <c r="W110">
        <v>0.36710999999999999</v>
      </c>
      <c r="X110">
        <v>0.36734</v>
      </c>
      <c r="Y110">
        <v>0.3659</v>
      </c>
      <c r="Z110">
        <v>0.36437000000000003</v>
      </c>
      <c r="AA110">
        <v>0.36312</v>
      </c>
      <c r="AB110">
        <v>0.36248999999999998</v>
      </c>
      <c r="AC110">
        <v>0.36212</v>
      </c>
      <c r="AD110">
        <v>0.36223</v>
      </c>
      <c r="AE110">
        <v>0.36207</v>
      </c>
      <c r="AF110">
        <v>0.36153999999999997</v>
      </c>
      <c r="AG110">
        <v>0.36182999999999998</v>
      </c>
      <c r="AH110">
        <v>0.36209999999999998</v>
      </c>
      <c r="AI110">
        <v>0.3624</v>
      </c>
      <c r="AJ110">
        <v>0.36203999999999997</v>
      </c>
      <c r="AK110">
        <v>0.36176000000000003</v>
      </c>
      <c r="AL110">
        <v>0.36171999999999999</v>
      </c>
      <c r="AM110">
        <v>0.36083999999999999</v>
      </c>
      <c r="AN110">
        <v>0.36054999999999998</v>
      </c>
      <c r="AO110">
        <v>0.36082999999999998</v>
      </c>
      <c r="AP110">
        <v>0.36176000000000003</v>
      </c>
      <c r="AR110">
        <f>AP110-V110</f>
        <v>-3.7899999999999601E-3</v>
      </c>
      <c r="AS110" s="4">
        <f>(AP110-V110)/V110</f>
        <v>-1.0367938722472877E-2</v>
      </c>
      <c r="AT110" s="5">
        <f>(AR110-AR111)/AR111</f>
        <v>1.9153846153846568</v>
      </c>
    </row>
    <row r="111" spans="1:48" x14ac:dyDescent="0.25">
      <c r="A111" t="s">
        <v>11</v>
      </c>
      <c r="B111">
        <v>0.37237999999999999</v>
      </c>
      <c r="C111">
        <v>0.36973</v>
      </c>
      <c r="D111">
        <v>0.36314000000000002</v>
      </c>
      <c r="E111">
        <v>0.35699999999999998</v>
      </c>
      <c r="F111">
        <v>0.35909999999999997</v>
      </c>
      <c r="G111">
        <v>0.35232999999999998</v>
      </c>
      <c r="H111">
        <v>0.34578999999999999</v>
      </c>
      <c r="I111">
        <v>0.34882000000000002</v>
      </c>
      <c r="J111">
        <v>0.34532000000000002</v>
      </c>
      <c r="K111">
        <v>0.34312999999999999</v>
      </c>
      <c r="L111">
        <v>0.34784999999999999</v>
      </c>
      <c r="M111">
        <v>0.36365999999999998</v>
      </c>
      <c r="N111">
        <v>0.37241999999999997</v>
      </c>
      <c r="O111">
        <v>0.37087999999999999</v>
      </c>
      <c r="P111">
        <v>0.36742000000000002</v>
      </c>
      <c r="Q111">
        <v>0.36298999999999998</v>
      </c>
      <c r="R111">
        <v>0.36091000000000001</v>
      </c>
      <c r="S111">
        <v>0.36131000000000002</v>
      </c>
      <c r="T111">
        <v>0.36298999999999998</v>
      </c>
      <c r="U111">
        <v>0.36448999999999998</v>
      </c>
      <c r="V111">
        <v>0.36554999999999999</v>
      </c>
      <c r="W111">
        <v>0.36729000000000001</v>
      </c>
      <c r="X111">
        <v>0.36810999999999999</v>
      </c>
      <c r="Y111">
        <v>0.36748999999999998</v>
      </c>
      <c r="Z111">
        <v>0.36670999999999998</v>
      </c>
      <c r="AA111">
        <v>0.36608000000000002</v>
      </c>
      <c r="AB111">
        <v>0.36581999999999998</v>
      </c>
      <c r="AC111">
        <v>0.36537999999999998</v>
      </c>
      <c r="AD111">
        <v>0.36514999999999997</v>
      </c>
      <c r="AE111">
        <v>0.36468</v>
      </c>
      <c r="AF111">
        <v>0.36392999999999998</v>
      </c>
      <c r="AG111">
        <v>0.36403999999999997</v>
      </c>
      <c r="AH111">
        <v>0.36412</v>
      </c>
      <c r="AI111">
        <v>0.36418</v>
      </c>
      <c r="AJ111">
        <v>0.36358000000000001</v>
      </c>
      <c r="AK111">
        <v>0.36307</v>
      </c>
      <c r="AL111">
        <v>0.36281999999999998</v>
      </c>
      <c r="AM111">
        <v>0.36302000000000001</v>
      </c>
      <c r="AN111">
        <v>0.36352000000000001</v>
      </c>
      <c r="AO111">
        <v>0.36397000000000002</v>
      </c>
      <c r="AP111">
        <v>0.36425000000000002</v>
      </c>
      <c r="AR111">
        <f>AP111-V111</f>
        <v>-1.2999999999999678E-3</v>
      </c>
      <c r="AS111" s="4">
        <f>(AP111-V111)/V111</f>
        <v>-3.5562850499246831E-3</v>
      </c>
    </row>
    <row r="112" spans="1:48" x14ac:dyDescent="0.25">
      <c r="A112" t="s">
        <v>12</v>
      </c>
      <c r="B112" t="s">
        <v>15</v>
      </c>
      <c r="C112" t="s">
        <v>15</v>
      </c>
      <c r="D112" t="s">
        <v>15</v>
      </c>
      <c r="E112" t="s">
        <v>15</v>
      </c>
      <c r="F112" t="s">
        <v>15</v>
      </c>
      <c r="G112" t="s">
        <v>15</v>
      </c>
      <c r="H112" t="s">
        <v>15</v>
      </c>
      <c r="I112" t="s">
        <v>15</v>
      </c>
      <c r="J112" t="s">
        <v>15</v>
      </c>
      <c r="K112" t="s">
        <v>15</v>
      </c>
      <c r="L112">
        <v>0.34708</v>
      </c>
      <c r="M112" t="s">
        <v>15</v>
      </c>
      <c r="N112" t="s">
        <v>15</v>
      </c>
      <c r="O112" t="s">
        <v>15</v>
      </c>
      <c r="P112" t="s">
        <v>15</v>
      </c>
      <c r="Q112" t="s">
        <v>15</v>
      </c>
      <c r="R112" t="s">
        <v>15</v>
      </c>
      <c r="S112" t="s">
        <v>15</v>
      </c>
      <c r="T112" t="s">
        <v>15</v>
      </c>
      <c r="U112" t="s">
        <v>15</v>
      </c>
      <c r="V112">
        <v>0.31780999999999998</v>
      </c>
      <c r="W112" t="s">
        <v>15</v>
      </c>
      <c r="X112" t="s">
        <v>15</v>
      </c>
      <c r="Y112" t="s">
        <v>15</v>
      </c>
      <c r="Z112" t="s">
        <v>15</v>
      </c>
      <c r="AA112" t="s">
        <v>15</v>
      </c>
      <c r="AB112" t="s">
        <v>15</v>
      </c>
      <c r="AC112" t="s">
        <v>15</v>
      </c>
      <c r="AD112" t="s">
        <v>15</v>
      </c>
      <c r="AE112" t="s">
        <v>15</v>
      </c>
      <c r="AF112">
        <v>0.29420000000000002</v>
      </c>
      <c r="AG112" t="s">
        <v>15</v>
      </c>
      <c r="AH112" t="s">
        <v>15</v>
      </c>
      <c r="AI112" t="s">
        <v>15</v>
      </c>
      <c r="AJ112" t="s">
        <v>15</v>
      </c>
      <c r="AK112" t="s">
        <v>15</v>
      </c>
      <c r="AL112" t="s">
        <v>15</v>
      </c>
      <c r="AM112" t="s">
        <v>15</v>
      </c>
      <c r="AN112" t="s">
        <v>15</v>
      </c>
      <c r="AO112" t="s">
        <v>15</v>
      </c>
      <c r="AP112">
        <v>0.28066000000000002</v>
      </c>
    </row>
    <row r="113" spans="1:48" x14ac:dyDescent="0.25">
      <c r="A113" t="s">
        <v>13</v>
      </c>
      <c r="B113" t="s">
        <v>15</v>
      </c>
    </row>
    <row r="114" spans="1:48" x14ac:dyDescent="0.25">
      <c r="A114" t="s">
        <v>16</v>
      </c>
      <c r="B114" s="4">
        <f>(B108-B109)/B109</f>
        <v>0</v>
      </c>
      <c r="C114" s="4">
        <f t="shared" ref="C114:AP114" si="40">(C108-C109)/C109</f>
        <v>0</v>
      </c>
      <c r="D114" s="4">
        <f t="shared" si="40"/>
        <v>0</v>
      </c>
      <c r="E114" s="4">
        <f t="shared" si="40"/>
        <v>0</v>
      </c>
      <c r="F114" s="4">
        <f t="shared" si="40"/>
        <v>0</v>
      </c>
      <c r="G114" s="4">
        <f t="shared" si="40"/>
        <v>0</v>
      </c>
      <c r="H114" s="4">
        <f t="shared" si="40"/>
        <v>0</v>
      </c>
      <c r="I114" s="4">
        <f t="shared" si="40"/>
        <v>0</v>
      </c>
      <c r="J114" s="4">
        <f t="shared" si="40"/>
        <v>0</v>
      </c>
      <c r="K114" s="4">
        <f t="shared" si="40"/>
        <v>0</v>
      </c>
      <c r="L114" s="4">
        <f t="shared" si="40"/>
        <v>0</v>
      </c>
      <c r="M114" s="4">
        <f t="shared" si="40"/>
        <v>0</v>
      </c>
      <c r="N114" s="4">
        <f t="shared" si="40"/>
        <v>0</v>
      </c>
      <c r="O114" s="4">
        <f t="shared" si="40"/>
        <v>0</v>
      </c>
      <c r="P114" s="4">
        <f t="shared" si="40"/>
        <v>0</v>
      </c>
      <c r="Q114" s="4">
        <f t="shared" si="40"/>
        <v>0</v>
      </c>
      <c r="R114" s="4">
        <f t="shared" si="40"/>
        <v>0</v>
      </c>
      <c r="S114" s="4">
        <f t="shared" si="40"/>
        <v>0</v>
      </c>
      <c r="T114" s="4">
        <f t="shared" si="40"/>
        <v>0</v>
      </c>
      <c r="U114" s="4">
        <f t="shared" si="40"/>
        <v>0</v>
      </c>
      <c r="V114" s="4">
        <f t="shared" si="40"/>
        <v>0</v>
      </c>
      <c r="W114" s="4">
        <f t="shared" si="40"/>
        <v>-4.9006261911247882E-4</v>
      </c>
      <c r="X114" s="4">
        <f t="shared" si="40"/>
        <v>-2.1183563727220959E-3</v>
      </c>
      <c r="Y114" s="4">
        <f t="shared" si="40"/>
        <v>-4.3492443187995826E-3</v>
      </c>
      <c r="Z114" s="4">
        <f t="shared" si="40"/>
        <v>-6.4208951163106332E-3</v>
      </c>
      <c r="AA114" s="4">
        <f t="shared" si="40"/>
        <v>-8.111050626020638E-3</v>
      </c>
      <c r="AB114" s="4">
        <f t="shared" si="40"/>
        <v>-9.0857158401567144E-3</v>
      </c>
      <c r="AC114" s="4">
        <f t="shared" si="40"/>
        <v>-8.7327928614178967E-3</v>
      </c>
      <c r="AD114" s="4">
        <f t="shared" si="40"/>
        <v>-7.6408527300412749E-3</v>
      </c>
      <c r="AE114" s="4">
        <f t="shared" si="40"/>
        <v>-6.6360249122902381E-3</v>
      </c>
      <c r="AF114" s="4">
        <f t="shared" si="40"/>
        <v>-5.9348796689533915E-3</v>
      </c>
      <c r="AG114" s="4">
        <f t="shared" si="40"/>
        <v>-5.3288382588837094E-3</v>
      </c>
      <c r="AH114" s="4">
        <f t="shared" si="40"/>
        <v>-4.6437106235063799E-3</v>
      </c>
      <c r="AI114" s="4">
        <f t="shared" si="40"/>
        <v>-3.8519965277778651E-3</v>
      </c>
      <c r="AJ114" s="4">
        <f t="shared" si="40"/>
        <v>-2.9863712873974858E-3</v>
      </c>
      <c r="AK114" s="4">
        <f t="shared" si="40"/>
        <v>-3.4771270237965971E-3</v>
      </c>
      <c r="AL114" s="4">
        <f t="shared" si="40"/>
        <v>-7.0078226857887092E-3</v>
      </c>
      <c r="AM114" s="4">
        <f t="shared" si="40"/>
        <v>-7.5139020751390064E-3</v>
      </c>
      <c r="AN114" s="4">
        <f t="shared" si="40"/>
        <v>-7.3087542634400829E-3</v>
      </c>
      <c r="AO114" s="4">
        <f t="shared" si="40"/>
        <v>-6.9433187442589734E-3</v>
      </c>
      <c r="AP114" s="5">
        <f t="shared" si="40"/>
        <v>-5.2881502266350564E-3</v>
      </c>
    </row>
    <row r="115" spans="1:48" x14ac:dyDescent="0.25">
      <c r="A115" t="s">
        <v>17</v>
      </c>
      <c r="B115" s="4">
        <f>(B108-B110)/B110</f>
        <v>0</v>
      </c>
      <c r="C115" s="4">
        <f t="shared" ref="C115:AP115" si="41">(C108-C110)/C110</f>
        <v>0</v>
      </c>
      <c r="D115" s="4">
        <f t="shared" si="41"/>
        <v>0</v>
      </c>
      <c r="E115" s="4">
        <f t="shared" si="41"/>
        <v>0</v>
      </c>
      <c r="F115" s="4">
        <f t="shared" si="41"/>
        <v>0</v>
      </c>
      <c r="G115" s="4">
        <f t="shared" si="41"/>
        <v>0</v>
      </c>
      <c r="H115" s="4">
        <f t="shared" si="41"/>
        <v>0</v>
      </c>
      <c r="I115" s="4">
        <f t="shared" si="41"/>
        <v>0</v>
      </c>
      <c r="J115" s="4">
        <f t="shared" si="41"/>
        <v>0</v>
      </c>
      <c r="K115" s="4">
        <f t="shared" si="41"/>
        <v>0</v>
      </c>
      <c r="L115" s="4">
        <f t="shared" si="41"/>
        <v>0</v>
      </c>
      <c r="M115" s="4">
        <f t="shared" si="41"/>
        <v>0</v>
      </c>
      <c r="N115" s="4">
        <f t="shared" si="41"/>
        <v>0</v>
      </c>
      <c r="O115" s="4">
        <f t="shared" si="41"/>
        <v>0</v>
      </c>
      <c r="P115" s="4">
        <f t="shared" si="41"/>
        <v>0</v>
      </c>
      <c r="Q115" s="4">
        <f t="shared" si="41"/>
        <v>0</v>
      </c>
      <c r="R115" s="4">
        <f t="shared" si="41"/>
        <v>0</v>
      </c>
      <c r="S115" s="4">
        <f t="shared" si="41"/>
        <v>0</v>
      </c>
      <c r="T115" s="4">
        <f t="shared" si="41"/>
        <v>0</v>
      </c>
      <c r="U115" s="4">
        <f t="shared" si="41"/>
        <v>0</v>
      </c>
      <c r="V115" s="4">
        <f t="shared" si="41"/>
        <v>0</v>
      </c>
      <c r="W115" s="4">
        <f t="shared" si="41"/>
        <v>2.7239791888017218E-5</v>
      </c>
      <c r="X115" s="4">
        <f t="shared" si="41"/>
        <v>2.4500462786513581E-4</v>
      </c>
      <c r="Y115" s="4">
        <f t="shared" si="41"/>
        <v>1.0385351188849179E-3</v>
      </c>
      <c r="Z115" s="4">
        <f t="shared" si="41"/>
        <v>2.2504596975601375E-3</v>
      </c>
      <c r="AA115" s="4">
        <f t="shared" si="41"/>
        <v>3.5800837188808749E-3</v>
      </c>
      <c r="AB115" s="4">
        <f t="shared" si="41"/>
        <v>4.9104802891114345E-3</v>
      </c>
      <c r="AC115" s="4">
        <f t="shared" si="41"/>
        <v>6.2134099193638295E-3</v>
      </c>
      <c r="AD115" s="4">
        <f t="shared" si="41"/>
        <v>7.5090412169063862E-3</v>
      </c>
      <c r="AE115" s="4">
        <f t="shared" si="41"/>
        <v>8.7828320490513333E-3</v>
      </c>
      <c r="AF115" s="4">
        <f t="shared" si="41"/>
        <v>9.9574044365769981E-3</v>
      </c>
      <c r="AG115" s="4">
        <f t="shared" si="41"/>
        <v>1.11101898681702E-2</v>
      </c>
      <c r="AH115" s="4">
        <f t="shared" si="41"/>
        <v>1.2234189450428184E-2</v>
      </c>
      <c r="AI115" s="4">
        <f t="shared" si="41"/>
        <v>1.3300220750551851E-2</v>
      </c>
      <c r="AJ115" s="4">
        <f t="shared" si="41"/>
        <v>1.4363053806209364E-2</v>
      </c>
      <c r="AK115" s="4">
        <f t="shared" si="41"/>
        <v>1.4042459088898642E-2</v>
      </c>
      <c r="AL115" s="4">
        <f t="shared" si="41"/>
        <v>1.0671237421209859E-2</v>
      </c>
      <c r="AM115" s="4">
        <f t="shared" si="41"/>
        <v>1.3967409378117695E-2</v>
      </c>
      <c r="AN115" s="4">
        <f t="shared" si="41"/>
        <v>1.711274441824992E-2</v>
      </c>
      <c r="AO115" s="4">
        <f t="shared" si="41"/>
        <v>1.8679156389435535E-2</v>
      </c>
      <c r="AP115" s="5">
        <f t="shared" si="41"/>
        <v>1.9128704113224187E-2</v>
      </c>
    </row>
    <row r="116" spans="1:48" x14ac:dyDescent="0.25">
      <c r="A116" t="s">
        <v>18</v>
      </c>
      <c r="B116" s="4">
        <f>(B108-B111)/B111</f>
        <v>0</v>
      </c>
      <c r="C116" s="4">
        <f t="shared" ref="C116:AP116" si="42">(C108-C111)/C111</f>
        <v>0</v>
      </c>
      <c r="D116" s="4">
        <f t="shared" si="42"/>
        <v>0</v>
      </c>
      <c r="E116" s="4">
        <f t="shared" si="42"/>
        <v>0</v>
      </c>
      <c r="F116" s="4">
        <f t="shared" si="42"/>
        <v>0</v>
      </c>
      <c r="G116" s="4">
        <f t="shared" si="42"/>
        <v>0</v>
      </c>
      <c r="H116" s="4">
        <f t="shared" si="42"/>
        <v>0</v>
      </c>
      <c r="I116" s="4">
        <f t="shared" si="42"/>
        <v>0</v>
      </c>
      <c r="J116" s="4">
        <f t="shared" si="42"/>
        <v>0</v>
      </c>
      <c r="K116" s="4">
        <f t="shared" si="42"/>
        <v>0</v>
      </c>
      <c r="L116" s="4">
        <f t="shared" si="42"/>
        <v>0</v>
      </c>
      <c r="M116" s="4">
        <f t="shared" si="42"/>
        <v>0</v>
      </c>
      <c r="N116" s="4">
        <f t="shared" si="42"/>
        <v>0</v>
      </c>
      <c r="O116" s="4">
        <f t="shared" si="42"/>
        <v>0</v>
      </c>
      <c r="P116" s="4">
        <f t="shared" si="42"/>
        <v>0</v>
      </c>
      <c r="Q116" s="4">
        <f t="shared" si="42"/>
        <v>0</v>
      </c>
      <c r="R116" s="4">
        <f t="shared" si="42"/>
        <v>0</v>
      </c>
      <c r="S116" s="4">
        <f t="shared" si="42"/>
        <v>0</v>
      </c>
      <c r="T116" s="4">
        <f t="shared" si="42"/>
        <v>0</v>
      </c>
      <c r="U116" s="4">
        <f t="shared" si="42"/>
        <v>0</v>
      </c>
      <c r="V116" s="4">
        <f t="shared" si="42"/>
        <v>0</v>
      </c>
      <c r="W116" s="4">
        <f t="shared" si="42"/>
        <v>-4.6284951945330252E-4</v>
      </c>
      <c r="X116" s="4">
        <f t="shared" si="42"/>
        <v>-1.8472739126891796E-3</v>
      </c>
      <c r="Y116" s="4">
        <f t="shared" si="42"/>
        <v>-3.292606601540148E-3</v>
      </c>
      <c r="Z116" s="4">
        <f t="shared" si="42"/>
        <v>-4.1449646859915623E-3</v>
      </c>
      <c r="AA116" s="4">
        <f t="shared" si="42"/>
        <v>-4.5345279720279573E-3</v>
      </c>
      <c r="AB116" s="4">
        <f t="shared" si="42"/>
        <v>-4.2370564758624349E-3</v>
      </c>
      <c r="AC116" s="4">
        <f t="shared" si="42"/>
        <v>-2.7642454431002117E-3</v>
      </c>
      <c r="AD116" s="4">
        <f t="shared" si="42"/>
        <v>-5.4772011502116384E-4</v>
      </c>
      <c r="AE116" s="4">
        <f t="shared" si="42"/>
        <v>1.5630141493912881E-3</v>
      </c>
      <c r="AF116" s="4">
        <f t="shared" si="42"/>
        <v>3.3248152117166612E-3</v>
      </c>
      <c r="AG116" s="4">
        <f t="shared" si="42"/>
        <v>4.9719811009780075E-3</v>
      </c>
      <c r="AH116" s="4">
        <f t="shared" si="42"/>
        <v>6.6186971328134224E-3</v>
      </c>
      <c r="AI116" s="4">
        <f t="shared" si="42"/>
        <v>8.347520456916873E-3</v>
      </c>
      <c r="AJ116" s="4">
        <f t="shared" si="42"/>
        <v>1.0066560316849101E-2</v>
      </c>
      <c r="AK116" s="4">
        <f t="shared" si="42"/>
        <v>1.0383672570027806E-2</v>
      </c>
      <c r="AL116" s="4">
        <f t="shared" si="42"/>
        <v>7.607077889862853E-3</v>
      </c>
      <c r="AM116" s="4">
        <f t="shared" si="42"/>
        <v>7.8783538097073821E-3</v>
      </c>
      <c r="AN116" s="4">
        <f t="shared" si="42"/>
        <v>8.8028169014083973E-3</v>
      </c>
      <c r="AO116" s="4">
        <f t="shared" si="42"/>
        <v>9.8909250762425245E-3</v>
      </c>
      <c r="AP116" s="5">
        <f t="shared" si="42"/>
        <v>1.2161976664378831E-2</v>
      </c>
    </row>
    <row r="117" spans="1:48" x14ac:dyDescent="0.25">
      <c r="A117" t="s">
        <v>19</v>
      </c>
      <c r="B117" s="4">
        <f>(B109-B111)/B111</f>
        <v>0</v>
      </c>
      <c r="C117" s="4">
        <f t="shared" ref="C117:AP117" si="43">(C109-C111)/C111</f>
        <v>0</v>
      </c>
      <c r="D117" s="4">
        <f t="shared" si="43"/>
        <v>0</v>
      </c>
      <c r="E117" s="4">
        <f t="shared" si="43"/>
        <v>0</v>
      </c>
      <c r="F117" s="4">
        <f t="shared" si="43"/>
        <v>0</v>
      </c>
      <c r="G117" s="4">
        <f t="shared" si="43"/>
        <v>0</v>
      </c>
      <c r="H117" s="4">
        <f t="shared" si="43"/>
        <v>0</v>
      </c>
      <c r="I117" s="4">
        <f t="shared" si="43"/>
        <v>0</v>
      </c>
      <c r="J117" s="4">
        <f t="shared" si="43"/>
        <v>0</v>
      </c>
      <c r="K117" s="4">
        <f t="shared" si="43"/>
        <v>0</v>
      </c>
      <c r="L117" s="4">
        <f t="shared" si="43"/>
        <v>0</v>
      </c>
      <c r="M117" s="4">
        <f t="shared" si="43"/>
        <v>0</v>
      </c>
      <c r="N117" s="4">
        <f t="shared" si="43"/>
        <v>0</v>
      </c>
      <c r="O117" s="4">
        <f t="shared" si="43"/>
        <v>0</v>
      </c>
      <c r="P117" s="4">
        <f t="shared" si="43"/>
        <v>0</v>
      </c>
      <c r="Q117" s="4">
        <f t="shared" si="43"/>
        <v>0</v>
      </c>
      <c r="R117" s="4">
        <f t="shared" si="43"/>
        <v>0</v>
      </c>
      <c r="S117" s="4">
        <f t="shared" si="43"/>
        <v>0</v>
      </c>
      <c r="T117" s="4">
        <f t="shared" si="43"/>
        <v>0</v>
      </c>
      <c r="U117" s="4">
        <f t="shared" si="43"/>
        <v>0</v>
      </c>
      <c r="V117" s="4">
        <f t="shared" si="43"/>
        <v>0</v>
      </c>
      <c r="W117" s="4">
        <f t="shared" si="43"/>
        <v>2.7226442320809171E-5</v>
      </c>
      <c r="X117" s="4">
        <f t="shared" si="43"/>
        <v>2.7165792833660861E-4</v>
      </c>
      <c r="Y117" s="4">
        <f t="shared" si="43"/>
        <v>1.0612533674385738E-3</v>
      </c>
      <c r="Z117" s="4">
        <f t="shared" si="43"/>
        <v>2.2906383791006721E-3</v>
      </c>
      <c r="AA117" s="4">
        <f t="shared" si="43"/>
        <v>3.6057692307691976E-3</v>
      </c>
      <c r="AB117" s="4">
        <f t="shared" si="43"/>
        <v>4.8931168334153787E-3</v>
      </c>
      <c r="AC117" s="4">
        <f t="shared" si="43"/>
        <v>6.021128687941418E-3</v>
      </c>
      <c r="AD117" s="4">
        <f t="shared" si="43"/>
        <v>7.1477475010269789E-3</v>
      </c>
      <c r="AE117" s="4">
        <f t="shared" si="43"/>
        <v>8.2538115608204801E-3</v>
      </c>
      <c r="AF117" s="4">
        <f t="shared" si="43"/>
        <v>9.3149781551397359E-3</v>
      </c>
      <c r="AG117" s="4">
        <f t="shared" si="43"/>
        <v>1.0356004834633697E-2</v>
      </c>
      <c r="AH117" s="4">
        <f t="shared" si="43"/>
        <v>1.1314951115017062E-2</v>
      </c>
      <c r="AI117" s="4">
        <f t="shared" si="43"/>
        <v>1.2246691196661046E-2</v>
      </c>
      <c r="AJ117" s="4">
        <f t="shared" si="43"/>
        <v>1.3092029264535966E-2</v>
      </c>
      <c r="AK117" s="4">
        <f t="shared" si="43"/>
        <v>1.3909163522185802E-2</v>
      </c>
      <c r="AL117" s="4">
        <f t="shared" si="43"/>
        <v>1.4718042004299684E-2</v>
      </c>
      <c r="AM117" s="4">
        <f t="shared" si="43"/>
        <v>1.5508787394633817E-2</v>
      </c>
      <c r="AN117" s="4">
        <f t="shared" si="43"/>
        <v>1.6230193661971877E-2</v>
      </c>
      <c r="AO117" s="4">
        <f t="shared" si="43"/>
        <v>1.6951946589004611E-2</v>
      </c>
      <c r="AP117" s="5">
        <f t="shared" si="43"/>
        <v>1.7542896362388486E-2</v>
      </c>
    </row>
    <row r="118" spans="1:48" x14ac:dyDescent="0.25">
      <c r="A118" t="s">
        <v>20</v>
      </c>
      <c r="B118" s="4">
        <f>(B110-B111)/B111</f>
        <v>0</v>
      </c>
      <c r="C118" s="4">
        <f t="shared" ref="C118:AP118" si="44">(C110-C111)/C111</f>
        <v>0</v>
      </c>
      <c r="D118" s="4">
        <f t="shared" si="44"/>
        <v>0</v>
      </c>
      <c r="E118" s="4">
        <f t="shared" si="44"/>
        <v>0</v>
      </c>
      <c r="F118" s="4">
        <f t="shared" si="44"/>
        <v>0</v>
      </c>
      <c r="G118" s="4">
        <f t="shared" si="44"/>
        <v>0</v>
      </c>
      <c r="H118" s="4">
        <f t="shared" si="44"/>
        <v>0</v>
      </c>
      <c r="I118" s="4">
        <f t="shared" si="44"/>
        <v>0</v>
      </c>
      <c r="J118" s="4">
        <f t="shared" si="44"/>
        <v>0</v>
      </c>
      <c r="K118" s="4">
        <f t="shared" si="44"/>
        <v>0</v>
      </c>
      <c r="L118" s="4">
        <f t="shared" si="44"/>
        <v>0</v>
      </c>
      <c r="M118" s="4">
        <f t="shared" si="44"/>
        <v>0</v>
      </c>
      <c r="N118" s="4">
        <f t="shared" si="44"/>
        <v>0</v>
      </c>
      <c r="O118" s="4">
        <f t="shared" si="44"/>
        <v>0</v>
      </c>
      <c r="P118" s="4">
        <f t="shared" si="44"/>
        <v>0</v>
      </c>
      <c r="Q118" s="4">
        <f t="shared" si="44"/>
        <v>0</v>
      </c>
      <c r="R118" s="4">
        <f t="shared" si="44"/>
        <v>0</v>
      </c>
      <c r="S118" s="4">
        <f t="shared" si="44"/>
        <v>0</v>
      </c>
      <c r="T118" s="4">
        <f t="shared" si="44"/>
        <v>0</v>
      </c>
      <c r="U118" s="4">
        <f t="shared" si="44"/>
        <v>0</v>
      </c>
      <c r="V118" s="4">
        <f t="shared" si="44"/>
        <v>0</v>
      </c>
      <c r="W118" s="4">
        <f t="shared" si="44"/>
        <v>-4.9007596177411171E-4</v>
      </c>
      <c r="X118" s="4">
        <f t="shared" si="44"/>
        <v>-2.0917660481920971E-3</v>
      </c>
      <c r="Y118" s="4">
        <f t="shared" si="44"/>
        <v>-4.3266483441725774E-3</v>
      </c>
      <c r="Z118" s="4">
        <f t="shared" si="44"/>
        <v>-6.3810640560659744E-3</v>
      </c>
      <c r="AA118" s="4">
        <f t="shared" si="44"/>
        <v>-8.0856643356643845E-3</v>
      </c>
      <c r="AB118" s="4">
        <f t="shared" si="44"/>
        <v>-9.1028374610464154E-3</v>
      </c>
      <c r="AC118" s="4">
        <f t="shared" si="44"/>
        <v>-8.9222179648584636E-3</v>
      </c>
      <c r="AD118" s="4">
        <f t="shared" si="44"/>
        <v>-7.996713679309814E-3</v>
      </c>
      <c r="AE118" s="4">
        <f t="shared" si="44"/>
        <v>-7.1569595261599239E-3</v>
      </c>
      <c r="AF118" s="4">
        <f t="shared" si="44"/>
        <v>-6.5671969884318502E-3</v>
      </c>
      <c r="AG118" s="4">
        <f t="shared" si="44"/>
        <v>-6.070761454785161E-3</v>
      </c>
      <c r="AH118" s="4">
        <f t="shared" si="44"/>
        <v>-5.5476216631880201E-3</v>
      </c>
      <c r="AI118" s="4">
        <f t="shared" si="44"/>
        <v>-4.887692899115832E-3</v>
      </c>
      <c r="AJ118" s="4">
        <f t="shared" si="44"/>
        <v>-4.2356565267617618E-3</v>
      </c>
      <c r="AK118" s="4">
        <f t="shared" si="44"/>
        <v>-3.6081196463491278E-3</v>
      </c>
      <c r="AL118" s="4">
        <f t="shared" si="44"/>
        <v>-3.0318064053800504E-3</v>
      </c>
      <c r="AM118" s="4">
        <f t="shared" si="44"/>
        <v>-6.005178778028801E-3</v>
      </c>
      <c r="AN118" s="4">
        <f t="shared" si="44"/>
        <v>-8.170114436619795E-3</v>
      </c>
      <c r="AO118" s="4">
        <f t="shared" si="44"/>
        <v>-8.6270846498338639E-3</v>
      </c>
      <c r="AP118" s="5">
        <f t="shared" si="44"/>
        <v>-6.8359643102264712E-3</v>
      </c>
    </row>
    <row r="120" spans="1:48" x14ac:dyDescent="0.25">
      <c r="A120" t="s">
        <v>120</v>
      </c>
      <c r="B120">
        <v>0.94499999999999995</v>
      </c>
      <c r="C120">
        <v>0.94918999999999998</v>
      </c>
      <c r="D120">
        <v>0.95682</v>
      </c>
      <c r="E120">
        <v>0.97514000000000001</v>
      </c>
      <c r="F120">
        <v>0.98541000000000001</v>
      </c>
      <c r="G120">
        <v>0.98028000000000004</v>
      </c>
      <c r="H120">
        <v>0.97887000000000002</v>
      </c>
      <c r="I120">
        <v>0.99461999999999995</v>
      </c>
      <c r="J120">
        <v>1.02182</v>
      </c>
      <c r="K120">
        <v>1.04705</v>
      </c>
      <c r="L120">
        <v>1.0392600000000001</v>
      </c>
      <c r="M120">
        <v>1.04779</v>
      </c>
      <c r="N120">
        <v>1.05223</v>
      </c>
      <c r="O120">
        <v>1.06074</v>
      </c>
      <c r="P120">
        <v>1.06745</v>
      </c>
      <c r="Q120">
        <v>1.0708800000000001</v>
      </c>
      <c r="R120">
        <v>1.07524</v>
      </c>
      <c r="S120">
        <v>1.0765499999999999</v>
      </c>
      <c r="T120">
        <v>1.0749</v>
      </c>
      <c r="U120">
        <v>1.0748800000000001</v>
      </c>
      <c r="V120">
        <v>1.0757300000000001</v>
      </c>
      <c r="W120">
        <v>1.07216</v>
      </c>
      <c r="X120">
        <v>1.0579400000000001</v>
      </c>
      <c r="Y120">
        <v>1.0395700000000001</v>
      </c>
      <c r="Z120">
        <v>1.02752</v>
      </c>
      <c r="AA120">
        <v>1.0239100000000001</v>
      </c>
      <c r="AB120">
        <v>1.0282100000000001</v>
      </c>
      <c r="AC120">
        <v>1.04294</v>
      </c>
      <c r="AD120">
        <v>1.0630900000000001</v>
      </c>
      <c r="AE120">
        <v>1.08229</v>
      </c>
      <c r="AF120">
        <v>1.09785</v>
      </c>
      <c r="AG120">
        <v>1.1108899999999999</v>
      </c>
      <c r="AH120">
        <v>1.12425</v>
      </c>
      <c r="AI120">
        <v>1.13829</v>
      </c>
      <c r="AJ120">
        <v>1.15171</v>
      </c>
      <c r="AK120">
        <v>1.16431</v>
      </c>
      <c r="AL120">
        <v>1.1767000000000001</v>
      </c>
      <c r="AM120">
        <v>1.1902999999999999</v>
      </c>
      <c r="AN120">
        <v>1.2079599999999999</v>
      </c>
      <c r="AO120">
        <v>1.232</v>
      </c>
      <c r="AP120">
        <v>1.26356</v>
      </c>
    </row>
    <row r="121" spans="1:48" x14ac:dyDescent="0.25">
      <c r="A121" t="s">
        <v>8</v>
      </c>
      <c r="B121">
        <v>0.94499999999999995</v>
      </c>
      <c r="C121">
        <v>0.94918999999999998</v>
      </c>
      <c r="D121">
        <v>0.95682</v>
      </c>
      <c r="E121">
        <v>0.97514000000000001</v>
      </c>
      <c r="F121">
        <v>0.98541000000000001</v>
      </c>
      <c r="G121">
        <v>0.98028000000000004</v>
      </c>
      <c r="H121">
        <v>0.97887000000000002</v>
      </c>
      <c r="I121">
        <v>0.99461999999999995</v>
      </c>
      <c r="J121">
        <v>1.02182</v>
      </c>
      <c r="K121">
        <v>1.04705</v>
      </c>
      <c r="L121">
        <v>1.0392600000000001</v>
      </c>
      <c r="M121">
        <v>1.04779</v>
      </c>
      <c r="N121">
        <v>1.05223</v>
      </c>
      <c r="O121">
        <v>1.06074</v>
      </c>
      <c r="P121">
        <v>1.06745</v>
      </c>
      <c r="Q121">
        <v>1.0708800000000001</v>
      </c>
      <c r="R121">
        <v>1.07524</v>
      </c>
      <c r="S121">
        <v>1.0765499999999999</v>
      </c>
      <c r="T121">
        <v>1.0749</v>
      </c>
      <c r="U121">
        <v>1.0748800000000001</v>
      </c>
      <c r="V121">
        <v>1.0757300000000001</v>
      </c>
      <c r="W121">
        <v>1.07216</v>
      </c>
      <c r="X121">
        <v>1.0579400000000001</v>
      </c>
      <c r="Y121">
        <v>1.0395700000000001</v>
      </c>
      <c r="Z121">
        <v>1.02752</v>
      </c>
      <c r="AA121">
        <v>1.0239100000000001</v>
      </c>
      <c r="AB121">
        <v>1.0282100000000001</v>
      </c>
      <c r="AC121">
        <v>1.04294</v>
      </c>
      <c r="AD121">
        <v>1.0630900000000001</v>
      </c>
      <c r="AE121">
        <v>1.08229</v>
      </c>
      <c r="AF121">
        <v>1.09785</v>
      </c>
      <c r="AG121">
        <v>1.1108899999999999</v>
      </c>
      <c r="AH121">
        <v>1.12425</v>
      </c>
      <c r="AI121">
        <v>1.13829</v>
      </c>
      <c r="AJ121">
        <v>1.15171</v>
      </c>
      <c r="AK121">
        <v>1.16431</v>
      </c>
      <c r="AL121">
        <v>1.1767000000000001</v>
      </c>
      <c r="AM121">
        <v>1.1902999999999999</v>
      </c>
      <c r="AN121">
        <v>1.2079599999999999</v>
      </c>
      <c r="AO121">
        <v>1.232</v>
      </c>
      <c r="AP121">
        <v>1.26356</v>
      </c>
      <c r="AR121">
        <f>AP121-V121</f>
        <v>0.18782999999999994</v>
      </c>
      <c r="AS121" s="4">
        <f>(AP121-V121)/V121</f>
        <v>0.17460701105295931</v>
      </c>
      <c r="AT121" s="5">
        <f>(AR121-AR124)/AR124</f>
        <v>-21.823725055432302</v>
      </c>
      <c r="AU121" s="5">
        <f>(AR121-AR122)/AR122</f>
        <v>-0.38171105039665576</v>
      </c>
      <c r="AV121" s="5">
        <f>(AR121-AR123)/AR123</f>
        <v>17.342773437499947</v>
      </c>
    </row>
    <row r="122" spans="1:48" x14ac:dyDescent="0.25">
      <c r="A122" t="s">
        <v>9</v>
      </c>
      <c r="B122">
        <v>0.94499999999999995</v>
      </c>
      <c r="C122">
        <v>0.94918999999999998</v>
      </c>
      <c r="D122">
        <v>0.95682</v>
      </c>
      <c r="E122">
        <v>0.97514000000000001</v>
      </c>
      <c r="F122">
        <v>0.98541000000000001</v>
      </c>
      <c r="G122">
        <v>0.98028000000000004</v>
      </c>
      <c r="H122">
        <v>0.97887000000000002</v>
      </c>
      <c r="I122">
        <v>0.99461999999999995</v>
      </c>
      <c r="J122">
        <v>1.02182</v>
      </c>
      <c r="K122">
        <v>1.04705</v>
      </c>
      <c r="L122">
        <v>1.0392600000000001</v>
      </c>
      <c r="M122">
        <v>1.04779</v>
      </c>
      <c r="N122">
        <v>1.05223</v>
      </c>
      <c r="O122">
        <v>1.06074</v>
      </c>
      <c r="P122">
        <v>1.06745</v>
      </c>
      <c r="Q122">
        <v>1.0708800000000001</v>
      </c>
      <c r="R122">
        <v>1.07524</v>
      </c>
      <c r="S122">
        <v>1.0765499999999999</v>
      </c>
      <c r="T122">
        <v>1.0749</v>
      </c>
      <c r="U122">
        <v>1.0748800000000001</v>
      </c>
      <c r="V122">
        <v>1.0758300000000001</v>
      </c>
      <c r="W122">
        <v>1.0762100000000001</v>
      </c>
      <c r="X122">
        <v>1.0760099999999999</v>
      </c>
      <c r="Y122">
        <v>1.07884</v>
      </c>
      <c r="Z122">
        <v>1.08918</v>
      </c>
      <c r="AA122">
        <v>1.10589</v>
      </c>
      <c r="AB122">
        <v>1.1250500000000001</v>
      </c>
      <c r="AC122">
        <v>1.14462</v>
      </c>
      <c r="AD122">
        <v>1.1627099999999999</v>
      </c>
      <c r="AE122">
        <v>1.1791100000000001</v>
      </c>
      <c r="AF122">
        <v>1.19476</v>
      </c>
      <c r="AG122">
        <v>1.21044</v>
      </c>
      <c r="AH122">
        <v>1.22682</v>
      </c>
      <c r="AI122">
        <v>1.24275</v>
      </c>
      <c r="AJ122">
        <v>1.2569699999999999</v>
      </c>
      <c r="AK122">
        <v>1.2701800000000001</v>
      </c>
      <c r="AL122">
        <v>1.2836399999999999</v>
      </c>
      <c r="AM122">
        <v>1.2988299999999999</v>
      </c>
      <c r="AN122">
        <v>1.3184800000000001</v>
      </c>
      <c r="AO122">
        <v>1.34497</v>
      </c>
      <c r="AP122">
        <v>1.3796200000000001</v>
      </c>
      <c r="AR122">
        <f>AP122-V122</f>
        <v>0.30379</v>
      </c>
      <c r="AS122" s="4">
        <f>(AP122-V122)/V122</f>
        <v>0.28237732727289627</v>
      </c>
      <c r="AT122" s="5">
        <f>(AR122-AR124)/AR124</f>
        <v>-34.679600886917854</v>
      </c>
    </row>
    <row r="123" spans="1:48" x14ac:dyDescent="0.25">
      <c r="A123" t="s">
        <v>10</v>
      </c>
      <c r="B123">
        <v>0.94499999999999995</v>
      </c>
      <c r="C123">
        <v>0.94918999999999998</v>
      </c>
      <c r="D123">
        <v>0.95682</v>
      </c>
      <c r="E123">
        <v>0.97514000000000001</v>
      </c>
      <c r="F123">
        <v>0.98541000000000001</v>
      </c>
      <c r="G123">
        <v>0.98028000000000004</v>
      </c>
      <c r="H123">
        <v>0.97887000000000002</v>
      </c>
      <c r="I123">
        <v>0.99461999999999995</v>
      </c>
      <c r="J123">
        <v>1.02182</v>
      </c>
      <c r="K123">
        <v>1.04705</v>
      </c>
      <c r="L123">
        <v>1.0392600000000001</v>
      </c>
      <c r="M123">
        <v>1.04779</v>
      </c>
      <c r="N123">
        <v>1.05223</v>
      </c>
      <c r="O123">
        <v>1.06074</v>
      </c>
      <c r="P123">
        <v>1.06745</v>
      </c>
      <c r="Q123">
        <v>1.0708800000000001</v>
      </c>
      <c r="R123">
        <v>1.07524</v>
      </c>
      <c r="S123">
        <v>1.0765499999999999</v>
      </c>
      <c r="T123">
        <v>1.0749</v>
      </c>
      <c r="U123">
        <v>1.07487</v>
      </c>
      <c r="V123">
        <v>1.07572</v>
      </c>
      <c r="W123">
        <v>1.07192</v>
      </c>
      <c r="X123">
        <v>1.0548500000000001</v>
      </c>
      <c r="Y123">
        <v>1.02837</v>
      </c>
      <c r="Z123">
        <v>1.00312</v>
      </c>
      <c r="AA123">
        <v>0.98338000000000003</v>
      </c>
      <c r="AB123">
        <v>0.97077000000000002</v>
      </c>
      <c r="AC123">
        <v>0.96831</v>
      </c>
      <c r="AD123">
        <v>0.97119999999999995</v>
      </c>
      <c r="AE123">
        <v>0.97358</v>
      </c>
      <c r="AF123">
        <v>0.97319</v>
      </c>
      <c r="AG123">
        <v>0.97104999999999997</v>
      </c>
      <c r="AH123">
        <v>0.96950999999999998</v>
      </c>
      <c r="AI123">
        <v>0.97333999999999998</v>
      </c>
      <c r="AJ123">
        <v>0.98538000000000003</v>
      </c>
      <c r="AK123">
        <v>1.00234</v>
      </c>
      <c r="AL123">
        <v>1.0208200000000001</v>
      </c>
      <c r="AM123">
        <v>1.0386899999999999</v>
      </c>
      <c r="AN123">
        <v>1.05541</v>
      </c>
      <c r="AO123">
        <v>1.07115</v>
      </c>
      <c r="AP123">
        <v>1.08596</v>
      </c>
      <c r="AR123">
        <f>AP123-V123</f>
        <v>1.0240000000000027E-2</v>
      </c>
      <c r="AS123" s="4">
        <f>(AP123-V123)/V123</f>
        <v>9.5192057412709884E-3</v>
      </c>
      <c r="AT123" s="5">
        <f>(AR123-AR124)/AR124</f>
        <v>-2.1352549889135251</v>
      </c>
    </row>
    <row r="124" spans="1:48" x14ac:dyDescent="0.25">
      <c r="A124" t="s">
        <v>11</v>
      </c>
      <c r="B124">
        <v>0.94499999999999995</v>
      </c>
      <c r="C124">
        <v>0.94918999999999998</v>
      </c>
      <c r="D124">
        <v>0.95682</v>
      </c>
      <c r="E124">
        <v>0.97514000000000001</v>
      </c>
      <c r="F124">
        <v>0.98541000000000001</v>
      </c>
      <c r="G124">
        <v>0.98028000000000004</v>
      </c>
      <c r="H124">
        <v>0.97887000000000002</v>
      </c>
      <c r="I124">
        <v>0.99461999999999995</v>
      </c>
      <c r="J124">
        <v>1.02182</v>
      </c>
      <c r="K124">
        <v>1.04705</v>
      </c>
      <c r="L124">
        <v>1.0392600000000001</v>
      </c>
      <c r="M124">
        <v>1.04779</v>
      </c>
      <c r="N124">
        <v>1.05223</v>
      </c>
      <c r="O124">
        <v>1.06074</v>
      </c>
      <c r="P124">
        <v>1.06745</v>
      </c>
      <c r="Q124">
        <v>1.0708800000000001</v>
      </c>
      <c r="R124">
        <v>1.07524</v>
      </c>
      <c r="S124">
        <v>1.0765499999999999</v>
      </c>
      <c r="T124">
        <v>1.0749</v>
      </c>
      <c r="U124">
        <v>1.07487</v>
      </c>
      <c r="V124">
        <v>1.07582</v>
      </c>
      <c r="W124">
        <v>1.07596</v>
      </c>
      <c r="X124">
        <v>1.07283</v>
      </c>
      <c r="Y124">
        <v>1.06691</v>
      </c>
      <c r="Z124">
        <v>1.0623499999999999</v>
      </c>
      <c r="AA124">
        <v>1.0602</v>
      </c>
      <c r="AB124">
        <v>1.0594399999999999</v>
      </c>
      <c r="AC124">
        <v>1.0598000000000001</v>
      </c>
      <c r="AD124">
        <v>1.0597300000000001</v>
      </c>
      <c r="AE124">
        <v>1.0585599999999999</v>
      </c>
      <c r="AF124">
        <v>1.05671</v>
      </c>
      <c r="AG124">
        <v>1.0548500000000001</v>
      </c>
      <c r="AH124">
        <v>1.0538000000000001</v>
      </c>
      <c r="AI124">
        <v>1.0528200000000001</v>
      </c>
      <c r="AJ124">
        <v>1.05094</v>
      </c>
      <c r="AK124">
        <v>1.04854</v>
      </c>
      <c r="AL124">
        <v>1.0464100000000001</v>
      </c>
      <c r="AM124">
        <v>1.0455099999999999</v>
      </c>
      <c r="AN124">
        <v>1.0477000000000001</v>
      </c>
      <c r="AO124">
        <v>1.05454</v>
      </c>
      <c r="AP124">
        <v>1.0668</v>
      </c>
      <c r="AR124">
        <f>AP124-V124</f>
        <v>-9.020000000000028E-3</v>
      </c>
      <c r="AS124" s="4">
        <f>(AP124-V124)/V124</f>
        <v>-8.3843022066888775E-3</v>
      </c>
    </row>
    <row r="125" spans="1:48" x14ac:dyDescent="0.25">
      <c r="A125" t="s">
        <v>12</v>
      </c>
      <c r="B125" t="s">
        <v>15</v>
      </c>
    </row>
    <row r="126" spans="1:48" x14ac:dyDescent="0.25">
      <c r="A126" t="s">
        <v>13</v>
      </c>
      <c r="B126" t="s">
        <v>15</v>
      </c>
      <c r="C126" t="s">
        <v>15</v>
      </c>
      <c r="D126" t="s">
        <v>15</v>
      </c>
      <c r="E126" t="s">
        <v>15</v>
      </c>
      <c r="F126" t="s">
        <v>15</v>
      </c>
      <c r="G126" t="s">
        <v>15</v>
      </c>
      <c r="H126" t="s">
        <v>15</v>
      </c>
      <c r="I126" t="s">
        <v>15</v>
      </c>
      <c r="J126" t="s">
        <v>15</v>
      </c>
      <c r="K126" t="s">
        <v>15</v>
      </c>
      <c r="L126">
        <v>1.0367999999999999</v>
      </c>
      <c r="M126" t="s">
        <v>15</v>
      </c>
      <c r="N126" t="s">
        <v>15</v>
      </c>
      <c r="O126" t="s">
        <v>15</v>
      </c>
      <c r="P126" t="s">
        <v>15</v>
      </c>
      <c r="Q126" t="s">
        <v>15</v>
      </c>
      <c r="R126" t="s">
        <v>15</v>
      </c>
      <c r="S126" t="s">
        <v>15</v>
      </c>
      <c r="T126" t="s">
        <v>15</v>
      </c>
      <c r="U126" t="s">
        <v>15</v>
      </c>
      <c r="V126">
        <v>0.94523999999999997</v>
      </c>
      <c r="W126" t="s">
        <v>15</v>
      </c>
      <c r="X126" t="s">
        <v>15</v>
      </c>
      <c r="Y126" t="s">
        <v>15</v>
      </c>
      <c r="Z126" t="s">
        <v>15</v>
      </c>
      <c r="AA126" t="s">
        <v>15</v>
      </c>
      <c r="AB126" t="s">
        <v>15</v>
      </c>
      <c r="AC126" t="s">
        <v>15</v>
      </c>
      <c r="AD126" t="s">
        <v>15</v>
      </c>
      <c r="AE126" t="s">
        <v>15</v>
      </c>
      <c r="AF126">
        <v>0.86953000000000003</v>
      </c>
      <c r="AG126" t="s">
        <v>15</v>
      </c>
      <c r="AH126" t="s">
        <v>15</v>
      </c>
      <c r="AI126" t="s">
        <v>15</v>
      </c>
      <c r="AJ126" t="s">
        <v>15</v>
      </c>
      <c r="AK126" t="s">
        <v>15</v>
      </c>
      <c r="AL126" t="s">
        <v>15</v>
      </c>
      <c r="AM126" t="s">
        <v>15</v>
      </c>
      <c r="AN126" t="s">
        <v>15</v>
      </c>
      <c r="AO126" t="s">
        <v>15</v>
      </c>
      <c r="AP126">
        <v>0.82538999999999996</v>
      </c>
    </row>
    <row r="127" spans="1:48" x14ac:dyDescent="0.25">
      <c r="A127" t="s">
        <v>16</v>
      </c>
      <c r="B127" s="4">
        <f>(B121-B122)/B122</f>
        <v>0</v>
      </c>
      <c r="C127" s="4">
        <f t="shared" ref="C127:AP127" si="45">(C121-C122)/C122</f>
        <v>0</v>
      </c>
      <c r="D127" s="4">
        <f t="shared" si="45"/>
        <v>0</v>
      </c>
      <c r="E127" s="4">
        <f t="shared" si="45"/>
        <v>0</v>
      </c>
      <c r="F127" s="4">
        <f t="shared" si="45"/>
        <v>0</v>
      </c>
      <c r="G127" s="4">
        <f t="shared" si="45"/>
        <v>0</v>
      </c>
      <c r="H127" s="4">
        <f t="shared" si="45"/>
        <v>0</v>
      </c>
      <c r="I127" s="4">
        <f t="shared" si="45"/>
        <v>0</v>
      </c>
      <c r="J127" s="4">
        <f t="shared" si="45"/>
        <v>0</v>
      </c>
      <c r="K127" s="4">
        <f t="shared" si="45"/>
        <v>0</v>
      </c>
      <c r="L127" s="4">
        <f t="shared" si="45"/>
        <v>0</v>
      </c>
      <c r="M127" s="4">
        <f t="shared" si="45"/>
        <v>0</v>
      </c>
      <c r="N127" s="4">
        <f t="shared" si="45"/>
        <v>0</v>
      </c>
      <c r="O127" s="4">
        <f t="shared" si="45"/>
        <v>0</v>
      </c>
      <c r="P127" s="4">
        <f t="shared" si="45"/>
        <v>0</v>
      </c>
      <c r="Q127" s="4">
        <f t="shared" si="45"/>
        <v>0</v>
      </c>
      <c r="R127" s="4">
        <f t="shared" si="45"/>
        <v>0</v>
      </c>
      <c r="S127" s="4">
        <f t="shared" si="45"/>
        <v>0</v>
      </c>
      <c r="T127" s="4">
        <f t="shared" si="45"/>
        <v>0</v>
      </c>
      <c r="U127" s="4">
        <f t="shared" si="45"/>
        <v>0</v>
      </c>
      <c r="V127" s="4">
        <f t="shared" si="45"/>
        <v>-9.2951488618079982E-5</v>
      </c>
      <c r="W127" s="4">
        <f t="shared" si="45"/>
        <v>-3.763206065730767E-3</v>
      </c>
      <c r="X127" s="4">
        <f t="shared" si="45"/>
        <v>-1.6793524223752392E-2</v>
      </c>
      <c r="Y127" s="4">
        <f t="shared" si="45"/>
        <v>-3.6400207630417777E-2</v>
      </c>
      <c r="Z127" s="4">
        <f t="shared" si="45"/>
        <v>-5.6611395728897014E-2</v>
      </c>
      <c r="AA127" s="4">
        <f t="shared" si="45"/>
        <v>-7.4130338460425479E-2</v>
      </c>
      <c r="AB127" s="4">
        <f t="shared" si="45"/>
        <v>-8.6076174392249252E-2</v>
      </c>
      <c r="AC127" s="4">
        <f t="shared" si="45"/>
        <v>-8.8832975135852948E-2</v>
      </c>
      <c r="AD127" s="4">
        <f t="shared" si="45"/>
        <v>-8.5679146132741468E-2</v>
      </c>
      <c r="AE127" s="4">
        <f t="shared" si="45"/>
        <v>-8.2112779978119194E-2</v>
      </c>
      <c r="AF127" s="4">
        <f t="shared" si="45"/>
        <v>-8.1112524691151405E-2</v>
      </c>
      <c r="AG127" s="4">
        <f t="shared" si="45"/>
        <v>-8.2242820792439136E-2</v>
      </c>
      <c r="AH127" s="4">
        <f t="shared" si="45"/>
        <v>-8.3606397026458695E-2</v>
      </c>
      <c r="AI127" s="4">
        <f t="shared" si="45"/>
        <v>-8.4055522027761009E-2</v>
      </c>
      <c r="AJ127" s="4">
        <f t="shared" si="45"/>
        <v>-8.3741059850274802E-2</v>
      </c>
      <c r="AK127" s="4">
        <f t="shared" si="45"/>
        <v>-8.3350391283125325E-2</v>
      </c>
      <c r="AL127" s="4">
        <f t="shared" si="45"/>
        <v>-8.3309962294724232E-2</v>
      </c>
      <c r="AM127" s="4">
        <f t="shared" si="45"/>
        <v>-8.3559819221915119E-2</v>
      </c>
      <c r="AN127" s="4">
        <f t="shared" si="45"/>
        <v>-8.3823797099690678E-2</v>
      </c>
      <c r="AO127" s="4">
        <f t="shared" si="45"/>
        <v>-8.3994438537662558E-2</v>
      </c>
      <c r="AP127" s="5">
        <f t="shared" si="45"/>
        <v>-8.4124614024151612E-2</v>
      </c>
    </row>
    <row r="128" spans="1:48" x14ac:dyDescent="0.25">
      <c r="A128" t="s">
        <v>17</v>
      </c>
      <c r="B128" s="4">
        <f>(B121-B123)/B123</f>
        <v>0</v>
      </c>
      <c r="C128" s="4">
        <f t="shared" ref="C128:AP128" si="46">(C121-C123)/C123</f>
        <v>0</v>
      </c>
      <c r="D128" s="4">
        <f t="shared" si="46"/>
        <v>0</v>
      </c>
      <c r="E128" s="4">
        <f t="shared" si="46"/>
        <v>0</v>
      </c>
      <c r="F128" s="4">
        <f t="shared" si="46"/>
        <v>0</v>
      </c>
      <c r="G128" s="4">
        <f t="shared" si="46"/>
        <v>0</v>
      </c>
      <c r="H128" s="4">
        <f t="shared" si="46"/>
        <v>0</v>
      </c>
      <c r="I128" s="4">
        <f t="shared" si="46"/>
        <v>0</v>
      </c>
      <c r="J128" s="4">
        <f t="shared" si="46"/>
        <v>0</v>
      </c>
      <c r="K128" s="4">
        <f t="shared" si="46"/>
        <v>0</v>
      </c>
      <c r="L128" s="4">
        <f t="shared" si="46"/>
        <v>0</v>
      </c>
      <c r="M128" s="4">
        <f t="shared" si="46"/>
        <v>0</v>
      </c>
      <c r="N128" s="4">
        <f t="shared" si="46"/>
        <v>0</v>
      </c>
      <c r="O128" s="4">
        <f t="shared" si="46"/>
        <v>0</v>
      </c>
      <c r="P128" s="4">
        <f t="shared" si="46"/>
        <v>0</v>
      </c>
      <c r="Q128" s="4">
        <f t="shared" si="46"/>
        <v>0</v>
      </c>
      <c r="R128" s="4">
        <f t="shared" si="46"/>
        <v>0</v>
      </c>
      <c r="S128" s="4">
        <f t="shared" si="46"/>
        <v>0</v>
      </c>
      <c r="T128" s="4">
        <f t="shared" si="46"/>
        <v>0</v>
      </c>
      <c r="U128" s="4">
        <f t="shared" si="46"/>
        <v>9.3034506499069774E-6</v>
      </c>
      <c r="V128" s="4">
        <f t="shared" si="46"/>
        <v>9.2960993567708258E-6</v>
      </c>
      <c r="W128" s="4">
        <f t="shared" si="46"/>
        <v>2.2389730576910402E-4</v>
      </c>
      <c r="X128" s="4">
        <f t="shared" si="46"/>
        <v>2.9293264445182129E-3</v>
      </c>
      <c r="Y128" s="4">
        <f t="shared" si="46"/>
        <v>1.0891021713974639E-2</v>
      </c>
      <c r="Z128" s="4">
        <f t="shared" si="46"/>
        <v>2.4324108780604491E-2</v>
      </c>
      <c r="AA128" s="4">
        <f t="shared" si="46"/>
        <v>4.1214993186764082E-2</v>
      </c>
      <c r="AB128" s="4">
        <f t="shared" si="46"/>
        <v>5.9169525222246305E-2</v>
      </c>
      <c r="AC128" s="4">
        <f t="shared" si="46"/>
        <v>7.7072425153101767E-2</v>
      </c>
      <c r="AD128" s="4">
        <f t="shared" si="46"/>
        <v>9.4614909390444951E-2</v>
      </c>
      <c r="AE128" s="4">
        <f t="shared" si="46"/>
        <v>0.11166005875223399</v>
      </c>
      <c r="AF128" s="4">
        <f t="shared" si="46"/>
        <v>0.12809420565357227</v>
      </c>
      <c r="AG128" s="4">
        <f t="shared" si="46"/>
        <v>0.14400906235518252</v>
      </c>
      <c r="AH128" s="4">
        <f t="shared" si="46"/>
        <v>0.15960639910882815</v>
      </c>
      <c r="AI128" s="4">
        <f t="shared" si="46"/>
        <v>0.16946801734234701</v>
      </c>
      <c r="AJ128" s="4">
        <f t="shared" si="46"/>
        <v>0.1687978241896527</v>
      </c>
      <c r="AK128" s="4">
        <f t="shared" si="46"/>
        <v>0.16159187501247077</v>
      </c>
      <c r="AL128" s="4">
        <f t="shared" si="46"/>
        <v>0.15270076996924042</v>
      </c>
      <c r="AM128" s="4">
        <f t="shared" si="46"/>
        <v>0.14596270302015041</v>
      </c>
      <c r="AN128" s="4">
        <f t="shared" si="46"/>
        <v>0.14454098407254051</v>
      </c>
      <c r="AO128" s="4">
        <f t="shared" si="46"/>
        <v>0.15016570975120191</v>
      </c>
      <c r="AP128" s="5">
        <f t="shared" si="46"/>
        <v>0.16354193524623373</v>
      </c>
    </row>
    <row r="129" spans="1:48" x14ac:dyDescent="0.25">
      <c r="A129" t="s">
        <v>18</v>
      </c>
      <c r="B129" s="4">
        <f>(B121-B124)/B124</f>
        <v>0</v>
      </c>
      <c r="C129" s="4">
        <f t="shared" ref="C129:AP129" si="47">(C121-C124)/C124</f>
        <v>0</v>
      </c>
      <c r="D129" s="4">
        <f t="shared" si="47"/>
        <v>0</v>
      </c>
      <c r="E129" s="4">
        <f t="shared" si="47"/>
        <v>0</v>
      </c>
      <c r="F129" s="4">
        <f t="shared" si="47"/>
        <v>0</v>
      </c>
      <c r="G129" s="4">
        <f t="shared" si="47"/>
        <v>0</v>
      </c>
      <c r="H129" s="4">
        <f t="shared" si="47"/>
        <v>0</v>
      </c>
      <c r="I129" s="4">
        <f t="shared" si="47"/>
        <v>0</v>
      </c>
      <c r="J129" s="4">
        <f t="shared" si="47"/>
        <v>0</v>
      </c>
      <c r="K129" s="4">
        <f t="shared" si="47"/>
        <v>0</v>
      </c>
      <c r="L129" s="4">
        <f t="shared" si="47"/>
        <v>0</v>
      </c>
      <c r="M129" s="4">
        <f t="shared" si="47"/>
        <v>0</v>
      </c>
      <c r="N129" s="4">
        <f t="shared" si="47"/>
        <v>0</v>
      </c>
      <c r="O129" s="4">
        <f t="shared" si="47"/>
        <v>0</v>
      </c>
      <c r="P129" s="4">
        <f t="shared" si="47"/>
        <v>0</v>
      </c>
      <c r="Q129" s="4">
        <f t="shared" si="47"/>
        <v>0</v>
      </c>
      <c r="R129" s="4">
        <f t="shared" si="47"/>
        <v>0</v>
      </c>
      <c r="S129" s="4">
        <f t="shared" si="47"/>
        <v>0</v>
      </c>
      <c r="T129" s="4">
        <f t="shared" si="47"/>
        <v>0</v>
      </c>
      <c r="U129" s="4">
        <f t="shared" si="47"/>
        <v>9.3034506499069774E-6</v>
      </c>
      <c r="V129" s="4">
        <f t="shared" si="47"/>
        <v>-8.365711736156929E-5</v>
      </c>
      <c r="W129" s="4">
        <f t="shared" si="47"/>
        <v>-3.5317298040819598E-3</v>
      </c>
      <c r="X129" s="4">
        <f t="shared" si="47"/>
        <v>-1.387917936672152E-2</v>
      </c>
      <c r="Y129" s="4">
        <f t="shared" si="47"/>
        <v>-2.5625404204665737E-2</v>
      </c>
      <c r="Z129" s="4">
        <f t="shared" si="47"/>
        <v>-3.2785805054831196E-2</v>
      </c>
      <c r="AA129" s="4">
        <f t="shared" si="47"/>
        <v>-3.4229390681003523E-2</v>
      </c>
      <c r="AB129" s="4">
        <f t="shared" si="47"/>
        <v>-2.94778373480328E-2</v>
      </c>
      <c r="AC129" s="4">
        <f t="shared" si="47"/>
        <v>-1.5908662011700412E-2</v>
      </c>
      <c r="AD129" s="4">
        <f t="shared" si="47"/>
        <v>3.1706189312372297E-3</v>
      </c>
      <c r="AE129" s="4">
        <f t="shared" si="47"/>
        <v>2.241724607013304E-2</v>
      </c>
      <c r="AF129" s="4">
        <f t="shared" si="47"/>
        <v>3.8932157356322883E-2</v>
      </c>
      <c r="AG129" s="4">
        <f t="shared" si="47"/>
        <v>5.3126036877280999E-2</v>
      </c>
      <c r="AH129" s="4">
        <f t="shared" si="47"/>
        <v>6.6853292844942014E-2</v>
      </c>
      <c r="AI129" s="4">
        <f t="shared" si="47"/>
        <v>8.118196842765138E-2</v>
      </c>
      <c r="AJ129" s="4">
        <f t="shared" si="47"/>
        <v>9.588558814014124E-2</v>
      </c>
      <c r="AK129" s="4">
        <f t="shared" si="47"/>
        <v>0.11041066625975159</v>
      </c>
      <c r="AL129" s="4">
        <f t="shared" si="47"/>
        <v>0.12451142477613938</v>
      </c>
      <c r="AM129" s="4">
        <f t="shared" si="47"/>
        <v>0.13848743675335481</v>
      </c>
      <c r="AN129" s="4">
        <f t="shared" si="47"/>
        <v>0.15296363462823312</v>
      </c>
      <c r="AO129" s="4">
        <f t="shared" si="47"/>
        <v>0.16828190490640463</v>
      </c>
      <c r="AP129" s="5">
        <f t="shared" si="47"/>
        <v>0.18443944506936638</v>
      </c>
    </row>
    <row r="130" spans="1:48" x14ac:dyDescent="0.25">
      <c r="A130" t="s">
        <v>19</v>
      </c>
      <c r="B130" s="4">
        <f>(B122-B124)/B124</f>
        <v>0</v>
      </c>
      <c r="C130" s="4">
        <f t="shared" ref="C130:AP130" si="48">(C122-C124)/C124</f>
        <v>0</v>
      </c>
      <c r="D130" s="4">
        <f t="shared" si="48"/>
        <v>0</v>
      </c>
      <c r="E130" s="4">
        <f t="shared" si="48"/>
        <v>0</v>
      </c>
      <c r="F130" s="4">
        <f t="shared" si="48"/>
        <v>0</v>
      </c>
      <c r="G130" s="4">
        <f t="shared" si="48"/>
        <v>0</v>
      </c>
      <c r="H130" s="4">
        <f t="shared" si="48"/>
        <v>0</v>
      </c>
      <c r="I130" s="4">
        <f t="shared" si="48"/>
        <v>0</v>
      </c>
      <c r="J130" s="4">
        <f t="shared" si="48"/>
        <v>0</v>
      </c>
      <c r="K130" s="4">
        <f t="shared" si="48"/>
        <v>0</v>
      </c>
      <c r="L130" s="4">
        <f t="shared" si="48"/>
        <v>0</v>
      </c>
      <c r="M130" s="4">
        <f t="shared" si="48"/>
        <v>0</v>
      </c>
      <c r="N130" s="4">
        <f t="shared" si="48"/>
        <v>0</v>
      </c>
      <c r="O130" s="4">
        <f t="shared" si="48"/>
        <v>0</v>
      </c>
      <c r="P130" s="4">
        <f t="shared" si="48"/>
        <v>0</v>
      </c>
      <c r="Q130" s="4">
        <f t="shared" si="48"/>
        <v>0</v>
      </c>
      <c r="R130" s="4">
        <f t="shared" si="48"/>
        <v>0</v>
      </c>
      <c r="S130" s="4">
        <f t="shared" si="48"/>
        <v>0</v>
      </c>
      <c r="T130" s="4">
        <f t="shared" si="48"/>
        <v>0</v>
      </c>
      <c r="U130" s="4">
        <f t="shared" si="48"/>
        <v>9.3034506499069774E-6</v>
      </c>
      <c r="V130" s="4">
        <f t="shared" si="48"/>
        <v>9.2952352624653859E-6</v>
      </c>
      <c r="W130" s="4">
        <f t="shared" si="48"/>
        <v>2.3235064500546813E-4</v>
      </c>
      <c r="X130" s="4">
        <f t="shared" si="48"/>
        <v>2.9641229272111711E-3</v>
      </c>
      <c r="Y130" s="4">
        <f t="shared" si="48"/>
        <v>1.1181824146366606E-2</v>
      </c>
      <c r="Z130" s="4">
        <f t="shared" si="48"/>
        <v>2.525533016425861E-2</v>
      </c>
      <c r="AA130" s="4">
        <f t="shared" si="48"/>
        <v>4.3095642331635549E-2</v>
      </c>
      <c r="AB130" s="4">
        <f t="shared" si="48"/>
        <v>6.1928943592841665E-2</v>
      </c>
      <c r="AC130" s="4">
        <f t="shared" si="48"/>
        <v>8.0033968673334482E-2</v>
      </c>
      <c r="AD130" s="4">
        <f t="shared" si="48"/>
        <v>9.7175695696073386E-2</v>
      </c>
      <c r="AE130" s="4">
        <f t="shared" si="48"/>
        <v>0.11388112152357936</v>
      </c>
      <c r="AF130" s="4">
        <f t="shared" si="48"/>
        <v>0.13064133016627077</v>
      </c>
      <c r="AG130" s="4">
        <f t="shared" si="48"/>
        <v>0.14749964449921779</v>
      </c>
      <c r="AH130" s="4">
        <f t="shared" si="48"/>
        <v>0.16418675270449795</v>
      </c>
      <c r="AI130" s="4">
        <f t="shared" si="48"/>
        <v>0.18040120818373503</v>
      </c>
      <c r="AJ130" s="4">
        <f t="shared" si="48"/>
        <v>0.19604354197194887</v>
      </c>
      <c r="AK130" s="4">
        <f t="shared" si="48"/>
        <v>0.21137963263204079</v>
      </c>
      <c r="AL130" s="4">
        <f t="shared" si="48"/>
        <v>0.22670846035492762</v>
      </c>
      <c r="AM130" s="4">
        <f t="shared" si="48"/>
        <v>0.2422932348805846</v>
      </c>
      <c r="AN130" s="4">
        <f t="shared" si="48"/>
        <v>0.25845184690273931</v>
      </c>
      <c r="AO130" s="4">
        <f t="shared" si="48"/>
        <v>0.27540918315094731</v>
      </c>
      <c r="AP130" s="5">
        <f t="shared" si="48"/>
        <v>0.2932320959880016</v>
      </c>
    </row>
    <row r="131" spans="1:48" x14ac:dyDescent="0.25">
      <c r="A131" t="s">
        <v>20</v>
      </c>
      <c r="B131" s="4">
        <f>(B123-B124)/B124</f>
        <v>0</v>
      </c>
      <c r="C131" s="4">
        <f t="shared" ref="C131:AP131" si="49">(C123-C124)/C124</f>
        <v>0</v>
      </c>
      <c r="D131" s="4">
        <f t="shared" si="49"/>
        <v>0</v>
      </c>
      <c r="E131" s="4">
        <f t="shared" si="49"/>
        <v>0</v>
      </c>
      <c r="F131" s="4">
        <f t="shared" si="49"/>
        <v>0</v>
      </c>
      <c r="G131" s="4">
        <f t="shared" si="49"/>
        <v>0</v>
      </c>
      <c r="H131" s="4">
        <f t="shared" si="49"/>
        <v>0</v>
      </c>
      <c r="I131" s="4">
        <f t="shared" si="49"/>
        <v>0</v>
      </c>
      <c r="J131" s="4">
        <f t="shared" si="49"/>
        <v>0</v>
      </c>
      <c r="K131" s="4">
        <f t="shared" si="49"/>
        <v>0</v>
      </c>
      <c r="L131" s="4">
        <f t="shared" si="49"/>
        <v>0</v>
      </c>
      <c r="M131" s="4">
        <f t="shared" si="49"/>
        <v>0</v>
      </c>
      <c r="N131" s="4">
        <f t="shared" si="49"/>
        <v>0</v>
      </c>
      <c r="O131" s="4">
        <f t="shared" si="49"/>
        <v>0</v>
      </c>
      <c r="P131" s="4">
        <f t="shared" si="49"/>
        <v>0</v>
      </c>
      <c r="Q131" s="4">
        <f t="shared" si="49"/>
        <v>0</v>
      </c>
      <c r="R131" s="4">
        <f t="shared" si="49"/>
        <v>0</v>
      </c>
      <c r="S131" s="4">
        <f t="shared" si="49"/>
        <v>0</v>
      </c>
      <c r="T131" s="4">
        <f t="shared" si="49"/>
        <v>0</v>
      </c>
      <c r="U131" s="4">
        <f t="shared" si="49"/>
        <v>0</v>
      </c>
      <c r="V131" s="4">
        <f t="shared" si="49"/>
        <v>-9.2952352624034681E-5</v>
      </c>
      <c r="W131" s="4">
        <f t="shared" si="49"/>
        <v>-3.7547864232871514E-3</v>
      </c>
      <c r="X131" s="4">
        <f t="shared" si="49"/>
        <v>-1.6759412022407917E-2</v>
      </c>
      <c r="Y131" s="4">
        <f t="shared" si="49"/>
        <v>-3.6123009438471868E-2</v>
      </c>
      <c r="Z131" s="4">
        <f t="shared" si="49"/>
        <v>-5.5753753471078173E-2</v>
      </c>
      <c r="AA131" s="4">
        <f t="shared" si="49"/>
        <v>-7.2458026787398599E-2</v>
      </c>
      <c r="AB131" s="4">
        <f t="shared" si="49"/>
        <v>-8.3695159707014952E-2</v>
      </c>
      <c r="AC131" s="4">
        <f t="shared" si="49"/>
        <v>-8.6327608982827014E-2</v>
      </c>
      <c r="AD131" s="4">
        <f t="shared" si="49"/>
        <v>-8.3540147018580299E-2</v>
      </c>
      <c r="AE131" s="4">
        <f t="shared" si="49"/>
        <v>-8.0278869407496928E-2</v>
      </c>
      <c r="AF131" s="4">
        <f t="shared" si="49"/>
        <v>-7.903776816723608E-2</v>
      </c>
      <c r="AG131" s="4">
        <f t="shared" si="49"/>
        <v>-7.9442574773664593E-2</v>
      </c>
      <c r="AH131" s="4">
        <f t="shared" si="49"/>
        <v>-7.9986714746631313E-2</v>
      </c>
      <c r="AI131" s="4">
        <f t="shared" si="49"/>
        <v>-7.5492486844854864E-2</v>
      </c>
      <c r="AJ131" s="4">
        <f t="shared" si="49"/>
        <v>-6.2382248272974623E-2</v>
      </c>
      <c r="AK131" s="4">
        <f t="shared" si="49"/>
        <v>-4.4061266141491993E-2</v>
      </c>
      <c r="AL131" s="4">
        <f t="shared" si="49"/>
        <v>-2.4455041522921227E-2</v>
      </c>
      <c r="AM131" s="4">
        <f t="shared" si="49"/>
        <v>-6.5231322512458497E-3</v>
      </c>
      <c r="AN131" s="4">
        <f t="shared" si="49"/>
        <v>7.3589768063375806E-3</v>
      </c>
      <c r="AO131" s="4">
        <f t="shared" si="49"/>
        <v>1.5750943539363148E-2</v>
      </c>
      <c r="AP131" s="5">
        <f t="shared" si="49"/>
        <v>1.7960254968129048E-2</v>
      </c>
    </row>
    <row r="133" spans="1:48" x14ac:dyDescent="0.25">
      <c r="A133" t="s">
        <v>121</v>
      </c>
      <c r="B133">
        <v>7.7376300000000002</v>
      </c>
      <c r="C133">
        <v>7.7447699999999999</v>
      </c>
      <c r="D133">
        <v>7.7406100000000002</v>
      </c>
      <c r="E133">
        <v>7.75549</v>
      </c>
      <c r="F133">
        <v>7.6497599999999997</v>
      </c>
      <c r="G133">
        <v>7.5376000000000003</v>
      </c>
      <c r="H133">
        <v>7.4807100000000002</v>
      </c>
      <c r="I133">
        <v>7.3421599999999998</v>
      </c>
      <c r="J133">
        <v>7.1754199999999999</v>
      </c>
      <c r="K133">
        <v>7.0526900000000001</v>
      </c>
      <c r="L133">
        <v>7.0234399999999999</v>
      </c>
      <c r="M133">
        <v>6.8971200000000001</v>
      </c>
      <c r="N133">
        <v>6.8308999999999997</v>
      </c>
      <c r="O133">
        <v>6.7730600000000001</v>
      </c>
      <c r="P133">
        <v>6.74383</v>
      </c>
      <c r="Q133">
        <v>6.7321200000000001</v>
      </c>
      <c r="R133">
        <v>6.7585800000000003</v>
      </c>
      <c r="S133">
        <v>6.8233800000000002</v>
      </c>
      <c r="T133">
        <v>6.8958599999999999</v>
      </c>
      <c r="U133">
        <v>6.96061</v>
      </c>
      <c r="V133">
        <v>7.0112399999999999</v>
      </c>
      <c r="W133">
        <v>7.0550600000000001</v>
      </c>
      <c r="X133">
        <v>7.0972999999999997</v>
      </c>
      <c r="Y133">
        <v>7.1385899999999998</v>
      </c>
      <c r="Z133">
        <v>7.1744599999999998</v>
      </c>
      <c r="AA133">
        <v>7.20242</v>
      </c>
      <c r="AB133">
        <v>7.0094700000000003</v>
      </c>
      <c r="AC133">
        <v>7.0136700000000003</v>
      </c>
      <c r="AD133">
        <v>7.0078699999999996</v>
      </c>
      <c r="AE133">
        <v>7.0028699999999997</v>
      </c>
      <c r="AF133">
        <v>6.99993</v>
      </c>
      <c r="AG133">
        <v>6.9988000000000001</v>
      </c>
      <c r="AH133">
        <v>6.9935600000000004</v>
      </c>
      <c r="AI133">
        <v>6.9857500000000003</v>
      </c>
      <c r="AJ133">
        <v>6.9870599999999996</v>
      </c>
      <c r="AK133">
        <v>6.9749800000000004</v>
      </c>
      <c r="AL133">
        <v>6.96455</v>
      </c>
      <c r="AM133">
        <v>6.9525899999999998</v>
      </c>
      <c r="AN133">
        <v>6.9372499999999997</v>
      </c>
      <c r="AO133">
        <v>6.9209399999999999</v>
      </c>
      <c r="AP133">
        <v>6.9123000000000001</v>
      </c>
      <c r="AT133" s="5"/>
      <c r="AU133" s="5"/>
      <c r="AV133" s="5"/>
    </row>
    <row r="134" spans="1:48" x14ac:dyDescent="0.25">
      <c r="A134" t="s">
        <v>8</v>
      </c>
      <c r="B134">
        <v>7.7376300000000002</v>
      </c>
      <c r="C134">
        <v>7.7447699999999999</v>
      </c>
      <c r="D134">
        <v>7.7406100000000002</v>
      </c>
      <c r="E134">
        <v>7.75549</v>
      </c>
      <c r="F134">
        <v>7.6497599999999997</v>
      </c>
      <c r="G134">
        <v>7.5376000000000003</v>
      </c>
      <c r="H134">
        <v>7.4807100000000002</v>
      </c>
      <c r="I134">
        <v>7.3421599999999998</v>
      </c>
      <c r="J134">
        <v>7.1754199999999999</v>
      </c>
      <c r="K134">
        <v>7.0526900000000001</v>
      </c>
      <c r="L134">
        <v>7.0234399999999999</v>
      </c>
      <c r="M134">
        <v>6.8971200000000001</v>
      </c>
      <c r="N134">
        <v>6.8308999999999997</v>
      </c>
      <c r="O134">
        <v>6.7730600000000001</v>
      </c>
      <c r="P134">
        <v>6.74383</v>
      </c>
      <c r="Q134">
        <v>6.7321200000000001</v>
      </c>
      <c r="R134">
        <v>6.7585800000000003</v>
      </c>
      <c r="S134">
        <v>6.8233800000000002</v>
      </c>
      <c r="T134">
        <v>6.8958599999999999</v>
      </c>
      <c r="U134">
        <v>6.96061</v>
      </c>
      <c r="V134">
        <v>7.0112399999999999</v>
      </c>
      <c r="W134">
        <v>7.0550600000000001</v>
      </c>
      <c r="X134">
        <v>7.0972999999999997</v>
      </c>
      <c r="Y134">
        <v>7.1385899999999998</v>
      </c>
      <c r="Z134">
        <v>7.1744599999999998</v>
      </c>
      <c r="AA134">
        <v>7.20242</v>
      </c>
      <c r="AB134">
        <v>7.0094700000000003</v>
      </c>
      <c r="AC134">
        <v>7.0136700000000003</v>
      </c>
      <c r="AD134">
        <v>7.0078699999999996</v>
      </c>
      <c r="AE134">
        <v>7.0028699999999997</v>
      </c>
      <c r="AF134">
        <v>6.99993</v>
      </c>
      <c r="AG134">
        <v>6.9988000000000001</v>
      </c>
      <c r="AH134">
        <v>6.9935600000000004</v>
      </c>
      <c r="AI134">
        <v>6.9857500000000003</v>
      </c>
      <c r="AJ134">
        <v>6.9870599999999996</v>
      </c>
      <c r="AK134">
        <v>6.9749800000000004</v>
      </c>
      <c r="AL134">
        <v>6.96455</v>
      </c>
      <c r="AM134">
        <v>6.9525899999999998</v>
      </c>
      <c r="AN134">
        <v>6.9372499999999997</v>
      </c>
      <c r="AO134">
        <v>6.9209399999999999</v>
      </c>
      <c r="AP134">
        <v>6.9123000000000001</v>
      </c>
      <c r="AR134">
        <f>AP134-V134</f>
        <v>-9.8939999999999806E-2</v>
      </c>
      <c r="AS134" s="4">
        <f>(AP134-V134)/V134</f>
        <v>-1.4111626474061622E-2</v>
      </c>
      <c r="AT134" s="5">
        <f>(AR134-AR137)/AR137</f>
        <v>-1.2922031896042525</v>
      </c>
      <c r="AU134" s="5">
        <f>(AR134-AR135)/AR135</f>
        <v>-1.5139206316226874</v>
      </c>
      <c r="AV134" s="5">
        <f>(AR134-AR136)/AR136</f>
        <v>-6.0666476787245224E-2</v>
      </c>
    </row>
    <row r="135" spans="1:48" x14ac:dyDescent="0.25">
      <c r="A135" t="s">
        <v>9</v>
      </c>
      <c r="B135">
        <v>7.7376300000000002</v>
      </c>
      <c r="C135">
        <v>7.7447699999999999</v>
      </c>
      <c r="D135">
        <v>7.7406100000000002</v>
      </c>
      <c r="E135">
        <v>7.75549</v>
      </c>
      <c r="F135">
        <v>7.6497599999999997</v>
      </c>
      <c r="G135">
        <v>7.5376000000000003</v>
      </c>
      <c r="H135">
        <v>7.4807100000000002</v>
      </c>
      <c r="I135">
        <v>7.3421599999999998</v>
      </c>
      <c r="J135">
        <v>7.1754199999999999</v>
      </c>
      <c r="K135">
        <v>7.0526900000000001</v>
      </c>
      <c r="L135">
        <v>7.0234399999999999</v>
      </c>
      <c r="M135">
        <v>6.8971200000000001</v>
      </c>
      <c r="N135">
        <v>6.8308999999999997</v>
      </c>
      <c r="O135">
        <v>6.7730600000000001</v>
      </c>
      <c r="P135">
        <v>6.74383</v>
      </c>
      <c r="Q135">
        <v>6.7321200000000001</v>
      </c>
      <c r="R135">
        <v>6.7585800000000003</v>
      </c>
      <c r="S135">
        <v>6.8233800000000002</v>
      </c>
      <c r="T135">
        <v>6.8958599999999999</v>
      </c>
      <c r="U135">
        <v>6.96061</v>
      </c>
      <c r="V135">
        <v>7.0113700000000003</v>
      </c>
      <c r="W135">
        <v>7.0544599999999997</v>
      </c>
      <c r="X135">
        <v>7.0911</v>
      </c>
      <c r="Y135">
        <v>7.12317</v>
      </c>
      <c r="Z135">
        <v>7.1492500000000003</v>
      </c>
      <c r="AA135">
        <v>7.1684299999999999</v>
      </c>
      <c r="AB135">
        <v>7.18581</v>
      </c>
      <c r="AC135">
        <v>7.1989599999999996</v>
      </c>
      <c r="AD135">
        <v>7.20627</v>
      </c>
      <c r="AE135">
        <v>7.2130099999999997</v>
      </c>
      <c r="AF135">
        <v>7.2183999999999999</v>
      </c>
      <c r="AG135">
        <v>7.2234999999999996</v>
      </c>
      <c r="AH135">
        <v>7.2240200000000003</v>
      </c>
      <c r="AI135">
        <v>7.2227899999999998</v>
      </c>
      <c r="AJ135">
        <v>7.2206599999999996</v>
      </c>
      <c r="AK135">
        <v>7.2178500000000003</v>
      </c>
      <c r="AL135">
        <v>7.2183200000000003</v>
      </c>
      <c r="AM135">
        <v>7.218</v>
      </c>
      <c r="AN135">
        <v>7.2148199999999996</v>
      </c>
      <c r="AO135">
        <v>7.2109500000000004</v>
      </c>
      <c r="AP135">
        <v>7.2038900000000003</v>
      </c>
      <c r="AR135">
        <f>AP135-V135</f>
        <v>0.19252000000000002</v>
      </c>
      <c r="AS135" s="4">
        <f>(AP135-V135)/V135</f>
        <v>2.7458257088129712E-2</v>
      </c>
      <c r="AT135" s="5">
        <f>(AR135-AR137)/AR137</f>
        <v>-0.43142350856467732</v>
      </c>
    </row>
    <row r="136" spans="1:48" x14ac:dyDescent="0.25">
      <c r="A136" t="s">
        <v>10</v>
      </c>
      <c r="B136">
        <v>7.7376300000000002</v>
      </c>
      <c r="C136">
        <v>7.7447699999999999</v>
      </c>
      <c r="D136">
        <v>7.7406100000000002</v>
      </c>
      <c r="E136">
        <v>7.75549</v>
      </c>
      <c r="F136">
        <v>7.6497599999999997</v>
      </c>
      <c r="G136">
        <v>7.5376000000000003</v>
      </c>
      <c r="H136">
        <v>7.4807100000000002</v>
      </c>
      <c r="I136">
        <v>7.3421599999999998</v>
      </c>
      <c r="J136">
        <v>7.1754199999999999</v>
      </c>
      <c r="K136">
        <v>7.0526900000000001</v>
      </c>
      <c r="L136">
        <v>7.0234399999999999</v>
      </c>
      <c r="M136">
        <v>6.8971200000000001</v>
      </c>
      <c r="N136">
        <v>6.8308999999999997</v>
      </c>
      <c r="O136">
        <v>6.7730600000000001</v>
      </c>
      <c r="P136">
        <v>6.74383</v>
      </c>
      <c r="Q136">
        <v>6.7321200000000001</v>
      </c>
      <c r="R136">
        <v>6.7585899999999999</v>
      </c>
      <c r="S136">
        <v>6.82341</v>
      </c>
      <c r="T136">
        <v>6.8959700000000002</v>
      </c>
      <c r="U136">
        <v>6.9608600000000003</v>
      </c>
      <c r="V136">
        <v>7.01173</v>
      </c>
      <c r="W136">
        <v>7.0545799999999996</v>
      </c>
      <c r="X136">
        <v>7.0949299999999997</v>
      </c>
      <c r="Y136">
        <v>7.1359599999999999</v>
      </c>
      <c r="Z136">
        <v>7.1746699999999999</v>
      </c>
      <c r="AA136">
        <v>7.2081299999999997</v>
      </c>
      <c r="AB136">
        <v>7.0230199999999998</v>
      </c>
      <c r="AC136">
        <v>7.03491</v>
      </c>
      <c r="AD136">
        <v>7.0364599999999999</v>
      </c>
      <c r="AE136">
        <v>7.0385999999999997</v>
      </c>
      <c r="AF136">
        <v>7.0425500000000003</v>
      </c>
      <c r="AG136">
        <v>7.0487599999999997</v>
      </c>
      <c r="AH136">
        <v>7.0514799999999997</v>
      </c>
      <c r="AI136">
        <v>7.0497800000000002</v>
      </c>
      <c r="AJ136">
        <v>7.0487299999999999</v>
      </c>
      <c r="AK136">
        <v>7.02454</v>
      </c>
      <c r="AL136">
        <v>6.9955400000000001</v>
      </c>
      <c r="AM136">
        <v>6.9655500000000004</v>
      </c>
      <c r="AN136">
        <v>6.9383800000000004</v>
      </c>
      <c r="AO136">
        <v>6.9159600000000001</v>
      </c>
      <c r="AP136">
        <v>6.9063999999999997</v>
      </c>
      <c r="AR136">
        <f>AP136-V136</f>
        <v>-0.10533000000000037</v>
      </c>
      <c r="AS136" s="4">
        <f>(AP136-V136)/V136</f>
        <v>-1.5021970326866604E-2</v>
      </c>
      <c r="AT136" s="5">
        <f>(AR136-AR137)/AR137</f>
        <v>-1.3110750147666879</v>
      </c>
    </row>
    <row r="137" spans="1:48" x14ac:dyDescent="0.25">
      <c r="A137" t="s">
        <v>11</v>
      </c>
      <c r="B137">
        <v>7.7376300000000002</v>
      </c>
      <c r="C137">
        <v>7.7447699999999999</v>
      </c>
      <c r="D137">
        <v>7.7406100000000002</v>
      </c>
      <c r="E137">
        <v>7.75549</v>
      </c>
      <c r="F137">
        <v>7.6497599999999997</v>
      </c>
      <c r="G137">
        <v>7.5376000000000003</v>
      </c>
      <c r="H137">
        <v>7.4807100000000002</v>
      </c>
      <c r="I137">
        <v>7.3421599999999998</v>
      </c>
      <c r="J137">
        <v>7.1754199999999999</v>
      </c>
      <c r="K137">
        <v>7.0526900000000001</v>
      </c>
      <c r="L137">
        <v>7.0234399999999999</v>
      </c>
      <c r="M137">
        <v>6.8971200000000001</v>
      </c>
      <c r="N137">
        <v>6.8308999999999997</v>
      </c>
      <c r="O137">
        <v>6.7730600000000001</v>
      </c>
      <c r="P137">
        <v>6.74383</v>
      </c>
      <c r="Q137">
        <v>6.7321200000000001</v>
      </c>
      <c r="R137">
        <v>6.7585899999999999</v>
      </c>
      <c r="S137">
        <v>6.82341</v>
      </c>
      <c r="T137">
        <v>6.8959700000000002</v>
      </c>
      <c r="U137">
        <v>6.9608600000000003</v>
      </c>
      <c r="V137">
        <v>7.0118600000000004</v>
      </c>
      <c r="W137">
        <v>7.0539800000000001</v>
      </c>
      <c r="X137">
        <v>7.0887599999999997</v>
      </c>
      <c r="Y137">
        <v>7.1207399999999996</v>
      </c>
      <c r="Z137">
        <v>7.1502800000000004</v>
      </c>
      <c r="AA137">
        <v>7.1762899999999998</v>
      </c>
      <c r="AB137">
        <v>7.2022599999999999</v>
      </c>
      <c r="AC137">
        <v>7.2243000000000004</v>
      </c>
      <c r="AD137">
        <v>7.2405499999999998</v>
      </c>
      <c r="AE137">
        <v>7.2567199999999996</v>
      </c>
      <c r="AF137">
        <v>7.2722699999999998</v>
      </c>
      <c r="AG137">
        <v>7.2880000000000003</v>
      </c>
      <c r="AH137">
        <v>7.29908</v>
      </c>
      <c r="AI137">
        <v>7.3080499999999997</v>
      </c>
      <c r="AJ137">
        <v>7.3156699999999999</v>
      </c>
      <c r="AK137">
        <v>7.3222100000000001</v>
      </c>
      <c r="AL137">
        <v>7.3316999999999997</v>
      </c>
      <c r="AM137">
        <v>7.34009</v>
      </c>
      <c r="AN137">
        <v>7.3453200000000001</v>
      </c>
      <c r="AO137">
        <v>7.3495499999999998</v>
      </c>
      <c r="AP137">
        <v>7.35046</v>
      </c>
      <c r="AR137">
        <f>AP137-V137</f>
        <v>0.33859999999999957</v>
      </c>
      <c r="AS137" s="4">
        <f>(AP137-V137)/V137</f>
        <v>4.8289612171378143E-2</v>
      </c>
    </row>
    <row r="138" spans="1:48" x14ac:dyDescent="0.25">
      <c r="A138" t="s">
        <v>12</v>
      </c>
      <c r="B138" t="s">
        <v>15</v>
      </c>
    </row>
    <row r="139" spans="1:48" x14ac:dyDescent="0.25">
      <c r="A139" t="s">
        <v>13</v>
      </c>
      <c r="B139" t="s">
        <v>15</v>
      </c>
    </row>
    <row r="140" spans="1:48" x14ac:dyDescent="0.25">
      <c r="A140" t="s">
        <v>16</v>
      </c>
      <c r="B140" s="4">
        <f>(B134-B135)/B135</f>
        <v>0</v>
      </c>
      <c r="C140" s="4">
        <f t="shared" ref="C140:AP140" si="50">(C134-C135)/C135</f>
        <v>0</v>
      </c>
      <c r="D140" s="4">
        <f t="shared" si="50"/>
        <v>0</v>
      </c>
      <c r="E140" s="4">
        <f t="shared" si="50"/>
        <v>0</v>
      </c>
      <c r="F140" s="4">
        <f t="shared" si="50"/>
        <v>0</v>
      </c>
      <c r="G140" s="4">
        <f t="shared" si="50"/>
        <v>0</v>
      </c>
      <c r="H140" s="4">
        <f t="shared" si="50"/>
        <v>0</v>
      </c>
      <c r="I140" s="4">
        <f t="shared" si="50"/>
        <v>0</v>
      </c>
      <c r="J140" s="4">
        <f t="shared" si="50"/>
        <v>0</v>
      </c>
      <c r="K140" s="4">
        <f t="shared" si="50"/>
        <v>0</v>
      </c>
      <c r="L140" s="4">
        <f t="shared" si="50"/>
        <v>0</v>
      </c>
      <c r="M140" s="4">
        <f t="shared" si="50"/>
        <v>0</v>
      </c>
      <c r="N140" s="4">
        <f t="shared" si="50"/>
        <v>0</v>
      </c>
      <c r="O140" s="4">
        <f t="shared" si="50"/>
        <v>0</v>
      </c>
      <c r="P140" s="4">
        <f t="shared" si="50"/>
        <v>0</v>
      </c>
      <c r="Q140" s="4">
        <f t="shared" si="50"/>
        <v>0</v>
      </c>
      <c r="R140" s="4">
        <f t="shared" si="50"/>
        <v>0</v>
      </c>
      <c r="S140" s="4">
        <f t="shared" si="50"/>
        <v>0</v>
      </c>
      <c r="T140" s="4">
        <f t="shared" si="50"/>
        <v>0</v>
      </c>
      <c r="U140" s="4">
        <f t="shared" si="50"/>
        <v>0</v>
      </c>
      <c r="V140" s="4">
        <f t="shared" si="50"/>
        <v>-1.8541312182983861E-5</v>
      </c>
      <c r="W140" s="4">
        <f t="shared" si="50"/>
        <v>8.5052576667863741E-5</v>
      </c>
      <c r="X140" s="4">
        <f t="shared" si="50"/>
        <v>8.7433543455877954E-4</v>
      </c>
      <c r="Y140" s="4">
        <f t="shared" si="50"/>
        <v>2.1647665295085991E-3</v>
      </c>
      <c r="Z140" s="4">
        <f t="shared" si="50"/>
        <v>3.5262440116095406E-3</v>
      </c>
      <c r="AA140" s="4">
        <f t="shared" si="50"/>
        <v>4.7416240376205376E-3</v>
      </c>
      <c r="AB140" s="4">
        <f t="shared" si="50"/>
        <v>-2.4540030977718549E-2</v>
      </c>
      <c r="AC140" s="4">
        <f t="shared" si="50"/>
        <v>-2.5738439996888341E-2</v>
      </c>
      <c r="AD140" s="4">
        <f t="shared" si="50"/>
        <v>-2.7531580137852226E-2</v>
      </c>
      <c r="AE140" s="4">
        <f t="shared" si="50"/>
        <v>-2.9133468551963745E-2</v>
      </c>
      <c r="AF140" s="4">
        <f t="shared" si="50"/>
        <v>-3.0265709852598906E-2</v>
      </c>
      <c r="AG140" s="4">
        <f t="shared" si="50"/>
        <v>-3.1106804180798708E-2</v>
      </c>
      <c r="AH140" s="4">
        <f t="shared" si="50"/>
        <v>-3.1901905033485493E-2</v>
      </c>
      <c r="AI140" s="4">
        <f t="shared" si="50"/>
        <v>-3.281834305026167E-2</v>
      </c>
      <c r="AJ140" s="4">
        <f t="shared" si="50"/>
        <v>-3.2351613287428027E-2</v>
      </c>
      <c r="AK140" s="4">
        <f t="shared" si="50"/>
        <v>-3.3648524145001614E-2</v>
      </c>
      <c r="AL140" s="4">
        <f t="shared" si="50"/>
        <v>-3.5156379877866357E-2</v>
      </c>
      <c r="AM140" s="4">
        <f t="shared" si="50"/>
        <v>-3.6770573566084812E-2</v>
      </c>
      <c r="AN140" s="4">
        <f t="shared" si="50"/>
        <v>-3.8472200276652761E-2</v>
      </c>
      <c r="AO140" s="4">
        <f t="shared" si="50"/>
        <v>-4.0218001788946051E-2</v>
      </c>
      <c r="AP140" s="5">
        <f t="shared" si="50"/>
        <v>-4.0476742426661182E-2</v>
      </c>
    </row>
    <row r="141" spans="1:48" x14ac:dyDescent="0.25">
      <c r="A141" t="s">
        <v>17</v>
      </c>
      <c r="B141" s="4">
        <f>(B134-B136)/B136</f>
        <v>0</v>
      </c>
      <c r="C141" s="4">
        <f t="shared" ref="C141:AP141" si="51">(C134-C136)/C136</f>
        <v>0</v>
      </c>
      <c r="D141" s="4">
        <f t="shared" si="51"/>
        <v>0</v>
      </c>
      <c r="E141" s="4">
        <f t="shared" si="51"/>
        <v>0</v>
      </c>
      <c r="F141" s="4">
        <f t="shared" si="51"/>
        <v>0</v>
      </c>
      <c r="G141" s="4">
        <f t="shared" si="51"/>
        <v>0</v>
      </c>
      <c r="H141" s="4">
        <f t="shared" si="51"/>
        <v>0</v>
      </c>
      <c r="I141" s="4">
        <f t="shared" si="51"/>
        <v>0</v>
      </c>
      <c r="J141" s="4">
        <f t="shared" si="51"/>
        <v>0</v>
      </c>
      <c r="K141" s="4">
        <f t="shared" si="51"/>
        <v>0</v>
      </c>
      <c r="L141" s="4">
        <f t="shared" si="51"/>
        <v>0</v>
      </c>
      <c r="M141" s="4">
        <f t="shared" si="51"/>
        <v>0</v>
      </c>
      <c r="N141" s="4">
        <f t="shared" si="51"/>
        <v>0</v>
      </c>
      <c r="O141" s="4">
        <f t="shared" si="51"/>
        <v>0</v>
      </c>
      <c r="P141" s="4">
        <f t="shared" si="51"/>
        <v>0</v>
      </c>
      <c r="Q141" s="4">
        <f t="shared" si="51"/>
        <v>0</v>
      </c>
      <c r="R141" s="4">
        <f t="shared" si="51"/>
        <v>-1.4795985552639564E-6</v>
      </c>
      <c r="S141" s="4">
        <f t="shared" si="51"/>
        <v>-4.3966286651032911E-6</v>
      </c>
      <c r="T141" s="4">
        <f t="shared" si="51"/>
        <v>-1.5951345496032689E-5</v>
      </c>
      <c r="U141" s="4">
        <f t="shared" si="51"/>
        <v>-3.5915102444282106E-5</v>
      </c>
      <c r="V141" s="4">
        <f t="shared" si="51"/>
        <v>-6.9882896232470649E-5</v>
      </c>
      <c r="W141" s="4">
        <f t="shared" si="51"/>
        <v>6.804090392347667E-5</v>
      </c>
      <c r="X141" s="4">
        <f t="shared" si="51"/>
        <v>3.3404135065462001E-4</v>
      </c>
      <c r="Y141" s="4">
        <f t="shared" si="51"/>
        <v>3.6855587755535489E-4</v>
      </c>
      <c r="Z141" s="4">
        <f t="shared" si="51"/>
        <v>-2.9269638882351869E-5</v>
      </c>
      <c r="AA141" s="4">
        <f t="shared" si="51"/>
        <v>-7.9216107367648201E-4</v>
      </c>
      <c r="AB141" s="4">
        <f t="shared" si="51"/>
        <v>-1.9293694165757049E-3</v>
      </c>
      <c r="AC141" s="4">
        <f t="shared" si="51"/>
        <v>-3.0192283909815055E-3</v>
      </c>
      <c r="AD141" s="4">
        <f t="shared" si="51"/>
        <v>-4.0631226497415372E-3</v>
      </c>
      <c r="AE141" s="4">
        <f t="shared" si="51"/>
        <v>-5.0762935811098859E-3</v>
      </c>
      <c r="AF141" s="4">
        <f t="shared" si="51"/>
        <v>-6.0517852198422907E-3</v>
      </c>
      <c r="AG141" s="4">
        <f t="shared" si="51"/>
        <v>-7.0877714661868986E-3</v>
      </c>
      <c r="AH141" s="4">
        <f t="shared" si="51"/>
        <v>-8.2138785049378719E-3</v>
      </c>
      <c r="AI141" s="4">
        <f t="shared" si="51"/>
        <v>-9.0825529307297266E-3</v>
      </c>
      <c r="AJ141" s="4">
        <f t="shared" si="51"/>
        <v>-8.7490938083882256E-3</v>
      </c>
      <c r="AK141" s="4">
        <f t="shared" si="51"/>
        <v>-7.0552662523097037E-3</v>
      </c>
      <c r="AL141" s="4">
        <f t="shared" si="51"/>
        <v>-4.4299653779408124E-3</v>
      </c>
      <c r="AM141" s="4">
        <f t="shared" si="51"/>
        <v>-1.8605853091285722E-3</v>
      </c>
      <c r="AN141" s="4">
        <f t="shared" si="51"/>
        <v>-1.6286222432336387E-4</v>
      </c>
      <c r="AO141" s="4">
        <f t="shared" si="51"/>
        <v>7.2007356896219214E-4</v>
      </c>
      <c r="AP141" s="5">
        <f t="shared" si="51"/>
        <v>8.542800880343538E-4</v>
      </c>
    </row>
    <row r="142" spans="1:48" x14ac:dyDescent="0.25">
      <c r="A142" t="s">
        <v>18</v>
      </c>
      <c r="B142" s="4">
        <f>(B134-B137)/B137</f>
        <v>0</v>
      </c>
      <c r="C142" s="4">
        <f t="shared" ref="C142:AP142" si="52">(C134-C137)/C137</f>
        <v>0</v>
      </c>
      <c r="D142" s="4">
        <f t="shared" si="52"/>
        <v>0</v>
      </c>
      <c r="E142" s="4">
        <f t="shared" si="52"/>
        <v>0</v>
      </c>
      <c r="F142" s="4">
        <f t="shared" si="52"/>
        <v>0</v>
      </c>
      <c r="G142" s="4">
        <f t="shared" si="52"/>
        <v>0</v>
      </c>
      <c r="H142" s="4">
        <f t="shared" si="52"/>
        <v>0</v>
      </c>
      <c r="I142" s="4">
        <f t="shared" si="52"/>
        <v>0</v>
      </c>
      <c r="J142" s="4">
        <f t="shared" si="52"/>
        <v>0</v>
      </c>
      <c r="K142" s="4">
        <f t="shared" si="52"/>
        <v>0</v>
      </c>
      <c r="L142" s="4">
        <f t="shared" si="52"/>
        <v>0</v>
      </c>
      <c r="M142" s="4">
        <f t="shared" si="52"/>
        <v>0</v>
      </c>
      <c r="N142" s="4">
        <f t="shared" si="52"/>
        <v>0</v>
      </c>
      <c r="O142" s="4">
        <f t="shared" si="52"/>
        <v>0</v>
      </c>
      <c r="P142" s="4">
        <f t="shared" si="52"/>
        <v>0</v>
      </c>
      <c r="Q142" s="4">
        <f t="shared" si="52"/>
        <v>0</v>
      </c>
      <c r="R142" s="4">
        <f t="shared" si="52"/>
        <v>-1.4795985552639564E-6</v>
      </c>
      <c r="S142" s="4">
        <f t="shared" si="52"/>
        <v>-4.3966286651032911E-6</v>
      </c>
      <c r="T142" s="4">
        <f t="shared" si="52"/>
        <v>-1.5951345496032689E-5</v>
      </c>
      <c r="U142" s="4">
        <f t="shared" si="52"/>
        <v>-3.5915102444282106E-5</v>
      </c>
      <c r="V142" s="4">
        <f t="shared" si="52"/>
        <v>-8.8421617088833631E-5</v>
      </c>
      <c r="W142" s="4">
        <f t="shared" si="52"/>
        <v>1.5310505558563674E-4</v>
      </c>
      <c r="X142" s="4">
        <f t="shared" si="52"/>
        <v>1.2047240984318826E-3</v>
      </c>
      <c r="Y142" s="4">
        <f t="shared" si="52"/>
        <v>2.5067619376638022E-3</v>
      </c>
      <c r="Z142" s="4">
        <f t="shared" si="52"/>
        <v>3.3816857521662678E-3</v>
      </c>
      <c r="AA142" s="4">
        <f t="shared" si="52"/>
        <v>3.6411571996115277E-3</v>
      </c>
      <c r="AB142" s="4">
        <f t="shared" si="52"/>
        <v>-2.6767986715280977E-2</v>
      </c>
      <c r="AC142" s="4">
        <f t="shared" si="52"/>
        <v>-2.9155765956563277E-2</v>
      </c>
      <c r="AD142" s="4">
        <f t="shared" si="52"/>
        <v>-3.2135680300529684E-2</v>
      </c>
      <c r="AE142" s="4">
        <f t="shared" si="52"/>
        <v>-3.4981368993153919E-2</v>
      </c>
      <c r="AF142" s="4">
        <f t="shared" si="52"/>
        <v>-3.7449104612452482E-2</v>
      </c>
      <c r="AG142" s="4">
        <f t="shared" si="52"/>
        <v>-3.9681668496158083E-2</v>
      </c>
      <c r="AH142" s="4">
        <f t="shared" si="52"/>
        <v>-4.1857329964872229E-2</v>
      </c>
      <c r="AI142" s="4">
        <f t="shared" si="52"/>
        <v>-4.410205184693583E-2</v>
      </c>
      <c r="AJ142" s="4">
        <f t="shared" si="52"/>
        <v>-4.491864723258434E-2</v>
      </c>
      <c r="AK142" s="4">
        <f t="shared" si="52"/>
        <v>-4.7421475210353115E-2</v>
      </c>
      <c r="AL142" s="4">
        <f t="shared" si="52"/>
        <v>-5.0077062618492256E-2</v>
      </c>
      <c r="AM142" s="4">
        <f t="shared" si="52"/>
        <v>-5.2792268214694939E-2</v>
      </c>
      <c r="AN142" s="4">
        <f t="shared" si="52"/>
        <v>-5.5555101751863824E-2</v>
      </c>
      <c r="AO142" s="4">
        <f t="shared" si="52"/>
        <v>-5.8317856195277254E-2</v>
      </c>
      <c r="AP142" s="5">
        <f t="shared" si="52"/>
        <v>-5.9609874756137694E-2</v>
      </c>
    </row>
    <row r="143" spans="1:48" x14ac:dyDescent="0.25">
      <c r="A143" t="s">
        <v>19</v>
      </c>
      <c r="B143" s="4">
        <f>(B135-B137)/B137</f>
        <v>0</v>
      </c>
      <c r="C143" s="4">
        <f t="shared" ref="C143:AP143" si="53">(C135-C137)/C137</f>
        <v>0</v>
      </c>
      <c r="D143" s="4">
        <f t="shared" si="53"/>
        <v>0</v>
      </c>
      <c r="E143" s="4">
        <f t="shared" si="53"/>
        <v>0</v>
      </c>
      <c r="F143" s="4">
        <f t="shared" si="53"/>
        <v>0</v>
      </c>
      <c r="G143" s="4">
        <f t="shared" si="53"/>
        <v>0</v>
      </c>
      <c r="H143" s="4">
        <f t="shared" si="53"/>
        <v>0</v>
      </c>
      <c r="I143" s="4">
        <f t="shared" si="53"/>
        <v>0</v>
      </c>
      <c r="J143" s="4">
        <f t="shared" si="53"/>
        <v>0</v>
      </c>
      <c r="K143" s="4">
        <f t="shared" si="53"/>
        <v>0</v>
      </c>
      <c r="L143" s="4">
        <f t="shared" si="53"/>
        <v>0</v>
      </c>
      <c r="M143" s="4">
        <f t="shared" si="53"/>
        <v>0</v>
      </c>
      <c r="N143" s="4">
        <f t="shared" si="53"/>
        <v>0</v>
      </c>
      <c r="O143" s="4">
        <f t="shared" si="53"/>
        <v>0</v>
      </c>
      <c r="P143" s="4">
        <f t="shared" si="53"/>
        <v>0</v>
      </c>
      <c r="Q143" s="4">
        <f t="shared" si="53"/>
        <v>0</v>
      </c>
      <c r="R143" s="4">
        <f t="shared" si="53"/>
        <v>-1.4795985552639564E-6</v>
      </c>
      <c r="S143" s="4">
        <f t="shared" si="53"/>
        <v>-4.3966286651032911E-6</v>
      </c>
      <c r="T143" s="4">
        <f t="shared" si="53"/>
        <v>-1.5951345496032689E-5</v>
      </c>
      <c r="U143" s="4">
        <f t="shared" si="53"/>
        <v>-3.5915102444282106E-5</v>
      </c>
      <c r="V143" s="4">
        <f t="shared" si="53"/>
        <v>-6.9881600602422387E-5</v>
      </c>
      <c r="W143" s="4">
        <f t="shared" si="53"/>
        <v>6.8046691371338142E-5</v>
      </c>
      <c r="X143" s="4">
        <f t="shared" si="53"/>
        <v>3.3010004570619274E-4</v>
      </c>
      <c r="Y143" s="4">
        <f t="shared" si="53"/>
        <v>3.4125666714419797E-4</v>
      </c>
      <c r="Z143" s="4">
        <f t="shared" si="53"/>
        <v>-1.4405030292521221E-4</v>
      </c>
      <c r="AA143" s="4">
        <f t="shared" si="53"/>
        <v>-1.0952734630289437E-3</v>
      </c>
      <c r="AB143" s="4">
        <f t="shared" si="53"/>
        <v>-2.2840052983368908E-3</v>
      </c>
      <c r="AC143" s="4">
        <f t="shared" si="53"/>
        <v>-3.5076062732722624E-3</v>
      </c>
      <c r="AD143" s="4">
        <f t="shared" si="53"/>
        <v>-4.7344469688075999E-3</v>
      </c>
      <c r="AE143" s="4">
        <f t="shared" si="53"/>
        <v>-6.0233824648050242E-3</v>
      </c>
      <c r="AF143" s="4">
        <f t="shared" si="53"/>
        <v>-7.4075907522685299E-3</v>
      </c>
      <c r="AG143" s="4">
        <f t="shared" si="53"/>
        <v>-8.8501646542262172E-3</v>
      </c>
      <c r="AH143" s="4">
        <f t="shared" si="53"/>
        <v>-1.0283487782021801E-2</v>
      </c>
      <c r="AI143" s="4">
        <f t="shared" si="53"/>
        <v>-1.166658684601226E-2</v>
      </c>
      <c r="AJ143" s="4">
        <f t="shared" si="53"/>
        <v>-1.2987190510233549E-2</v>
      </c>
      <c r="AK143" s="4">
        <f t="shared" si="53"/>
        <v>-1.4252527583885163E-2</v>
      </c>
      <c r="AL143" s="4">
        <f t="shared" si="53"/>
        <v>-1.5464353424171661E-2</v>
      </c>
      <c r="AM143" s="4">
        <f t="shared" si="53"/>
        <v>-1.6633311035695753E-2</v>
      </c>
      <c r="AN143" s="4">
        <f t="shared" si="53"/>
        <v>-1.7766414533335582E-2</v>
      </c>
      <c r="AO143" s="4">
        <f t="shared" si="53"/>
        <v>-1.8858297446782375E-2</v>
      </c>
      <c r="AP143" s="5">
        <f t="shared" si="53"/>
        <v>-1.9940248637500189E-2</v>
      </c>
    </row>
    <row r="144" spans="1:48" x14ac:dyDescent="0.25">
      <c r="A144" t="s">
        <v>20</v>
      </c>
      <c r="B144" s="4">
        <f>(B136-B137)/B137</f>
        <v>0</v>
      </c>
      <c r="C144" s="4">
        <f t="shared" ref="C144:AP144" si="54">(C136-C137)/C137</f>
        <v>0</v>
      </c>
      <c r="D144" s="4">
        <f t="shared" si="54"/>
        <v>0</v>
      </c>
      <c r="E144" s="4">
        <f t="shared" si="54"/>
        <v>0</v>
      </c>
      <c r="F144" s="4">
        <f t="shared" si="54"/>
        <v>0</v>
      </c>
      <c r="G144" s="4">
        <f t="shared" si="54"/>
        <v>0</v>
      </c>
      <c r="H144" s="4">
        <f t="shared" si="54"/>
        <v>0</v>
      </c>
      <c r="I144" s="4">
        <f t="shared" si="54"/>
        <v>0</v>
      </c>
      <c r="J144" s="4">
        <f t="shared" si="54"/>
        <v>0</v>
      </c>
      <c r="K144" s="4">
        <f t="shared" si="54"/>
        <v>0</v>
      </c>
      <c r="L144" s="4">
        <f t="shared" si="54"/>
        <v>0</v>
      </c>
      <c r="M144" s="4">
        <f t="shared" si="54"/>
        <v>0</v>
      </c>
      <c r="N144" s="4">
        <f t="shared" si="54"/>
        <v>0</v>
      </c>
      <c r="O144" s="4">
        <f t="shared" si="54"/>
        <v>0</v>
      </c>
      <c r="P144" s="4">
        <f t="shared" si="54"/>
        <v>0</v>
      </c>
      <c r="Q144" s="4">
        <f t="shared" si="54"/>
        <v>0</v>
      </c>
      <c r="R144" s="4">
        <f t="shared" si="54"/>
        <v>0</v>
      </c>
      <c r="S144" s="4">
        <f t="shared" si="54"/>
        <v>0</v>
      </c>
      <c r="T144" s="4">
        <f t="shared" si="54"/>
        <v>0</v>
      </c>
      <c r="U144" s="4">
        <f t="shared" si="54"/>
        <v>0</v>
      </c>
      <c r="V144" s="4">
        <f t="shared" si="54"/>
        <v>-1.8540016486411247E-5</v>
      </c>
      <c r="W144" s="4">
        <f t="shared" si="54"/>
        <v>8.5058364214172681E-5</v>
      </c>
      <c r="X144" s="4">
        <f t="shared" si="54"/>
        <v>8.7039200085769716E-4</v>
      </c>
      <c r="Y144" s="4">
        <f t="shared" si="54"/>
        <v>2.13741830203044E-3</v>
      </c>
      <c r="Z144" s="4">
        <f t="shared" si="54"/>
        <v>3.4110552314034507E-3</v>
      </c>
      <c r="AA144" s="4">
        <f t="shared" si="54"/>
        <v>4.4368329596490485E-3</v>
      </c>
      <c r="AB144" s="4">
        <f t="shared" si="54"/>
        <v>-2.4886632806924502E-2</v>
      </c>
      <c r="AC144" s="4">
        <f t="shared" si="54"/>
        <v>-2.6215688717246013E-2</v>
      </c>
      <c r="AD144" s="4">
        <f t="shared" si="54"/>
        <v>-2.8187085235237639E-2</v>
      </c>
      <c r="AE144" s="4">
        <f t="shared" si="54"/>
        <v>-3.0057656902843143E-2</v>
      </c>
      <c r="AF144" s="4">
        <f t="shared" si="54"/>
        <v>-3.1588486126065109E-2</v>
      </c>
      <c r="AG144" s="4">
        <f t="shared" si="54"/>
        <v>-3.2826564215148263E-2</v>
      </c>
      <c r="AH144" s="4">
        <f t="shared" si="54"/>
        <v>-3.3922083331049978E-2</v>
      </c>
      <c r="AI144" s="4">
        <f t="shared" si="54"/>
        <v>-3.5340480702786593E-2</v>
      </c>
      <c r="AJ144" s="4">
        <f t="shared" si="54"/>
        <v>-3.6488797335035607E-2</v>
      </c>
      <c r="AK144" s="4">
        <f t="shared" si="54"/>
        <v>-4.0653026886691326E-2</v>
      </c>
      <c r="AL144" s="4">
        <f t="shared" si="54"/>
        <v>-4.5850212092693313E-2</v>
      </c>
      <c r="AM144" s="4">
        <f t="shared" si="54"/>
        <v>-5.1026622289372429E-2</v>
      </c>
      <c r="AN144" s="4">
        <f t="shared" si="54"/>
        <v>-5.5401262300349016E-2</v>
      </c>
      <c r="AO144" s="4">
        <f t="shared" si="54"/>
        <v>-5.8995448700940832E-2</v>
      </c>
      <c r="AP144" s="5">
        <f t="shared" si="54"/>
        <v>-6.0412545609390481E-2</v>
      </c>
    </row>
    <row r="146" spans="1:48" x14ac:dyDescent="0.25">
      <c r="A146" t="s">
        <v>122</v>
      </c>
      <c r="B146">
        <v>169179.6875</v>
      </c>
      <c r="C146">
        <v>172401.6875</v>
      </c>
      <c r="D146">
        <v>176722.79688000001</v>
      </c>
      <c r="E146">
        <v>180241.96875</v>
      </c>
      <c r="F146">
        <v>182602.67188000001</v>
      </c>
      <c r="G146">
        <v>184606.85938000001</v>
      </c>
      <c r="H146">
        <v>187624.57813000001</v>
      </c>
      <c r="I146">
        <v>192102</v>
      </c>
      <c r="J146">
        <v>199408.76563000001</v>
      </c>
      <c r="K146">
        <v>208240.01563000001</v>
      </c>
      <c r="L146">
        <v>217576.5</v>
      </c>
      <c r="M146">
        <v>224709.64063000001</v>
      </c>
      <c r="N146">
        <v>232494.90625</v>
      </c>
      <c r="O146">
        <v>238843.71875</v>
      </c>
      <c r="P146">
        <v>245948.75</v>
      </c>
      <c r="Q146">
        <v>251760.9375</v>
      </c>
      <c r="R146">
        <v>254955.4375</v>
      </c>
      <c r="S146">
        <v>255822.45313000001</v>
      </c>
      <c r="T146">
        <v>255761.25</v>
      </c>
      <c r="U146">
        <v>256115.01563000001</v>
      </c>
      <c r="V146">
        <v>257103.375</v>
      </c>
      <c r="W146">
        <v>258627.15625</v>
      </c>
      <c r="X146">
        <v>260607.98438000001</v>
      </c>
      <c r="Y146">
        <v>263097.125</v>
      </c>
      <c r="Z146">
        <v>265859.15625</v>
      </c>
      <c r="AA146">
        <v>268766.90625</v>
      </c>
      <c r="AB146">
        <v>274366.375</v>
      </c>
      <c r="AC146">
        <v>277568.875</v>
      </c>
      <c r="AD146">
        <v>281004.15625</v>
      </c>
      <c r="AE146">
        <v>284623.15625</v>
      </c>
      <c r="AF146">
        <v>288333.65625</v>
      </c>
      <c r="AG146">
        <v>292062.0625</v>
      </c>
      <c r="AH146">
        <v>295808.34375</v>
      </c>
      <c r="AI146">
        <v>299745.65625</v>
      </c>
      <c r="AJ146">
        <v>303680.65625</v>
      </c>
      <c r="AK146">
        <v>308048.65625</v>
      </c>
      <c r="AL146">
        <v>312735.46875</v>
      </c>
      <c r="AM146">
        <v>317657.40625</v>
      </c>
      <c r="AN146">
        <v>322783.40625</v>
      </c>
      <c r="AO146">
        <v>328130.125</v>
      </c>
      <c r="AP146">
        <v>333440.6875</v>
      </c>
    </row>
    <row r="147" spans="1:48" x14ac:dyDescent="0.25">
      <c r="A147" t="s">
        <v>8</v>
      </c>
      <c r="B147">
        <v>169179.6875</v>
      </c>
      <c r="C147">
        <v>172401.6875</v>
      </c>
      <c r="D147">
        <v>176722.79688000001</v>
      </c>
      <c r="E147">
        <v>180241.96875</v>
      </c>
      <c r="F147">
        <v>182602.67188000001</v>
      </c>
      <c r="G147">
        <v>184606.85938000001</v>
      </c>
      <c r="H147">
        <v>187624.57813000001</v>
      </c>
      <c r="I147">
        <v>192102</v>
      </c>
      <c r="J147">
        <v>199408.76563000001</v>
      </c>
      <c r="K147">
        <v>208240.01563000001</v>
      </c>
      <c r="L147">
        <v>217576.5</v>
      </c>
      <c r="M147">
        <v>224709.64063000001</v>
      </c>
      <c r="N147">
        <v>232494.90625</v>
      </c>
      <c r="O147">
        <v>238843.71875</v>
      </c>
      <c r="P147">
        <v>245948.75</v>
      </c>
      <c r="Q147">
        <v>251760.9375</v>
      </c>
      <c r="R147">
        <v>254955.4375</v>
      </c>
      <c r="S147">
        <v>255822.45313000001</v>
      </c>
      <c r="T147">
        <v>255761.25</v>
      </c>
      <c r="U147">
        <v>256115.01563000001</v>
      </c>
      <c r="V147">
        <v>257103.375</v>
      </c>
      <c r="W147">
        <v>258627.15625</v>
      </c>
      <c r="X147">
        <v>260607.98438000001</v>
      </c>
      <c r="Y147">
        <v>263097.125</v>
      </c>
      <c r="Z147">
        <v>265859.15625</v>
      </c>
      <c r="AA147">
        <v>268766.90625</v>
      </c>
      <c r="AB147">
        <v>274366.375</v>
      </c>
      <c r="AC147">
        <v>277568.875</v>
      </c>
      <c r="AD147">
        <v>281004.15625</v>
      </c>
      <c r="AE147">
        <v>284623.15625</v>
      </c>
      <c r="AF147">
        <v>288333.65625</v>
      </c>
      <c r="AG147">
        <v>292062.0625</v>
      </c>
      <c r="AH147">
        <v>295808.34375</v>
      </c>
      <c r="AI147">
        <v>299745.65625</v>
      </c>
      <c r="AJ147">
        <v>303680.65625</v>
      </c>
      <c r="AK147">
        <v>308048.65625</v>
      </c>
      <c r="AL147">
        <v>312735.46875</v>
      </c>
      <c r="AM147">
        <v>317657.40625</v>
      </c>
      <c r="AN147">
        <v>322783.40625</v>
      </c>
      <c r="AO147">
        <v>328130.125</v>
      </c>
      <c r="AP147">
        <v>333440.6875</v>
      </c>
      <c r="AR147">
        <f>AP147-V147</f>
        <v>76337.3125</v>
      </c>
      <c r="AS147" s="4">
        <f>(AP147-V147)/V147</f>
        <v>0.29691291489269639</v>
      </c>
      <c r="AT147" s="5">
        <f>(AR147-AR150)/AR150</f>
        <v>0.18476840392687732</v>
      </c>
      <c r="AU147" s="5">
        <f>(AR147-AR148)/AR148</f>
        <v>0.17107671208301328</v>
      </c>
      <c r="AV147" s="5">
        <f>(AR147-AR149)/AR149</f>
        <v>6.1194098329158807E-2</v>
      </c>
    </row>
    <row r="148" spans="1:48" x14ac:dyDescent="0.25">
      <c r="A148" t="s">
        <v>9</v>
      </c>
      <c r="B148">
        <v>169179.6875</v>
      </c>
      <c r="C148">
        <v>172401.6875</v>
      </c>
      <c r="D148">
        <v>176722.79688000001</v>
      </c>
      <c r="E148">
        <v>180241.96875</v>
      </c>
      <c r="F148">
        <v>182602.67188000001</v>
      </c>
      <c r="G148">
        <v>184606.85938000001</v>
      </c>
      <c r="H148">
        <v>187624.57813000001</v>
      </c>
      <c r="I148">
        <v>192102</v>
      </c>
      <c r="J148">
        <v>199408.76563000001</v>
      </c>
      <c r="K148">
        <v>208240.01563000001</v>
      </c>
      <c r="L148">
        <v>217576.5</v>
      </c>
      <c r="M148">
        <v>224709.64063000001</v>
      </c>
      <c r="N148">
        <v>232494.90625</v>
      </c>
      <c r="O148">
        <v>238843.71875</v>
      </c>
      <c r="P148">
        <v>245948.75</v>
      </c>
      <c r="Q148">
        <v>251760.9375</v>
      </c>
      <c r="R148">
        <v>254955.4375</v>
      </c>
      <c r="S148">
        <v>255822.45313000001</v>
      </c>
      <c r="T148">
        <v>255761.25</v>
      </c>
      <c r="U148">
        <v>256115.01563000001</v>
      </c>
      <c r="V148">
        <v>257103.45313000001</v>
      </c>
      <c r="W148">
        <v>258637.90625</v>
      </c>
      <c r="X148">
        <v>260664.5</v>
      </c>
      <c r="Y148">
        <v>263241.09375</v>
      </c>
      <c r="Z148">
        <v>266125.375</v>
      </c>
      <c r="AA148">
        <v>269168.4375</v>
      </c>
      <c r="AB148">
        <v>272330.125</v>
      </c>
      <c r="AC148">
        <v>275491.84375</v>
      </c>
      <c r="AD148">
        <v>278702.25</v>
      </c>
      <c r="AE148">
        <v>281999.96875</v>
      </c>
      <c r="AF148">
        <v>285324.59375</v>
      </c>
      <c r="AG148">
        <v>288630</v>
      </c>
      <c r="AH148">
        <v>291923.03125</v>
      </c>
      <c r="AI148">
        <v>295347.3125</v>
      </c>
      <c r="AJ148">
        <v>298865.25</v>
      </c>
      <c r="AK148">
        <v>302574.25</v>
      </c>
      <c r="AL148">
        <v>306328.90625</v>
      </c>
      <c r="AM148">
        <v>310175.8125</v>
      </c>
      <c r="AN148">
        <v>314103.34375</v>
      </c>
      <c r="AO148">
        <v>318130.6875</v>
      </c>
      <c r="AP148">
        <v>322289.03125</v>
      </c>
      <c r="AR148">
        <f>AP148-V148</f>
        <v>65185.578119999991</v>
      </c>
      <c r="AS148" s="4">
        <f>(AP148-V148)/V148</f>
        <v>0.25353832212840799</v>
      </c>
      <c r="AT148" s="5">
        <f>(AR148-AR150)/AR150</f>
        <v>1.1691541384603574E-2</v>
      </c>
    </row>
    <row r="149" spans="1:48" x14ac:dyDescent="0.25">
      <c r="A149" t="s">
        <v>10</v>
      </c>
      <c r="B149">
        <v>169179.6875</v>
      </c>
      <c r="C149">
        <v>172401.6875</v>
      </c>
      <c r="D149">
        <v>176722.79688000001</v>
      </c>
      <c r="E149">
        <v>180241.96875</v>
      </c>
      <c r="F149">
        <v>182602.67188000001</v>
      </c>
      <c r="G149">
        <v>184606.85938000001</v>
      </c>
      <c r="H149">
        <v>187624.57813000001</v>
      </c>
      <c r="I149">
        <v>192102</v>
      </c>
      <c r="J149">
        <v>199408.76563000001</v>
      </c>
      <c r="K149">
        <v>208240.01563000001</v>
      </c>
      <c r="L149">
        <v>217576.5</v>
      </c>
      <c r="M149">
        <v>224709.64063000001</v>
      </c>
      <c r="N149">
        <v>232494.90625</v>
      </c>
      <c r="O149">
        <v>238843.71875</v>
      </c>
      <c r="P149">
        <v>245948.75</v>
      </c>
      <c r="Q149">
        <v>251760.9375</v>
      </c>
      <c r="R149">
        <v>254955.48438000001</v>
      </c>
      <c r="S149">
        <v>255822.5625</v>
      </c>
      <c r="T149">
        <v>255761.32813000001</v>
      </c>
      <c r="U149">
        <v>256115.07813000001</v>
      </c>
      <c r="V149">
        <v>257103.39063000001</v>
      </c>
      <c r="W149">
        <v>258637.03125</v>
      </c>
      <c r="X149">
        <v>260644.5</v>
      </c>
      <c r="Y149">
        <v>263161.875</v>
      </c>
      <c r="Z149">
        <v>265940.3125</v>
      </c>
      <c r="AA149">
        <v>268840.21875</v>
      </c>
      <c r="AB149">
        <v>274389.4375</v>
      </c>
      <c r="AC149">
        <v>277535.65625</v>
      </c>
      <c r="AD149">
        <v>280899.0625</v>
      </c>
      <c r="AE149">
        <v>284434.59375</v>
      </c>
      <c r="AF149">
        <v>288053.96875</v>
      </c>
      <c r="AG149">
        <v>291694.90625</v>
      </c>
      <c r="AH149">
        <v>295366.875</v>
      </c>
      <c r="AI149">
        <v>299224.96875</v>
      </c>
      <c r="AJ149">
        <v>303012.96875</v>
      </c>
      <c r="AK149">
        <v>307119.875</v>
      </c>
      <c r="AL149">
        <v>311197.59375</v>
      </c>
      <c r="AM149">
        <v>315446.71875</v>
      </c>
      <c r="AN149">
        <v>319903.3125</v>
      </c>
      <c r="AO149">
        <v>324525.59375</v>
      </c>
      <c r="AP149">
        <v>329038.6875</v>
      </c>
      <c r="AR149">
        <f>AP149-V149</f>
        <v>71935.296869999991</v>
      </c>
      <c r="AS149" s="4">
        <f>(AP149-V149)/V149</f>
        <v>0.27979131933550722</v>
      </c>
      <c r="AT149" s="5">
        <f>(AR149-AR150)/AR150</f>
        <v>0.11644835359740996</v>
      </c>
    </row>
    <row r="150" spans="1:48" x14ac:dyDescent="0.25">
      <c r="A150" t="s">
        <v>11</v>
      </c>
      <c r="B150">
        <v>169179.6875</v>
      </c>
      <c r="C150">
        <v>172401.6875</v>
      </c>
      <c r="D150">
        <v>176722.79688000001</v>
      </c>
      <c r="E150">
        <v>180241.96875</v>
      </c>
      <c r="F150">
        <v>182602.67188000001</v>
      </c>
      <c r="G150">
        <v>184606.85938000001</v>
      </c>
      <c r="H150">
        <v>187624.57813000001</v>
      </c>
      <c r="I150">
        <v>192102</v>
      </c>
      <c r="J150">
        <v>199408.76563000001</v>
      </c>
      <c r="K150">
        <v>208240.01563000001</v>
      </c>
      <c r="L150">
        <v>217576.5</v>
      </c>
      <c r="M150">
        <v>224709.64063000001</v>
      </c>
      <c r="N150">
        <v>232494.90625</v>
      </c>
      <c r="O150">
        <v>238843.71875</v>
      </c>
      <c r="P150">
        <v>245948.75</v>
      </c>
      <c r="Q150">
        <v>251760.9375</v>
      </c>
      <c r="R150">
        <v>254955.48438000001</v>
      </c>
      <c r="S150">
        <v>255822.5625</v>
      </c>
      <c r="T150">
        <v>255761.32813000001</v>
      </c>
      <c r="U150">
        <v>256115.07813000001</v>
      </c>
      <c r="V150">
        <v>257103.42188000001</v>
      </c>
      <c r="W150">
        <v>258647.76563000001</v>
      </c>
      <c r="X150">
        <v>260700.59375</v>
      </c>
      <c r="Y150">
        <v>263304.1875</v>
      </c>
      <c r="Z150">
        <v>266204.4375</v>
      </c>
      <c r="AA150">
        <v>269243.9375</v>
      </c>
      <c r="AB150">
        <v>272381.90625</v>
      </c>
      <c r="AC150">
        <v>275504.46875</v>
      </c>
      <c r="AD150">
        <v>278666.40625</v>
      </c>
      <c r="AE150">
        <v>281911.4375</v>
      </c>
      <c r="AF150">
        <v>285181.375</v>
      </c>
      <c r="AG150">
        <v>288429.78125</v>
      </c>
      <c r="AH150">
        <v>291663.40625</v>
      </c>
      <c r="AI150">
        <v>295026.34375</v>
      </c>
      <c r="AJ150">
        <v>298483.4375</v>
      </c>
      <c r="AK150">
        <v>302132.5</v>
      </c>
      <c r="AL150">
        <v>305828.625</v>
      </c>
      <c r="AM150">
        <v>309616.375</v>
      </c>
      <c r="AN150">
        <v>313482.65625</v>
      </c>
      <c r="AO150">
        <v>317445.09375</v>
      </c>
      <c r="AP150">
        <v>321535.6875</v>
      </c>
      <c r="AR150">
        <f>AP150-V150</f>
        <v>64432.265619999991</v>
      </c>
      <c r="AS150" s="4">
        <f>(AP150-V150)/V150</f>
        <v>0.25060835499137385</v>
      </c>
    </row>
    <row r="151" spans="1:48" x14ac:dyDescent="0.25">
      <c r="A151" t="s">
        <v>12</v>
      </c>
      <c r="B151" t="s">
        <v>15</v>
      </c>
    </row>
    <row r="152" spans="1:48" x14ac:dyDescent="0.25">
      <c r="A152" t="s">
        <v>13</v>
      </c>
      <c r="B152" t="s">
        <v>15</v>
      </c>
    </row>
    <row r="153" spans="1:48" x14ac:dyDescent="0.25">
      <c r="A153" t="s">
        <v>16</v>
      </c>
      <c r="B153" s="4">
        <f>(B147-B148)/B148</f>
        <v>0</v>
      </c>
      <c r="C153" s="4">
        <f t="shared" ref="C153:AP153" si="55">(C147-C148)/C148</f>
        <v>0</v>
      </c>
      <c r="D153" s="4">
        <f t="shared" si="55"/>
        <v>0</v>
      </c>
      <c r="E153" s="4">
        <f t="shared" si="55"/>
        <v>0</v>
      </c>
      <c r="F153" s="4">
        <f t="shared" si="55"/>
        <v>0</v>
      </c>
      <c r="G153" s="4">
        <f t="shared" si="55"/>
        <v>0</v>
      </c>
      <c r="H153" s="4">
        <f t="shared" si="55"/>
        <v>0</v>
      </c>
      <c r="I153" s="4">
        <f t="shared" si="55"/>
        <v>0</v>
      </c>
      <c r="J153" s="4">
        <f t="shared" si="55"/>
        <v>0</v>
      </c>
      <c r="K153" s="4">
        <f t="shared" si="55"/>
        <v>0</v>
      </c>
      <c r="L153" s="4">
        <f t="shared" si="55"/>
        <v>0</v>
      </c>
      <c r="M153" s="4">
        <f t="shared" si="55"/>
        <v>0</v>
      </c>
      <c r="N153" s="4">
        <f t="shared" si="55"/>
        <v>0</v>
      </c>
      <c r="O153" s="4">
        <f t="shared" si="55"/>
        <v>0</v>
      </c>
      <c r="P153" s="4">
        <f t="shared" si="55"/>
        <v>0</v>
      </c>
      <c r="Q153" s="4">
        <f t="shared" si="55"/>
        <v>0</v>
      </c>
      <c r="R153" s="4">
        <f t="shared" si="55"/>
        <v>0</v>
      </c>
      <c r="S153" s="4">
        <f t="shared" si="55"/>
        <v>0</v>
      </c>
      <c r="T153" s="4">
        <f t="shared" si="55"/>
        <v>0</v>
      </c>
      <c r="U153" s="4">
        <f t="shared" si="55"/>
        <v>0</v>
      </c>
      <c r="V153" s="4">
        <f t="shared" si="55"/>
        <v>-3.0388545567088719E-7</v>
      </c>
      <c r="W153" s="4">
        <f t="shared" si="55"/>
        <v>-4.156389972322551E-5</v>
      </c>
      <c r="X153" s="4">
        <f t="shared" si="55"/>
        <v>-2.1681364359163227E-4</v>
      </c>
      <c r="Y153" s="4">
        <f t="shared" si="55"/>
        <v>-5.4690834150965457E-4</v>
      </c>
      <c r="Z153" s="4">
        <f t="shared" si="55"/>
        <v>-1.0003508684581469E-3</v>
      </c>
      <c r="AA153" s="4">
        <f t="shared" si="55"/>
        <v>-1.4917471518182737E-3</v>
      </c>
      <c r="AB153" s="4">
        <f t="shared" si="55"/>
        <v>7.4771382710598026E-3</v>
      </c>
      <c r="AC153" s="4">
        <f t="shared" si="55"/>
        <v>7.5393565984655398E-3</v>
      </c>
      <c r="AD153" s="4">
        <f t="shared" si="55"/>
        <v>8.2593744758070672E-3</v>
      </c>
      <c r="AE153" s="4">
        <f t="shared" si="55"/>
        <v>9.3020843641494193E-3</v>
      </c>
      <c r="AF153" s="4">
        <f t="shared" si="55"/>
        <v>1.0546102810318992E-2</v>
      </c>
      <c r="AG153" s="4">
        <f t="shared" si="55"/>
        <v>1.1890872397186709E-2</v>
      </c>
      <c r="AH153" s="4">
        <f t="shared" si="55"/>
        <v>1.3309372965069882E-2</v>
      </c>
      <c r="AI153" s="4">
        <f t="shared" si="55"/>
        <v>1.4892106898721145E-2</v>
      </c>
      <c r="AJ153" s="4">
        <f t="shared" si="55"/>
        <v>1.6112298937397372E-2</v>
      </c>
      <c r="AK153" s="4">
        <f t="shared" si="55"/>
        <v>1.8092769791216535E-2</v>
      </c>
      <c r="AL153" s="4">
        <f t="shared" si="55"/>
        <v>2.0913999199185924E-2</v>
      </c>
      <c r="AM153" s="4">
        <f t="shared" si="55"/>
        <v>2.4120493760292801E-2</v>
      </c>
      <c r="AN153" s="4">
        <f t="shared" si="55"/>
        <v>2.7634416101309015E-2</v>
      </c>
      <c r="AO153" s="4">
        <f t="shared" si="55"/>
        <v>3.1431854558199454E-2</v>
      </c>
      <c r="AP153" s="5">
        <f t="shared" si="55"/>
        <v>3.4601414161531445E-2</v>
      </c>
    </row>
    <row r="154" spans="1:48" x14ac:dyDescent="0.25">
      <c r="A154" t="s">
        <v>17</v>
      </c>
      <c r="B154" s="4">
        <f>(B147-B149)/B149</f>
        <v>0</v>
      </c>
      <c r="C154" s="4">
        <f t="shared" ref="C154:AP154" si="56">(C147-C149)/C149</f>
        <v>0</v>
      </c>
      <c r="D154" s="4">
        <f t="shared" si="56"/>
        <v>0</v>
      </c>
      <c r="E154" s="4">
        <f t="shared" si="56"/>
        <v>0</v>
      </c>
      <c r="F154" s="4">
        <f t="shared" si="56"/>
        <v>0</v>
      </c>
      <c r="G154" s="4">
        <f t="shared" si="56"/>
        <v>0</v>
      </c>
      <c r="H154" s="4">
        <f t="shared" si="56"/>
        <v>0</v>
      </c>
      <c r="I154" s="4">
        <f t="shared" si="56"/>
        <v>0</v>
      </c>
      <c r="J154" s="4">
        <f t="shared" si="56"/>
        <v>0</v>
      </c>
      <c r="K154" s="4">
        <f t="shared" si="56"/>
        <v>0</v>
      </c>
      <c r="L154" s="4">
        <f t="shared" si="56"/>
        <v>0</v>
      </c>
      <c r="M154" s="4">
        <f t="shared" si="56"/>
        <v>0</v>
      </c>
      <c r="N154" s="4">
        <f t="shared" si="56"/>
        <v>0</v>
      </c>
      <c r="O154" s="4">
        <f t="shared" si="56"/>
        <v>0</v>
      </c>
      <c r="P154" s="4">
        <f t="shared" si="56"/>
        <v>0</v>
      </c>
      <c r="Q154" s="4">
        <f t="shared" si="56"/>
        <v>0</v>
      </c>
      <c r="R154" s="4">
        <f t="shared" si="56"/>
        <v>-1.8387523658481511E-7</v>
      </c>
      <c r="S154" s="4">
        <f t="shared" si="56"/>
        <v>-4.2752288508966584E-7</v>
      </c>
      <c r="T154" s="4">
        <f t="shared" si="56"/>
        <v>-3.0548011530991199E-7</v>
      </c>
      <c r="U154" s="4">
        <f t="shared" si="56"/>
        <v>-2.4403092725480214E-7</v>
      </c>
      <c r="V154" s="4">
        <f t="shared" si="56"/>
        <v>-6.0792663879963843E-8</v>
      </c>
      <c r="W154" s="4">
        <f t="shared" si="56"/>
        <v>-3.8180920776401777E-5</v>
      </c>
      <c r="X154" s="4">
        <f t="shared" si="56"/>
        <v>-1.4009741237582619E-4</v>
      </c>
      <c r="Y154" s="4">
        <f t="shared" si="56"/>
        <v>-2.4604627855003691E-4</v>
      </c>
      <c r="Z154" s="4">
        <f t="shared" si="56"/>
        <v>-3.0516716039430842E-4</v>
      </c>
      <c r="AA154" s="4">
        <f t="shared" si="56"/>
        <v>-2.7269915320287248E-4</v>
      </c>
      <c r="AB154" s="4">
        <f t="shared" si="56"/>
        <v>-8.4050247014337055E-5</v>
      </c>
      <c r="AC154" s="4">
        <f t="shared" si="56"/>
        <v>1.1969182788562867E-4</v>
      </c>
      <c r="AD154" s="4">
        <f t="shared" si="56"/>
        <v>3.7413350213655485E-4</v>
      </c>
      <c r="AE154" s="4">
        <f t="shared" si="56"/>
        <v>6.6293799749876593E-4</v>
      </c>
      <c r="AF154" s="4">
        <f t="shared" si="56"/>
        <v>9.7095520403240405E-4</v>
      </c>
      <c r="AG154" s="4">
        <f t="shared" si="56"/>
        <v>1.2586995594819374E-3</v>
      </c>
      <c r="AH154" s="4">
        <f t="shared" si="56"/>
        <v>1.4946454303652026E-3</v>
      </c>
      <c r="AI154" s="4">
        <f t="shared" si="56"/>
        <v>1.7401204925349331E-3</v>
      </c>
      <c r="AJ154" s="4">
        <f t="shared" si="56"/>
        <v>2.2034947967882975E-3</v>
      </c>
      <c r="AK154" s="4">
        <f t="shared" si="56"/>
        <v>3.0241652384105718E-3</v>
      </c>
      <c r="AL154" s="4">
        <f t="shared" si="56"/>
        <v>4.9417959228677359E-3</v>
      </c>
      <c r="AM154" s="4">
        <f t="shared" si="56"/>
        <v>7.0081169611151649E-3</v>
      </c>
      <c r="AN154" s="4">
        <f t="shared" si="56"/>
        <v>9.0030132151257426E-3</v>
      </c>
      <c r="AO154" s="4">
        <f t="shared" si="56"/>
        <v>1.1107078515282741E-2</v>
      </c>
      <c r="AP154" s="5">
        <f t="shared" si="56"/>
        <v>1.337836603180591E-2</v>
      </c>
    </row>
    <row r="155" spans="1:48" x14ac:dyDescent="0.25">
      <c r="A155" t="s">
        <v>18</v>
      </c>
      <c r="B155" s="4">
        <f>(B147-B150)/B150</f>
        <v>0</v>
      </c>
      <c r="C155" s="4">
        <f t="shared" ref="C155:AP155" si="57">(C147-C150)/C150</f>
        <v>0</v>
      </c>
      <c r="D155" s="4">
        <f t="shared" si="57"/>
        <v>0</v>
      </c>
      <c r="E155" s="4">
        <f t="shared" si="57"/>
        <v>0</v>
      </c>
      <c r="F155" s="4">
        <f t="shared" si="57"/>
        <v>0</v>
      </c>
      <c r="G155" s="4">
        <f t="shared" si="57"/>
        <v>0</v>
      </c>
      <c r="H155" s="4">
        <f t="shared" si="57"/>
        <v>0</v>
      </c>
      <c r="I155" s="4">
        <f t="shared" si="57"/>
        <v>0</v>
      </c>
      <c r="J155" s="4">
        <f t="shared" si="57"/>
        <v>0</v>
      </c>
      <c r="K155" s="4">
        <f t="shared" si="57"/>
        <v>0</v>
      </c>
      <c r="L155" s="4">
        <f t="shared" si="57"/>
        <v>0</v>
      </c>
      <c r="M155" s="4">
        <f t="shared" si="57"/>
        <v>0</v>
      </c>
      <c r="N155" s="4">
        <f t="shared" si="57"/>
        <v>0</v>
      </c>
      <c r="O155" s="4">
        <f t="shared" si="57"/>
        <v>0</v>
      </c>
      <c r="P155" s="4">
        <f t="shared" si="57"/>
        <v>0</v>
      </c>
      <c r="Q155" s="4">
        <f t="shared" si="57"/>
        <v>0</v>
      </c>
      <c r="R155" s="4">
        <f t="shared" si="57"/>
        <v>-1.8387523658481511E-7</v>
      </c>
      <c r="S155" s="4">
        <f t="shared" si="57"/>
        <v>-4.2752288508966584E-7</v>
      </c>
      <c r="T155" s="4">
        <f t="shared" si="57"/>
        <v>-3.0548011530991199E-7</v>
      </c>
      <c r="U155" s="4">
        <f t="shared" si="57"/>
        <v>-2.4403092725480214E-7</v>
      </c>
      <c r="V155" s="4">
        <f t="shared" si="57"/>
        <v>-1.8233907454895457E-7</v>
      </c>
      <c r="W155" s="4">
        <f t="shared" si="57"/>
        <v>-7.9681260535190683E-5</v>
      </c>
      <c r="X155" s="4">
        <f t="shared" si="57"/>
        <v>-3.5523267771610527E-4</v>
      </c>
      <c r="Y155" s="4">
        <f t="shared" si="57"/>
        <v>-7.8640033022642295E-4</v>
      </c>
      <c r="Z155" s="4">
        <f t="shared" si="57"/>
        <v>-1.297052946384487E-3</v>
      </c>
      <c r="AA155" s="4">
        <f t="shared" si="57"/>
        <v>-1.7717436998929642E-3</v>
      </c>
      <c r="AB155" s="4">
        <f t="shared" si="57"/>
        <v>7.2856115052612825E-3</v>
      </c>
      <c r="AC155" s="4">
        <f t="shared" si="57"/>
        <v>7.493186079218543E-3</v>
      </c>
      <c r="AD155" s="4">
        <f t="shared" si="57"/>
        <v>8.38906286358297E-3</v>
      </c>
      <c r="AE155" s="4">
        <f t="shared" si="57"/>
        <v>9.6190448108370921E-3</v>
      </c>
      <c r="AF155" s="4">
        <f t="shared" si="57"/>
        <v>1.1053601414187725E-2</v>
      </c>
      <c r="AG155" s="4">
        <f t="shared" si="57"/>
        <v>1.2593294750141201E-2</v>
      </c>
      <c r="AH155" s="4">
        <f t="shared" si="57"/>
        <v>1.4211373148564126E-2</v>
      </c>
      <c r="AI155" s="4">
        <f t="shared" si="57"/>
        <v>1.5996241013646769E-2</v>
      </c>
      <c r="AJ155" s="4">
        <f t="shared" si="57"/>
        <v>1.7412084213215349E-2</v>
      </c>
      <c r="AK155" s="4">
        <f t="shared" si="57"/>
        <v>1.9581330211082885E-2</v>
      </c>
      <c r="AL155" s="4">
        <f t="shared" si="57"/>
        <v>2.2584032969444896E-2</v>
      </c>
      <c r="AM155" s="4">
        <f t="shared" si="57"/>
        <v>2.5970949533919194E-2</v>
      </c>
      <c r="AN155" s="4">
        <f t="shared" si="57"/>
        <v>2.9669105497762287E-2</v>
      </c>
      <c r="AO155" s="4">
        <f t="shared" si="57"/>
        <v>3.3659462566508792E-2</v>
      </c>
      <c r="AP155" s="5">
        <f t="shared" si="57"/>
        <v>3.7025439050214291E-2</v>
      </c>
    </row>
    <row r="156" spans="1:48" x14ac:dyDescent="0.25">
      <c r="A156" t="s">
        <v>19</v>
      </c>
      <c r="B156" s="4">
        <f>(B148-B150)/B150</f>
        <v>0</v>
      </c>
      <c r="C156" s="4">
        <f t="shared" ref="C156:AP156" si="58">(C148-C150)/C150</f>
        <v>0</v>
      </c>
      <c r="D156" s="4">
        <f t="shared" si="58"/>
        <v>0</v>
      </c>
      <c r="E156" s="4">
        <f t="shared" si="58"/>
        <v>0</v>
      </c>
      <c r="F156" s="4">
        <f t="shared" si="58"/>
        <v>0</v>
      </c>
      <c r="G156" s="4">
        <f t="shared" si="58"/>
        <v>0</v>
      </c>
      <c r="H156" s="4">
        <f t="shared" si="58"/>
        <v>0</v>
      </c>
      <c r="I156" s="4">
        <f t="shared" si="58"/>
        <v>0</v>
      </c>
      <c r="J156" s="4">
        <f t="shared" si="58"/>
        <v>0</v>
      </c>
      <c r="K156" s="4">
        <f t="shared" si="58"/>
        <v>0</v>
      </c>
      <c r="L156" s="4">
        <f t="shared" si="58"/>
        <v>0</v>
      </c>
      <c r="M156" s="4">
        <f t="shared" si="58"/>
        <v>0</v>
      </c>
      <c r="N156" s="4">
        <f t="shared" si="58"/>
        <v>0</v>
      </c>
      <c r="O156" s="4">
        <f t="shared" si="58"/>
        <v>0</v>
      </c>
      <c r="P156" s="4">
        <f t="shared" si="58"/>
        <v>0</v>
      </c>
      <c r="Q156" s="4">
        <f t="shared" si="58"/>
        <v>0</v>
      </c>
      <c r="R156" s="4">
        <f t="shared" si="58"/>
        <v>-1.8387523658481511E-7</v>
      </c>
      <c r="S156" s="4">
        <f t="shared" si="58"/>
        <v>-4.2752288508966584E-7</v>
      </c>
      <c r="T156" s="4">
        <f t="shared" si="58"/>
        <v>-3.0548011530991199E-7</v>
      </c>
      <c r="U156" s="4">
        <f t="shared" si="58"/>
        <v>-2.4403092725480214E-7</v>
      </c>
      <c r="V156" s="4">
        <f t="shared" si="58"/>
        <v>1.2154641805812126E-7</v>
      </c>
      <c r="W156" s="4">
        <f t="shared" si="58"/>
        <v>-3.8118945183980355E-5</v>
      </c>
      <c r="X156" s="4">
        <f t="shared" si="58"/>
        <v>-1.3844905176783857E-4</v>
      </c>
      <c r="Y156" s="4">
        <f t="shared" si="58"/>
        <v>-2.3962304055646667E-4</v>
      </c>
      <c r="Z156" s="4">
        <f t="shared" si="58"/>
        <v>-2.9699918131530022E-4</v>
      </c>
      <c r="AA156" s="4">
        <f t="shared" si="58"/>
        <v>-2.804148561376614E-4</v>
      </c>
      <c r="AB156" s="4">
        <f t="shared" si="58"/>
        <v>-1.9010532201971472E-4</v>
      </c>
      <c r="AC156" s="4">
        <f t="shared" si="58"/>
        <v>-4.5825028019622642E-5</v>
      </c>
      <c r="AD156" s="4">
        <f t="shared" si="58"/>
        <v>1.2862601733143068E-4</v>
      </c>
      <c r="AE156" s="4">
        <f t="shared" si="58"/>
        <v>3.1403922730165922E-4</v>
      </c>
      <c r="AF156" s="4">
        <f t="shared" si="58"/>
        <v>5.0220232650186221E-4</v>
      </c>
      <c r="AG156" s="4">
        <f t="shared" si="58"/>
        <v>6.9416808878850823E-4</v>
      </c>
      <c r="AH156" s="4">
        <f t="shared" si="58"/>
        <v>8.901528077796013E-4</v>
      </c>
      <c r="AI156" s="4">
        <f t="shared" si="58"/>
        <v>1.0879325077220328E-3</v>
      </c>
      <c r="AJ156" s="4">
        <f t="shared" si="58"/>
        <v>1.2791748285865946E-3</v>
      </c>
      <c r="AK156" s="4">
        <f t="shared" si="58"/>
        <v>1.4621068570908459E-3</v>
      </c>
      <c r="AL156" s="4">
        <f t="shared" si="58"/>
        <v>1.6358221863633595E-3</v>
      </c>
      <c r="AM156" s="4">
        <f t="shared" si="58"/>
        <v>1.8068731022382134E-3</v>
      </c>
      <c r="AN156" s="4">
        <f t="shared" si="58"/>
        <v>1.9799739718455319E-3</v>
      </c>
      <c r="AO156" s="4">
        <f t="shared" si="58"/>
        <v>2.159723881383818E-3</v>
      </c>
      <c r="AP156" s="5">
        <f t="shared" si="58"/>
        <v>2.3429553212503044E-3</v>
      </c>
    </row>
    <row r="157" spans="1:48" x14ac:dyDescent="0.25">
      <c r="A157" t="s">
        <v>20</v>
      </c>
      <c r="B157" s="4">
        <f>(B149-B150)/B150</f>
        <v>0</v>
      </c>
      <c r="C157" s="4">
        <f t="shared" ref="C157:AP157" si="59">(C149-C150)/C150</f>
        <v>0</v>
      </c>
      <c r="D157" s="4">
        <f t="shared" si="59"/>
        <v>0</v>
      </c>
      <c r="E157" s="4">
        <f t="shared" si="59"/>
        <v>0</v>
      </c>
      <c r="F157" s="4">
        <f t="shared" si="59"/>
        <v>0</v>
      </c>
      <c r="G157" s="4">
        <f t="shared" si="59"/>
        <v>0</v>
      </c>
      <c r="H157" s="4">
        <f t="shared" si="59"/>
        <v>0</v>
      </c>
      <c r="I157" s="4">
        <f t="shared" si="59"/>
        <v>0</v>
      </c>
      <c r="J157" s="4">
        <f t="shared" si="59"/>
        <v>0</v>
      </c>
      <c r="K157" s="4">
        <f t="shared" si="59"/>
        <v>0</v>
      </c>
      <c r="L157" s="4">
        <f t="shared" si="59"/>
        <v>0</v>
      </c>
      <c r="M157" s="4">
        <f t="shared" si="59"/>
        <v>0</v>
      </c>
      <c r="N157" s="4">
        <f t="shared" si="59"/>
        <v>0</v>
      </c>
      <c r="O157" s="4">
        <f t="shared" si="59"/>
        <v>0</v>
      </c>
      <c r="P157" s="4">
        <f t="shared" si="59"/>
        <v>0</v>
      </c>
      <c r="Q157" s="4">
        <f t="shared" si="59"/>
        <v>0</v>
      </c>
      <c r="R157" s="4">
        <f t="shared" si="59"/>
        <v>0</v>
      </c>
      <c r="S157" s="4">
        <f t="shared" si="59"/>
        <v>0</v>
      </c>
      <c r="T157" s="4">
        <f t="shared" si="59"/>
        <v>0</v>
      </c>
      <c r="U157" s="4">
        <f t="shared" si="59"/>
        <v>0</v>
      </c>
      <c r="V157" s="4">
        <f t="shared" si="59"/>
        <v>-1.2154641805812126E-7</v>
      </c>
      <c r="W157" s="4">
        <f t="shared" si="59"/>
        <v>-4.1501924340474219E-5</v>
      </c>
      <c r="X157" s="4">
        <f t="shared" si="59"/>
        <v>-2.1516540945737682E-4</v>
      </c>
      <c r="Y157" s="4">
        <f t="shared" si="59"/>
        <v>-5.4048703650032151E-4</v>
      </c>
      <c r="Z157" s="4">
        <f t="shared" si="59"/>
        <v>-9.9218856935846529E-4</v>
      </c>
      <c r="AA157" s="4">
        <f t="shared" si="59"/>
        <v>-1.4994534463751853E-3</v>
      </c>
      <c r="AB157" s="4">
        <f t="shared" si="59"/>
        <v>7.3702812262332494E-3</v>
      </c>
      <c r="AC157" s="4">
        <f t="shared" si="59"/>
        <v>7.3726118099490898E-3</v>
      </c>
      <c r="AD157" s="4">
        <f t="shared" si="59"/>
        <v>8.0119318293322261E-3</v>
      </c>
      <c r="AE157" s="4">
        <f t="shared" si="59"/>
        <v>8.9501734033050721E-3</v>
      </c>
      <c r="AF157" s="4">
        <f t="shared" si="59"/>
        <v>1.0072865908581863E-2</v>
      </c>
      <c r="AG157" s="4">
        <f t="shared" si="59"/>
        <v>1.1320346275788746E-2</v>
      </c>
      <c r="AH157" s="4">
        <f t="shared" si="59"/>
        <v>1.2697749085552278E-2</v>
      </c>
      <c r="AI157" s="4">
        <f t="shared" si="59"/>
        <v>1.4231356246470787E-2</v>
      </c>
      <c r="AJ157" s="4">
        <f t="shared" si="59"/>
        <v>1.5175151050047794E-2</v>
      </c>
      <c r="AK157" s="4">
        <f t="shared" si="59"/>
        <v>1.6507244338162891E-2</v>
      </c>
      <c r="AL157" s="4">
        <f t="shared" si="59"/>
        <v>1.7555481439973122E-2</v>
      </c>
      <c r="AM157" s="4">
        <f t="shared" si="59"/>
        <v>1.8830863677672088E-2</v>
      </c>
      <c r="AN157" s="4">
        <f t="shared" si="59"/>
        <v>2.0481695309100535E-2</v>
      </c>
      <c r="AO157" s="4">
        <f t="shared" si="59"/>
        <v>2.230464461226218E-2</v>
      </c>
      <c r="AP157" s="5">
        <f t="shared" si="59"/>
        <v>2.3334890314469371E-2</v>
      </c>
    </row>
    <row r="159" spans="1:48" x14ac:dyDescent="0.25">
      <c r="A159" t="s">
        <v>123</v>
      </c>
      <c r="B159">
        <v>83670.898440000004</v>
      </c>
      <c r="C159">
        <v>83488.398440000004</v>
      </c>
      <c r="D159">
        <v>83715.1875</v>
      </c>
      <c r="E159">
        <v>83298.726559999996</v>
      </c>
      <c r="F159">
        <v>84008.6875</v>
      </c>
      <c r="G159">
        <v>84351.03125</v>
      </c>
      <c r="H159">
        <v>84296.023440000004</v>
      </c>
      <c r="I159">
        <v>85612.421879999994</v>
      </c>
      <c r="J159">
        <v>86829.671879999994</v>
      </c>
      <c r="K159">
        <v>88492.046879999994</v>
      </c>
      <c r="L159">
        <v>90372.328129999994</v>
      </c>
      <c r="M159">
        <v>91959.179690000004</v>
      </c>
      <c r="N159">
        <v>93378.367190000004</v>
      </c>
      <c r="O159">
        <v>94874.539059999996</v>
      </c>
      <c r="P159">
        <v>96631.28125</v>
      </c>
      <c r="Q159">
        <v>98366.453129999994</v>
      </c>
      <c r="R159">
        <v>99443.3125</v>
      </c>
      <c r="S159">
        <v>99677.460940000004</v>
      </c>
      <c r="T159">
        <v>99580.804690000004</v>
      </c>
      <c r="U159">
        <v>99442.765629999994</v>
      </c>
      <c r="V159">
        <v>99503.632809999996</v>
      </c>
      <c r="W159">
        <v>99745.132809999996</v>
      </c>
      <c r="X159">
        <v>100136.49219</v>
      </c>
      <c r="Y159">
        <v>100627.77344</v>
      </c>
      <c r="Z159">
        <v>101239.82031</v>
      </c>
      <c r="AA159">
        <v>102058.70312999999</v>
      </c>
      <c r="AB159">
        <v>105687.85937999999</v>
      </c>
      <c r="AC159">
        <v>107211.27344</v>
      </c>
      <c r="AD159">
        <v>109197.94531</v>
      </c>
      <c r="AE159">
        <v>111471.73437999999</v>
      </c>
      <c r="AF159">
        <v>113958.29687999999</v>
      </c>
      <c r="AG159">
        <v>116536.39062999999</v>
      </c>
      <c r="AH159">
        <v>119235.28906</v>
      </c>
      <c r="AI159">
        <v>122052.64844</v>
      </c>
      <c r="AJ159">
        <v>124874.61719</v>
      </c>
      <c r="AK159">
        <v>128034.26562999999</v>
      </c>
      <c r="AL159">
        <v>131302.53125</v>
      </c>
      <c r="AM159">
        <v>134747.90625</v>
      </c>
      <c r="AN159">
        <v>138415.875</v>
      </c>
      <c r="AO159">
        <v>142279.90625</v>
      </c>
      <c r="AP159">
        <v>146227.8125</v>
      </c>
      <c r="AT159" s="5"/>
      <c r="AU159" s="5"/>
      <c r="AV159" s="5"/>
    </row>
    <row r="160" spans="1:48" x14ac:dyDescent="0.25">
      <c r="A160" t="s">
        <v>8</v>
      </c>
      <c r="B160">
        <v>83670.898440000004</v>
      </c>
      <c r="C160">
        <v>83488.398440000004</v>
      </c>
      <c r="D160">
        <v>83715.1875</v>
      </c>
      <c r="E160">
        <v>83298.726559999996</v>
      </c>
      <c r="F160">
        <v>84008.6875</v>
      </c>
      <c r="G160">
        <v>84351.03125</v>
      </c>
      <c r="H160">
        <v>84296.023440000004</v>
      </c>
      <c r="I160">
        <v>85612.421879999994</v>
      </c>
      <c r="J160">
        <v>86829.671879999994</v>
      </c>
      <c r="K160">
        <v>88492.046879999994</v>
      </c>
      <c r="L160">
        <v>90372.328129999994</v>
      </c>
      <c r="M160">
        <v>91959.179690000004</v>
      </c>
      <c r="N160">
        <v>93378.367190000004</v>
      </c>
      <c r="O160">
        <v>94874.539059999996</v>
      </c>
      <c r="P160">
        <v>96631.28125</v>
      </c>
      <c r="Q160">
        <v>98366.453129999994</v>
      </c>
      <c r="R160">
        <v>99443.3125</v>
      </c>
      <c r="S160">
        <v>99677.460940000004</v>
      </c>
      <c r="T160">
        <v>99580.804690000004</v>
      </c>
      <c r="U160">
        <v>99442.765629999994</v>
      </c>
      <c r="V160">
        <v>99503.632809999996</v>
      </c>
      <c r="W160">
        <v>99745.132809999996</v>
      </c>
      <c r="X160">
        <v>100136.49219</v>
      </c>
      <c r="Y160">
        <v>100627.77344</v>
      </c>
      <c r="Z160">
        <v>101239.82031</v>
      </c>
      <c r="AA160">
        <v>102058.70312999999</v>
      </c>
      <c r="AB160">
        <v>105687.85937999999</v>
      </c>
      <c r="AC160">
        <v>107211.27344</v>
      </c>
      <c r="AD160">
        <v>109197.94531</v>
      </c>
      <c r="AE160">
        <v>111471.73437999999</v>
      </c>
      <c r="AF160">
        <v>113958.29687999999</v>
      </c>
      <c r="AG160">
        <v>116536.39062999999</v>
      </c>
      <c r="AH160">
        <v>119235.28906</v>
      </c>
      <c r="AI160">
        <v>122052.64844</v>
      </c>
      <c r="AJ160">
        <v>124874.61719</v>
      </c>
      <c r="AK160">
        <v>128034.26562999999</v>
      </c>
      <c r="AL160">
        <v>131302.53125</v>
      </c>
      <c r="AM160">
        <v>134747.90625</v>
      </c>
      <c r="AN160">
        <v>138415.875</v>
      </c>
      <c r="AO160">
        <v>142279.90625</v>
      </c>
      <c r="AP160">
        <v>146227.8125</v>
      </c>
      <c r="AR160">
        <f>AP160-V160</f>
        <v>46724.179690000004</v>
      </c>
      <c r="AS160" s="4">
        <f>(AP160-V160)/V160</f>
        <v>0.46957260122571404</v>
      </c>
      <c r="AT160" s="5">
        <f>(AR160-AR163)/AR163</f>
        <v>2.7363090807498742</v>
      </c>
      <c r="AU160" s="5">
        <f>(AR160-AR161)/AR161</f>
        <v>1.2104041767107618</v>
      </c>
      <c r="AV160" s="5">
        <f>(AR160-AR162)/AR162</f>
        <v>0.37666270823447129</v>
      </c>
    </row>
    <row r="161" spans="1:48" x14ac:dyDescent="0.25">
      <c r="A161" t="s">
        <v>9</v>
      </c>
      <c r="B161">
        <v>83670.898440000004</v>
      </c>
      <c r="C161">
        <v>83488.398440000004</v>
      </c>
      <c r="D161">
        <v>83715.1875</v>
      </c>
      <c r="E161">
        <v>83298.726559999996</v>
      </c>
      <c r="F161">
        <v>84008.6875</v>
      </c>
      <c r="G161">
        <v>84351.03125</v>
      </c>
      <c r="H161">
        <v>84296.023440000004</v>
      </c>
      <c r="I161">
        <v>85612.421879999994</v>
      </c>
      <c r="J161">
        <v>86829.671879999994</v>
      </c>
      <c r="K161">
        <v>88492.046879999994</v>
      </c>
      <c r="L161">
        <v>90372.328129999994</v>
      </c>
      <c r="M161">
        <v>91959.179690000004</v>
      </c>
      <c r="N161">
        <v>93378.367190000004</v>
      </c>
      <c r="O161">
        <v>94874.539059999996</v>
      </c>
      <c r="P161">
        <v>96631.28125</v>
      </c>
      <c r="Q161">
        <v>98366.453129999994</v>
      </c>
      <c r="R161">
        <v>99443.3125</v>
      </c>
      <c r="S161">
        <v>99677.460940000004</v>
      </c>
      <c r="T161">
        <v>99580.804690000004</v>
      </c>
      <c r="U161">
        <v>99442.765629999994</v>
      </c>
      <c r="V161">
        <v>99503.242190000004</v>
      </c>
      <c r="W161">
        <v>99752.96875</v>
      </c>
      <c r="X161">
        <v>100177.55469</v>
      </c>
      <c r="Y161">
        <v>100714.10156</v>
      </c>
      <c r="Z161">
        <v>101349.3125</v>
      </c>
      <c r="AA161">
        <v>102103.53906</v>
      </c>
      <c r="AB161">
        <v>102934.74219</v>
      </c>
      <c r="AC161">
        <v>103877.04687999999</v>
      </c>
      <c r="AD161">
        <v>104962.85156</v>
      </c>
      <c r="AE161">
        <v>106113.8125</v>
      </c>
      <c r="AF161">
        <v>107330.96875</v>
      </c>
      <c r="AG161">
        <v>108571.1875</v>
      </c>
      <c r="AH161">
        <v>109862.71094</v>
      </c>
      <c r="AI161">
        <v>111159.35156</v>
      </c>
      <c r="AJ161">
        <v>112477.61719</v>
      </c>
      <c r="AK161">
        <v>113819.35937999999</v>
      </c>
      <c r="AL161">
        <v>115110.32031</v>
      </c>
      <c r="AM161">
        <v>116423.60937999999</v>
      </c>
      <c r="AN161">
        <v>117783.70312999999</v>
      </c>
      <c r="AO161">
        <v>119163.42969</v>
      </c>
      <c r="AP161">
        <v>120641.53906</v>
      </c>
      <c r="AR161">
        <f>AP161-V161</f>
        <v>21138.296869999991</v>
      </c>
      <c r="AS161" s="4">
        <f>(AP161-V161)/V161</f>
        <v>0.21243827240962379</v>
      </c>
      <c r="AT161" s="5">
        <f>(AR161-AR163)/AR163</f>
        <v>0.69032845672132548</v>
      </c>
    </row>
    <row r="162" spans="1:48" x14ac:dyDescent="0.25">
      <c r="A162" t="s">
        <v>10</v>
      </c>
      <c r="B162">
        <v>83670.898440000004</v>
      </c>
      <c r="C162">
        <v>83488.398440000004</v>
      </c>
      <c r="D162">
        <v>83715.1875</v>
      </c>
      <c r="E162">
        <v>83298.726559999996</v>
      </c>
      <c r="F162">
        <v>84008.6875</v>
      </c>
      <c r="G162">
        <v>84351.03125</v>
      </c>
      <c r="H162">
        <v>84296.023440000004</v>
      </c>
      <c r="I162">
        <v>85612.421879999994</v>
      </c>
      <c r="J162">
        <v>86829.671879999994</v>
      </c>
      <c r="K162">
        <v>88492.046879999994</v>
      </c>
      <c r="L162">
        <v>90372.328129999994</v>
      </c>
      <c r="M162">
        <v>91959.179690000004</v>
      </c>
      <c r="N162">
        <v>93378.367190000004</v>
      </c>
      <c r="O162">
        <v>94874.539059999996</v>
      </c>
      <c r="P162">
        <v>96631.28125</v>
      </c>
      <c r="Q162">
        <v>98366.03125</v>
      </c>
      <c r="R162">
        <v>99441.28125</v>
      </c>
      <c r="S162">
        <v>99672.046879999994</v>
      </c>
      <c r="T162">
        <v>99568.859379999994</v>
      </c>
      <c r="U162">
        <v>99419.53125</v>
      </c>
      <c r="V162">
        <v>99464.289059999996</v>
      </c>
      <c r="W162">
        <v>99705.773440000004</v>
      </c>
      <c r="X162">
        <v>100112.14062999999</v>
      </c>
      <c r="Y162">
        <v>100592.47656</v>
      </c>
      <c r="Z162">
        <v>101119.84375</v>
      </c>
      <c r="AA162">
        <v>101730.75781</v>
      </c>
      <c r="AB162">
        <v>105005.45312999999</v>
      </c>
      <c r="AC162">
        <v>106073.67187999999</v>
      </c>
      <c r="AD162">
        <v>107525.60156</v>
      </c>
      <c r="AE162">
        <v>109217.625</v>
      </c>
      <c r="AF162">
        <v>111104.73437999999</v>
      </c>
      <c r="AG162">
        <v>113115.82031</v>
      </c>
      <c r="AH162">
        <v>115299.8125</v>
      </c>
      <c r="AI162">
        <v>117657.21875</v>
      </c>
      <c r="AJ162">
        <v>119929.72656</v>
      </c>
      <c r="AK162">
        <v>122319.44531</v>
      </c>
      <c r="AL162">
        <v>124525.52344</v>
      </c>
      <c r="AM162">
        <v>126683.83594</v>
      </c>
      <c r="AN162">
        <v>128932.53125</v>
      </c>
      <c r="AO162">
        <v>131236.32813000001</v>
      </c>
      <c r="AP162">
        <v>133404.46875</v>
      </c>
      <c r="AR162">
        <f>AP162-V162</f>
        <v>33940.179690000004</v>
      </c>
      <c r="AS162" s="4">
        <f>(AP162-V162)/V162</f>
        <v>0.34122980228136168</v>
      </c>
      <c r="AT162" s="5">
        <f>(AR162-AR163)/AR163</f>
        <v>1.7140337705098285</v>
      </c>
    </row>
    <row r="163" spans="1:48" x14ac:dyDescent="0.25">
      <c r="A163" t="s">
        <v>11</v>
      </c>
      <c r="B163">
        <v>83670.898440000004</v>
      </c>
      <c r="C163">
        <v>83488.398440000004</v>
      </c>
      <c r="D163">
        <v>83715.1875</v>
      </c>
      <c r="E163">
        <v>83298.726559999996</v>
      </c>
      <c r="F163">
        <v>84008.6875</v>
      </c>
      <c r="G163">
        <v>84351.03125</v>
      </c>
      <c r="H163">
        <v>84296.023440000004</v>
      </c>
      <c r="I163">
        <v>85612.421879999994</v>
      </c>
      <c r="J163">
        <v>86829.671879999994</v>
      </c>
      <c r="K163">
        <v>88492.046879999994</v>
      </c>
      <c r="L163">
        <v>90372.328129999994</v>
      </c>
      <c r="M163">
        <v>91959.179690000004</v>
      </c>
      <c r="N163">
        <v>93378.367190000004</v>
      </c>
      <c r="O163">
        <v>94874.539059999996</v>
      </c>
      <c r="P163">
        <v>96631.28125</v>
      </c>
      <c r="Q163">
        <v>98366.03125</v>
      </c>
      <c r="R163">
        <v>99441.28125</v>
      </c>
      <c r="S163">
        <v>99672.046879999994</v>
      </c>
      <c r="T163">
        <v>99568.859379999994</v>
      </c>
      <c r="U163">
        <v>99419.53125</v>
      </c>
      <c r="V163">
        <v>99463.898440000004</v>
      </c>
      <c r="W163">
        <v>99713.625</v>
      </c>
      <c r="X163">
        <v>100153.03125</v>
      </c>
      <c r="Y163">
        <v>100678.29687999999</v>
      </c>
      <c r="Z163">
        <v>101233.5</v>
      </c>
      <c r="AA163">
        <v>101802.4375</v>
      </c>
      <c r="AB163">
        <v>102329.9375</v>
      </c>
      <c r="AC163">
        <v>102864.46875</v>
      </c>
      <c r="AD163">
        <v>103463.5</v>
      </c>
      <c r="AE163">
        <v>104061.55469</v>
      </c>
      <c r="AF163">
        <v>104675.47656</v>
      </c>
      <c r="AG163">
        <v>105281.01562999999</v>
      </c>
      <c r="AH163">
        <v>105923.48437999999</v>
      </c>
      <c r="AI163">
        <v>106572.88281</v>
      </c>
      <c r="AJ163">
        <v>107255.32812999999</v>
      </c>
      <c r="AK163">
        <v>107981.21094</v>
      </c>
      <c r="AL163">
        <v>108682.59375</v>
      </c>
      <c r="AM163">
        <v>109427.25</v>
      </c>
      <c r="AN163">
        <v>110230.34375</v>
      </c>
      <c r="AO163">
        <v>111056.49219</v>
      </c>
      <c r="AP163">
        <v>111969.33594</v>
      </c>
      <c r="AR163">
        <f>AP163-V163</f>
        <v>12505.4375</v>
      </c>
      <c r="AS163" s="4">
        <f>(AP163-V163)/V163</f>
        <v>0.1257284069510276</v>
      </c>
    </row>
    <row r="164" spans="1:48" x14ac:dyDescent="0.25">
      <c r="A164" t="s">
        <v>12</v>
      </c>
      <c r="B164" t="s">
        <v>15</v>
      </c>
    </row>
    <row r="165" spans="1:48" x14ac:dyDescent="0.25">
      <c r="A165" t="s">
        <v>13</v>
      </c>
      <c r="B165" t="s">
        <v>15</v>
      </c>
    </row>
    <row r="166" spans="1:48" x14ac:dyDescent="0.25">
      <c r="A166" t="s">
        <v>16</v>
      </c>
      <c r="B166" s="4">
        <f>(B160-B161)/B161</f>
        <v>0</v>
      </c>
      <c r="C166" s="4">
        <f t="shared" ref="C166:AP166" si="60">(C160-C161)/C161</f>
        <v>0</v>
      </c>
      <c r="D166" s="4">
        <f t="shared" si="60"/>
        <v>0</v>
      </c>
      <c r="E166" s="4">
        <f t="shared" si="60"/>
        <v>0</v>
      </c>
      <c r="F166" s="4">
        <f t="shared" si="60"/>
        <v>0</v>
      </c>
      <c r="G166" s="4">
        <f t="shared" si="60"/>
        <v>0</v>
      </c>
      <c r="H166" s="4">
        <f t="shared" si="60"/>
        <v>0</v>
      </c>
      <c r="I166" s="4">
        <f t="shared" si="60"/>
        <v>0</v>
      </c>
      <c r="J166" s="4">
        <f t="shared" si="60"/>
        <v>0</v>
      </c>
      <c r="K166" s="4">
        <f t="shared" si="60"/>
        <v>0</v>
      </c>
      <c r="L166" s="4">
        <f t="shared" si="60"/>
        <v>0</v>
      </c>
      <c r="M166" s="4">
        <f t="shared" si="60"/>
        <v>0</v>
      </c>
      <c r="N166" s="4">
        <f t="shared" si="60"/>
        <v>0</v>
      </c>
      <c r="O166" s="4">
        <f t="shared" si="60"/>
        <v>0</v>
      </c>
      <c r="P166" s="4">
        <f t="shared" si="60"/>
        <v>0</v>
      </c>
      <c r="Q166" s="4">
        <f t="shared" si="60"/>
        <v>0</v>
      </c>
      <c r="R166" s="4">
        <f t="shared" si="60"/>
        <v>0</v>
      </c>
      <c r="S166" s="4">
        <f t="shared" si="60"/>
        <v>0</v>
      </c>
      <c r="T166" s="4">
        <f t="shared" si="60"/>
        <v>0</v>
      </c>
      <c r="U166" s="4">
        <f t="shared" si="60"/>
        <v>0</v>
      </c>
      <c r="V166" s="4">
        <f t="shared" si="60"/>
        <v>3.9257012273544628E-6</v>
      </c>
      <c r="W166" s="4">
        <f t="shared" si="60"/>
        <v>-7.8553451573384715E-5</v>
      </c>
      <c r="X166" s="4">
        <f t="shared" si="60"/>
        <v>-4.0989720828251531E-4</v>
      </c>
      <c r="Y166" s="4">
        <f t="shared" si="60"/>
        <v>-8.5716020560002142E-4</v>
      </c>
      <c r="Z166" s="4">
        <f t="shared" si="60"/>
        <v>-1.0803446742670749E-3</v>
      </c>
      <c r="AA166" s="4">
        <f t="shared" si="60"/>
        <v>-4.391221931460551E-4</v>
      </c>
      <c r="AB166" s="4">
        <f t="shared" si="60"/>
        <v>2.6746238747246333E-2</v>
      </c>
      <c r="AC166" s="4">
        <f t="shared" si="60"/>
        <v>3.2097818143133665E-2</v>
      </c>
      <c r="AD166" s="4">
        <f t="shared" si="60"/>
        <v>4.0348501275035295E-2</v>
      </c>
      <c r="AE166" s="4">
        <f t="shared" si="60"/>
        <v>5.0492219191540164E-2</v>
      </c>
      <c r="AF166" s="4">
        <f t="shared" si="60"/>
        <v>6.1746653432679412E-2</v>
      </c>
      <c r="AG166" s="4">
        <f t="shared" si="60"/>
        <v>7.3363875936237638E-2</v>
      </c>
      <c r="AH166" s="4">
        <f t="shared" si="60"/>
        <v>8.531173170411474E-2</v>
      </c>
      <c r="AI166" s="4">
        <f t="shared" si="60"/>
        <v>9.7997125092261647E-2</v>
      </c>
      <c r="AJ166" s="4">
        <f t="shared" si="60"/>
        <v>0.11021748424007487</v>
      </c>
      <c r="AK166" s="4">
        <f t="shared" si="60"/>
        <v>0.12489005673052314</v>
      </c>
      <c r="AL166" s="4">
        <f t="shared" si="60"/>
        <v>0.14066689152104928</v>
      </c>
      <c r="AM166" s="4">
        <f t="shared" si="60"/>
        <v>0.15739330680077568</v>
      </c>
      <c r="AN166" s="4">
        <f t="shared" si="60"/>
        <v>0.17517000503225735</v>
      </c>
      <c r="AO166" s="4">
        <f t="shared" si="60"/>
        <v>0.19398968811267683</v>
      </c>
      <c r="AP166" s="5">
        <f t="shared" si="60"/>
        <v>0.2120851046775431</v>
      </c>
    </row>
    <row r="167" spans="1:48" x14ac:dyDescent="0.25">
      <c r="A167" t="s">
        <v>17</v>
      </c>
      <c r="B167" s="4">
        <f>(B160-B162)/B162</f>
        <v>0</v>
      </c>
      <c r="C167" s="4">
        <f t="shared" ref="C167:AP167" si="61">(C160-C162)/C162</f>
        <v>0</v>
      </c>
      <c r="D167" s="4">
        <f t="shared" si="61"/>
        <v>0</v>
      </c>
      <c r="E167" s="4">
        <f t="shared" si="61"/>
        <v>0</v>
      </c>
      <c r="F167" s="4">
        <f t="shared" si="61"/>
        <v>0</v>
      </c>
      <c r="G167" s="4">
        <f t="shared" si="61"/>
        <v>0</v>
      </c>
      <c r="H167" s="4">
        <f t="shared" si="61"/>
        <v>0</v>
      </c>
      <c r="I167" s="4">
        <f t="shared" si="61"/>
        <v>0</v>
      </c>
      <c r="J167" s="4">
        <f t="shared" si="61"/>
        <v>0</v>
      </c>
      <c r="K167" s="4">
        <f t="shared" si="61"/>
        <v>0</v>
      </c>
      <c r="L167" s="4">
        <f t="shared" si="61"/>
        <v>0</v>
      </c>
      <c r="M167" s="4">
        <f t="shared" si="61"/>
        <v>0</v>
      </c>
      <c r="N167" s="4">
        <f t="shared" si="61"/>
        <v>0</v>
      </c>
      <c r="O167" s="4">
        <f t="shared" si="61"/>
        <v>0</v>
      </c>
      <c r="P167" s="4">
        <f t="shared" si="61"/>
        <v>0</v>
      </c>
      <c r="Q167" s="4">
        <f t="shared" si="61"/>
        <v>4.2888789415748307E-6</v>
      </c>
      <c r="R167" s="4">
        <f t="shared" si="61"/>
        <v>2.0426627397261135E-5</v>
      </c>
      <c r="S167" s="4">
        <f t="shared" si="61"/>
        <v>5.4318740002684168E-5</v>
      </c>
      <c r="T167" s="4">
        <f t="shared" si="61"/>
        <v>1.1997034087155039E-4</v>
      </c>
      <c r="U167" s="4">
        <f t="shared" si="61"/>
        <v>2.3370035754412608E-4</v>
      </c>
      <c r="V167" s="4">
        <f t="shared" si="61"/>
        <v>3.9555653965682707E-4</v>
      </c>
      <c r="W167" s="4">
        <f t="shared" si="61"/>
        <v>3.9475517457047098E-4</v>
      </c>
      <c r="X167" s="4">
        <f t="shared" si="61"/>
        <v>2.4324282596263638E-4</v>
      </c>
      <c r="Y167" s="4">
        <f t="shared" si="61"/>
        <v>3.5088985982918491E-4</v>
      </c>
      <c r="Z167" s="4">
        <f t="shared" si="61"/>
        <v>1.1864788903018406E-3</v>
      </c>
      <c r="AA167" s="4">
        <f t="shared" si="61"/>
        <v>3.2236594620920272E-3</v>
      </c>
      <c r="AB167" s="4">
        <f t="shared" si="61"/>
        <v>6.4987696320414901E-3</v>
      </c>
      <c r="AC167" s="4">
        <f t="shared" si="61"/>
        <v>1.0724636376187358E-2</v>
      </c>
      <c r="AD167" s="4">
        <f t="shared" si="61"/>
        <v>1.5552982040903265E-2</v>
      </c>
      <c r="AE167" s="4">
        <f t="shared" si="61"/>
        <v>2.0638696181133717E-2</v>
      </c>
      <c r="AF167" s="4">
        <f t="shared" si="61"/>
        <v>2.5683536493055791E-2</v>
      </c>
      <c r="AG167" s="4">
        <f t="shared" si="61"/>
        <v>3.0239539532363746E-2</v>
      </c>
      <c r="AH167" s="4">
        <f t="shared" si="61"/>
        <v>3.4132549521708855E-2</v>
      </c>
      <c r="AI167" s="4">
        <f t="shared" si="61"/>
        <v>3.735792615784575E-2</v>
      </c>
      <c r="AJ167" s="4">
        <f t="shared" si="61"/>
        <v>4.123156761744233E-2</v>
      </c>
      <c r="AK167" s="4">
        <f t="shared" si="61"/>
        <v>4.6720456469669706E-2</v>
      </c>
      <c r="AL167" s="4">
        <f t="shared" si="61"/>
        <v>5.4422640618454046E-2</v>
      </c>
      <c r="AM167" s="4">
        <f t="shared" si="61"/>
        <v>6.3655084724615535E-2</v>
      </c>
      <c r="AN167" s="4">
        <f t="shared" si="61"/>
        <v>7.3552761727851371E-2</v>
      </c>
      <c r="AO167" s="4">
        <f t="shared" si="61"/>
        <v>8.4150313235375265E-2</v>
      </c>
      <c r="AP167" s="5">
        <f t="shared" si="61"/>
        <v>9.6123794578657995E-2</v>
      </c>
    </row>
    <row r="168" spans="1:48" x14ac:dyDescent="0.25">
      <c r="A168" t="s">
        <v>18</v>
      </c>
      <c r="B168" s="4">
        <f>(B160-B163)/B163</f>
        <v>0</v>
      </c>
      <c r="C168" s="4">
        <f t="shared" ref="C168:AP168" si="62">(C160-C163)/C163</f>
        <v>0</v>
      </c>
      <c r="D168" s="4">
        <f t="shared" si="62"/>
        <v>0</v>
      </c>
      <c r="E168" s="4">
        <f t="shared" si="62"/>
        <v>0</v>
      </c>
      <c r="F168" s="4">
        <f t="shared" si="62"/>
        <v>0</v>
      </c>
      <c r="G168" s="4">
        <f t="shared" si="62"/>
        <v>0</v>
      </c>
      <c r="H168" s="4">
        <f t="shared" si="62"/>
        <v>0</v>
      </c>
      <c r="I168" s="4">
        <f t="shared" si="62"/>
        <v>0</v>
      </c>
      <c r="J168" s="4">
        <f t="shared" si="62"/>
        <v>0</v>
      </c>
      <c r="K168" s="4">
        <f t="shared" si="62"/>
        <v>0</v>
      </c>
      <c r="L168" s="4">
        <f t="shared" si="62"/>
        <v>0</v>
      </c>
      <c r="M168" s="4">
        <f t="shared" si="62"/>
        <v>0</v>
      </c>
      <c r="N168" s="4">
        <f t="shared" si="62"/>
        <v>0</v>
      </c>
      <c r="O168" s="4">
        <f t="shared" si="62"/>
        <v>0</v>
      </c>
      <c r="P168" s="4">
        <f t="shared" si="62"/>
        <v>0</v>
      </c>
      <c r="Q168" s="4">
        <f t="shared" si="62"/>
        <v>4.2888789415748307E-6</v>
      </c>
      <c r="R168" s="4">
        <f t="shared" si="62"/>
        <v>2.0426627397261135E-5</v>
      </c>
      <c r="S168" s="4">
        <f t="shared" si="62"/>
        <v>5.4318740002684168E-5</v>
      </c>
      <c r="T168" s="4">
        <f t="shared" si="62"/>
        <v>1.1997034087155039E-4</v>
      </c>
      <c r="U168" s="4">
        <f t="shared" si="62"/>
        <v>2.3370035754412608E-4</v>
      </c>
      <c r="V168" s="4">
        <f t="shared" si="62"/>
        <v>3.9948534717810353E-4</v>
      </c>
      <c r="W168" s="4">
        <f t="shared" si="62"/>
        <v>3.1598299630562537E-4</v>
      </c>
      <c r="X168" s="4">
        <f t="shared" si="62"/>
        <v>-1.6513788742660262E-4</v>
      </c>
      <c r="Y168" s="4">
        <f t="shared" si="62"/>
        <v>-5.0183049937971833E-4</v>
      </c>
      <c r="Z168" s="4">
        <f t="shared" si="62"/>
        <v>6.2432989079657587E-5</v>
      </c>
      <c r="AA168" s="4">
        <f t="shared" si="62"/>
        <v>2.5172838322264574E-3</v>
      </c>
      <c r="AB168" s="4">
        <f t="shared" si="62"/>
        <v>3.2814657782821319E-2</v>
      </c>
      <c r="AC168" s="4">
        <f t="shared" si="62"/>
        <v>4.2257591399848693E-2</v>
      </c>
      <c r="AD168" s="4">
        <f t="shared" si="62"/>
        <v>5.5424814644778067E-2</v>
      </c>
      <c r="AE168" s="4">
        <f t="shared" si="62"/>
        <v>7.1209580830066968E-2</v>
      </c>
      <c r="AF168" s="4">
        <f t="shared" si="62"/>
        <v>8.8681901674257824E-2</v>
      </c>
      <c r="AG168" s="4">
        <f t="shared" si="62"/>
        <v>0.10690792573236502</v>
      </c>
      <c r="AH168" s="4">
        <f t="shared" si="62"/>
        <v>0.12567378006792115</v>
      </c>
      <c r="AI168" s="4">
        <f t="shared" si="62"/>
        <v>0.1452505104661343</v>
      </c>
      <c r="AJ168" s="4">
        <f t="shared" si="62"/>
        <v>0.16427425440948126</v>
      </c>
      <c r="AK168" s="4">
        <f t="shared" si="62"/>
        <v>0.18570874058027106</v>
      </c>
      <c r="AL168" s="4">
        <f t="shared" si="62"/>
        <v>0.2081284290291425</v>
      </c>
      <c r="AM168" s="4">
        <f t="shared" si="62"/>
        <v>0.23139260330493547</v>
      </c>
      <c r="AN168" s="4">
        <f t="shared" si="62"/>
        <v>0.25569666473983033</v>
      </c>
      <c r="AO168" s="4">
        <f t="shared" si="62"/>
        <v>0.28114893100154559</v>
      </c>
      <c r="AP168" s="5">
        <f t="shared" si="62"/>
        <v>0.30596302346883414</v>
      </c>
    </row>
    <row r="169" spans="1:48" x14ac:dyDescent="0.25">
      <c r="A169" t="s">
        <v>19</v>
      </c>
      <c r="B169" s="4">
        <f>(B161-B163)/B163</f>
        <v>0</v>
      </c>
      <c r="C169" s="4">
        <f t="shared" ref="C169:AP169" si="63">(C161-C163)/C163</f>
        <v>0</v>
      </c>
      <c r="D169" s="4">
        <f t="shared" si="63"/>
        <v>0</v>
      </c>
      <c r="E169" s="4">
        <f t="shared" si="63"/>
        <v>0</v>
      </c>
      <c r="F169" s="4">
        <f t="shared" si="63"/>
        <v>0</v>
      </c>
      <c r="G169" s="4">
        <f t="shared" si="63"/>
        <v>0</v>
      </c>
      <c r="H169" s="4">
        <f t="shared" si="63"/>
        <v>0</v>
      </c>
      <c r="I169" s="4">
        <f t="shared" si="63"/>
        <v>0</v>
      </c>
      <c r="J169" s="4">
        <f t="shared" si="63"/>
        <v>0</v>
      </c>
      <c r="K169" s="4">
        <f t="shared" si="63"/>
        <v>0</v>
      </c>
      <c r="L169" s="4">
        <f t="shared" si="63"/>
        <v>0</v>
      </c>
      <c r="M169" s="4">
        <f t="shared" si="63"/>
        <v>0</v>
      </c>
      <c r="N169" s="4">
        <f t="shared" si="63"/>
        <v>0</v>
      </c>
      <c r="O169" s="4">
        <f t="shared" si="63"/>
        <v>0</v>
      </c>
      <c r="P169" s="4">
        <f t="shared" si="63"/>
        <v>0</v>
      </c>
      <c r="Q169" s="4">
        <f t="shared" si="63"/>
        <v>4.2888789415748307E-6</v>
      </c>
      <c r="R169" s="4">
        <f t="shared" si="63"/>
        <v>2.0426627397261135E-5</v>
      </c>
      <c r="S169" s="4">
        <f t="shared" si="63"/>
        <v>5.4318740002684168E-5</v>
      </c>
      <c r="T169" s="4">
        <f t="shared" si="63"/>
        <v>1.1997034087155039E-4</v>
      </c>
      <c r="U169" s="4">
        <f t="shared" si="63"/>
        <v>2.3370035754412608E-4</v>
      </c>
      <c r="V169" s="4">
        <f t="shared" si="63"/>
        <v>3.9555809310785748E-4</v>
      </c>
      <c r="W169" s="4">
        <f t="shared" si="63"/>
        <v>3.9456744251349803E-4</v>
      </c>
      <c r="X169" s="4">
        <f t="shared" si="63"/>
        <v>2.4485968815850977E-4</v>
      </c>
      <c r="Y169" s="4">
        <f t="shared" si="63"/>
        <v>3.5563454199744011E-4</v>
      </c>
      <c r="Z169" s="4">
        <f t="shared" si="63"/>
        <v>1.1440135923385046E-3</v>
      </c>
      <c r="AA169" s="4">
        <f t="shared" si="63"/>
        <v>2.9577048191993982E-3</v>
      </c>
      <c r="AB169" s="4">
        <f t="shared" si="63"/>
        <v>5.9103396794315888E-3</v>
      </c>
      <c r="AC169" s="4">
        <f t="shared" si="63"/>
        <v>9.8438084822169893E-3</v>
      </c>
      <c r="AD169" s="4">
        <f t="shared" si="63"/>
        <v>1.449159906633736E-2</v>
      </c>
      <c r="AE169" s="4">
        <f t="shared" si="63"/>
        <v>1.9721575524348871E-2</v>
      </c>
      <c r="AF169" s="4">
        <f t="shared" si="63"/>
        <v>2.5368809173540049E-2</v>
      </c>
      <c r="AG169" s="4">
        <f t="shared" si="63"/>
        <v>3.1251331024037592E-2</v>
      </c>
      <c r="AH169" s="4">
        <f t="shared" si="63"/>
        <v>3.7189359687867268E-2</v>
      </c>
      <c r="AI169" s="4">
        <f t="shared" si="63"/>
        <v>4.3035982785384883E-2</v>
      </c>
      <c r="AJ169" s="4">
        <f t="shared" si="63"/>
        <v>4.8690252979043405E-2</v>
      </c>
      <c r="AK169" s="4">
        <f t="shared" si="63"/>
        <v>5.4066336070670386E-2</v>
      </c>
      <c r="AL169" s="4">
        <f t="shared" si="63"/>
        <v>5.914218954679664E-2</v>
      </c>
      <c r="AM169" s="4">
        <f t="shared" si="63"/>
        <v>6.3936171109115827E-2</v>
      </c>
      <c r="AN169" s="4">
        <f t="shared" si="63"/>
        <v>6.8523413091506349E-2</v>
      </c>
      <c r="AO169" s="4">
        <f t="shared" si="63"/>
        <v>7.299832130597389E-2</v>
      </c>
      <c r="AP169" s="5">
        <f t="shared" si="63"/>
        <v>7.7451590180431948E-2</v>
      </c>
    </row>
    <row r="170" spans="1:48" x14ac:dyDescent="0.25">
      <c r="A170" t="s">
        <v>20</v>
      </c>
      <c r="B170" s="4">
        <f>(B162-B163)/B163</f>
        <v>0</v>
      </c>
      <c r="C170" s="4">
        <f t="shared" ref="C170:AP170" si="64">(C162-C163)/C163</f>
        <v>0</v>
      </c>
      <c r="D170" s="4">
        <f t="shared" si="64"/>
        <v>0</v>
      </c>
      <c r="E170" s="4">
        <f t="shared" si="64"/>
        <v>0</v>
      </c>
      <c r="F170" s="4">
        <f t="shared" si="64"/>
        <v>0</v>
      </c>
      <c r="G170" s="4">
        <f t="shared" si="64"/>
        <v>0</v>
      </c>
      <c r="H170" s="4">
        <f t="shared" si="64"/>
        <v>0</v>
      </c>
      <c r="I170" s="4">
        <f t="shared" si="64"/>
        <v>0</v>
      </c>
      <c r="J170" s="4">
        <f t="shared" si="64"/>
        <v>0</v>
      </c>
      <c r="K170" s="4">
        <f t="shared" si="64"/>
        <v>0</v>
      </c>
      <c r="L170" s="4">
        <f t="shared" si="64"/>
        <v>0</v>
      </c>
      <c r="M170" s="4">
        <f t="shared" si="64"/>
        <v>0</v>
      </c>
      <c r="N170" s="4">
        <f t="shared" si="64"/>
        <v>0</v>
      </c>
      <c r="O170" s="4">
        <f t="shared" si="64"/>
        <v>0</v>
      </c>
      <c r="P170" s="4">
        <f t="shared" si="64"/>
        <v>0</v>
      </c>
      <c r="Q170" s="4">
        <f t="shared" si="64"/>
        <v>0</v>
      </c>
      <c r="R170" s="4">
        <f t="shared" si="64"/>
        <v>0</v>
      </c>
      <c r="S170" s="4">
        <f t="shared" si="64"/>
        <v>0</v>
      </c>
      <c r="T170" s="4">
        <f t="shared" si="64"/>
        <v>0</v>
      </c>
      <c r="U170" s="4">
        <f t="shared" si="64"/>
        <v>0</v>
      </c>
      <c r="V170" s="4">
        <f t="shared" si="64"/>
        <v>3.9272540702460657E-6</v>
      </c>
      <c r="W170" s="4">
        <f t="shared" si="64"/>
        <v>-7.8741094810217915E-5</v>
      </c>
      <c r="X170" s="4">
        <f t="shared" si="64"/>
        <v>-4.0828140186726085E-4</v>
      </c>
      <c r="Y170" s="4">
        <f t="shared" si="64"/>
        <v>-8.5242125323484023E-4</v>
      </c>
      <c r="Z170" s="4">
        <f t="shared" si="64"/>
        <v>-1.1227138249690074E-3</v>
      </c>
      <c r="AA170" s="4">
        <f t="shared" si="64"/>
        <v>-7.0410583243652185E-4</v>
      </c>
      <c r="AB170" s="4">
        <f t="shared" si="64"/>
        <v>2.6145971505161864E-2</v>
      </c>
      <c r="AC170" s="4">
        <f t="shared" si="64"/>
        <v>3.1198363915139495E-2</v>
      </c>
      <c r="AD170" s="4">
        <f t="shared" si="64"/>
        <v>3.9261203806173151E-2</v>
      </c>
      <c r="AE170" s="4">
        <f t="shared" si="64"/>
        <v>4.9548272898285631E-2</v>
      </c>
      <c r="AF170" s="4">
        <f t="shared" si="64"/>
        <v>6.1420860274896835E-2</v>
      </c>
      <c r="AG170" s="4">
        <f t="shared" si="64"/>
        <v>7.441801955572569E-2</v>
      </c>
      <c r="AH170" s="4">
        <f t="shared" si="64"/>
        <v>8.8519823293977687E-2</v>
      </c>
      <c r="AI170" s="4">
        <f t="shared" si="64"/>
        <v>0.10400709493578543</v>
      </c>
      <c r="AJ170" s="4">
        <f t="shared" si="64"/>
        <v>0.11817033849020403</v>
      </c>
      <c r="AK170" s="4">
        <f t="shared" si="64"/>
        <v>0.13278453024542447</v>
      </c>
      <c r="AL170" s="4">
        <f t="shared" si="64"/>
        <v>0.14577246588762061</v>
      </c>
      <c r="AM170" s="4">
        <f t="shared" si="64"/>
        <v>0.15769916487894931</v>
      </c>
      <c r="AN170" s="4">
        <f t="shared" si="64"/>
        <v>0.16966460290114083</v>
      </c>
      <c r="AO170" s="4">
        <f t="shared" si="64"/>
        <v>0.18170784563837578</v>
      </c>
      <c r="AP170" s="5">
        <f t="shared" si="64"/>
        <v>0.19143752733771902</v>
      </c>
    </row>
    <row r="172" spans="1:48" x14ac:dyDescent="0.25">
      <c r="A172" t="s">
        <v>124</v>
      </c>
      <c r="B172">
        <v>8247898</v>
      </c>
      <c r="C172">
        <v>8401054</v>
      </c>
      <c r="D172">
        <v>8561587</v>
      </c>
      <c r="E172">
        <v>8736807</v>
      </c>
      <c r="F172">
        <v>8914170</v>
      </c>
      <c r="G172">
        <v>9080479</v>
      </c>
      <c r="H172">
        <v>9287035</v>
      </c>
      <c r="I172">
        <v>9493249</v>
      </c>
      <c r="J172">
        <v>9675281</v>
      </c>
      <c r="K172">
        <v>9913669</v>
      </c>
      <c r="L172">
        <v>10111250</v>
      </c>
      <c r="M172">
        <v>10310006</v>
      </c>
      <c r="N172">
        <v>10482666</v>
      </c>
      <c r="O172">
        <v>10712653</v>
      </c>
      <c r="P172">
        <v>10935739</v>
      </c>
      <c r="Q172">
        <v>11144510</v>
      </c>
      <c r="R172">
        <v>11356042</v>
      </c>
      <c r="S172">
        <v>11561796</v>
      </c>
      <c r="T172">
        <v>11773270</v>
      </c>
      <c r="U172">
        <v>11985508</v>
      </c>
      <c r="V172">
        <v>12201278</v>
      </c>
      <c r="W172">
        <v>12421581</v>
      </c>
      <c r="X172">
        <v>12648280</v>
      </c>
      <c r="Y172">
        <v>12878437</v>
      </c>
      <c r="Z172">
        <v>13114923</v>
      </c>
      <c r="AA172">
        <v>13359704</v>
      </c>
      <c r="AB172">
        <v>13601104</v>
      </c>
      <c r="AC172">
        <v>13846179</v>
      </c>
      <c r="AD172">
        <v>14095550</v>
      </c>
      <c r="AE172">
        <v>14349259</v>
      </c>
      <c r="AF172">
        <v>14610361</v>
      </c>
      <c r="AG172">
        <v>14875789</v>
      </c>
      <c r="AH172">
        <v>15145633</v>
      </c>
      <c r="AI172">
        <v>15416840</v>
      </c>
      <c r="AJ172">
        <v>15694301</v>
      </c>
      <c r="AK172">
        <v>15974391</v>
      </c>
      <c r="AL172">
        <v>16270012</v>
      </c>
      <c r="AM172">
        <v>16566963</v>
      </c>
      <c r="AN172">
        <v>16866536</v>
      </c>
      <c r="AO172">
        <v>17169558</v>
      </c>
      <c r="AP172">
        <v>17474920</v>
      </c>
    </row>
    <row r="173" spans="1:48" x14ac:dyDescent="0.25">
      <c r="A173" t="s">
        <v>8</v>
      </c>
      <c r="B173">
        <v>8247898</v>
      </c>
      <c r="C173">
        <v>8401054</v>
      </c>
      <c r="D173">
        <v>8561587</v>
      </c>
      <c r="E173">
        <v>8736807</v>
      </c>
      <c r="F173">
        <v>8914170</v>
      </c>
      <c r="G173">
        <v>9080479</v>
      </c>
      <c r="H173">
        <v>9287035</v>
      </c>
      <c r="I173">
        <v>9493249</v>
      </c>
      <c r="J173">
        <v>9675281</v>
      </c>
      <c r="K173">
        <v>9913669</v>
      </c>
      <c r="L173">
        <v>10111250</v>
      </c>
      <c r="M173">
        <v>10310006</v>
      </c>
      <c r="N173">
        <v>10482666</v>
      </c>
      <c r="O173">
        <v>10712653</v>
      </c>
      <c r="P173">
        <v>10935739</v>
      </c>
      <c r="Q173">
        <v>11144510</v>
      </c>
      <c r="R173">
        <v>11356042</v>
      </c>
      <c r="S173">
        <v>11561796</v>
      </c>
      <c r="T173">
        <v>11773270</v>
      </c>
      <c r="U173">
        <v>11985508</v>
      </c>
      <c r="V173">
        <v>12201278</v>
      </c>
      <c r="W173">
        <v>12421581</v>
      </c>
      <c r="X173">
        <v>12648280</v>
      </c>
      <c r="Y173">
        <v>12878437</v>
      </c>
      <c r="Z173">
        <v>13114923</v>
      </c>
      <c r="AA173">
        <v>13359704</v>
      </c>
      <c r="AB173">
        <v>13601104</v>
      </c>
      <c r="AC173">
        <v>13846179</v>
      </c>
      <c r="AD173">
        <v>14095550</v>
      </c>
      <c r="AE173">
        <v>14349259</v>
      </c>
      <c r="AF173">
        <v>14610361</v>
      </c>
      <c r="AG173">
        <v>14875789</v>
      </c>
      <c r="AH173">
        <v>15145633</v>
      </c>
      <c r="AI173">
        <v>15416840</v>
      </c>
      <c r="AJ173">
        <v>15694301</v>
      </c>
      <c r="AK173">
        <v>15974391</v>
      </c>
      <c r="AL173">
        <v>16270012</v>
      </c>
      <c r="AM173">
        <v>16566963</v>
      </c>
      <c r="AN173">
        <v>16866536</v>
      </c>
      <c r="AO173">
        <v>17169558</v>
      </c>
      <c r="AP173">
        <v>17474920</v>
      </c>
      <c r="AR173">
        <f>AP173-V173</f>
        <v>5273642</v>
      </c>
      <c r="AS173" s="4">
        <f>(AP173-V173)/V173</f>
        <v>0.43222046084024968</v>
      </c>
      <c r="AT173" s="5">
        <f>(AR173-AR176)/AR176</f>
        <v>0.11650885434265472</v>
      </c>
      <c r="AU173" s="5">
        <f>(AR173-AR174)/AR174</f>
        <v>0.10324238043735212</v>
      </c>
      <c r="AV173" s="5">
        <f>(AR173-AR175)/AR175</f>
        <v>3.8421036049872799E-2</v>
      </c>
    </row>
    <row r="174" spans="1:48" x14ac:dyDescent="0.25">
      <c r="A174" t="s">
        <v>9</v>
      </c>
      <c r="B174">
        <v>8247898</v>
      </c>
      <c r="C174">
        <v>8401054</v>
      </c>
      <c r="D174">
        <v>8561587</v>
      </c>
      <c r="E174">
        <v>8736807</v>
      </c>
      <c r="F174">
        <v>8914170</v>
      </c>
      <c r="G174">
        <v>9080479</v>
      </c>
      <c r="H174">
        <v>9287035</v>
      </c>
      <c r="I174">
        <v>9493249</v>
      </c>
      <c r="J174">
        <v>9675281</v>
      </c>
      <c r="K174">
        <v>9913669</v>
      </c>
      <c r="L174">
        <v>10111250</v>
      </c>
      <c r="M174">
        <v>10310006</v>
      </c>
      <c r="N174">
        <v>10482666</v>
      </c>
      <c r="O174">
        <v>10712653</v>
      </c>
      <c r="P174">
        <v>10935739</v>
      </c>
      <c r="Q174">
        <v>11144510</v>
      </c>
      <c r="R174">
        <v>11356042</v>
      </c>
      <c r="S174">
        <v>11561796</v>
      </c>
      <c r="T174">
        <v>11773270</v>
      </c>
      <c r="U174">
        <v>11985508</v>
      </c>
      <c r="V174">
        <v>12201302</v>
      </c>
      <c r="W174">
        <v>12421246</v>
      </c>
      <c r="X174">
        <v>12645827</v>
      </c>
      <c r="Y174">
        <v>12871964</v>
      </c>
      <c r="Z174">
        <v>13102307</v>
      </c>
      <c r="AA174">
        <v>13337756</v>
      </c>
      <c r="AB174">
        <v>13560919</v>
      </c>
      <c r="AC174">
        <v>13788973</v>
      </c>
      <c r="AD174">
        <v>14018477</v>
      </c>
      <c r="AE174">
        <v>14248782</v>
      </c>
      <c r="AF174">
        <v>14483440</v>
      </c>
      <c r="AG174">
        <v>14720702</v>
      </c>
      <c r="AH174">
        <v>14960742</v>
      </c>
      <c r="AI174">
        <v>15200060</v>
      </c>
      <c r="AJ174">
        <v>15443882</v>
      </c>
      <c r="AK174">
        <v>15687883</v>
      </c>
      <c r="AL174">
        <v>15944670</v>
      </c>
      <c r="AM174">
        <v>16202341</v>
      </c>
      <c r="AN174">
        <v>16460984</v>
      </c>
      <c r="AO174">
        <v>16720694</v>
      </c>
      <c r="AP174">
        <v>16981432</v>
      </c>
      <c r="AR174">
        <f>AP174-V174</f>
        <v>4780130</v>
      </c>
      <c r="AS174" s="4">
        <f>(AP174-V174)/V174</f>
        <v>0.39177212399135763</v>
      </c>
      <c r="AT174" s="5">
        <f>(AR174-AR176)/AR176</f>
        <v>1.2024985751583839E-2</v>
      </c>
    </row>
    <row r="175" spans="1:48" x14ac:dyDescent="0.25">
      <c r="A175" t="s">
        <v>10</v>
      </c>
      <c r="B175">
        <v>8247898</v>
      </c>
      <c r="C175">
        <v>8401054</v>
      </c>
      <c r="D175">
        <v>8561587</v>
      </c>
      <c r="E175">
        <v>8736807</v>
      </c>
      <c r="F175">
        <v>8914170</v>
      </c>
      <c r="G175">
        <v>9080479</v>
      </c>
      <c r="H175">
        <v>9287035</v>
      </c>
      <c r="I175">
        <v>9493249</v>
      </c>
      <c r="J175">
        <v>9675281</v>
      </c>
      <c r="K175">
        <v>9913669</v>
      </c>
      <c r="L175">
        <v>10111250</v>
      </c>
      <c r="M175">
        <v>10310006</v>
      </c>
      <c r="N175">
        <v>10482666</v>
      </c>
      <c r="O175">
        <v>10712653</v>
      </c>
      <c r="P175">
        <v>10935739</v>
      </c>
      <c r="Q175">
        <v>11144510</v>
      </c>
      <c r="R175">
        <v>11356042</v>
      </c>
      <c r="S175">
        <v>11561801</v>
      </c>
      <c r="T175">
        <v>11773275</v>
      </c>
      <c r="U175">
        <v>11985514</v>
      </c>
      <c r="V175">
        <v>12201278</v>
      </c>
      <c r="W175">
        <v>12421258</v>
      </c>
      <c r="X175">
        <v>12647145</v>
      </c>
      <c r="Y175">
        <v>12876367</v>
      </c>
      <c r="Z175">
        <v>13111562</v>
      </c>
      <c r="AA175">
        <v>13354258</v>
      </c>
      <c r="AB175">
        <v>13592951</v>
      </c>
      <c r="AC175">
        <v>13834862</v>
      </c>
      <c r="AD175">
        <v>14080579</v>
      </c>
      <c r="AE175">
        <v>14330183</v>
      </c>
      <c r="AF175">
        <v>14586730</v>
      </c>
      <c r="AG175">
        <v>14847617</v>
      </c>
      <c r="AH175">
        <v>15113184</v>
      </c>
      <c r="AI175">
        <v>15379726</v>
      </c>
      <c r="AJ175">
        <v>15649226</v>
      </c>
      <c r="AK175">
        <v>15915778</v>
      </c>
      <c r="AL175">
        <v>16191336</v>
      </c>
      <c r="AM175">
        <v>16465243</v>
      </c>
      <c r="AN175">
        <v>16737976</v>
      </c>
      <c r="AO175">
        <v>17009602</v>
      </c>
      <c r="AP175">
        <v>17279798</v>
      </c>
      <c r="AR175">
        <f>AP175-V175</f>
        <v>5078520</v>
      </c>
      <c r="AS175" s="4">
        <f>(AP175-V175)/V175</f>
        <v>0.41622852950322087</v>
      </c>
      <c r="AT175" s="5">
        <f>(AR175-AR176)/AR176</f>
        <v>7.5198609794949842E-2</v>
      </c>
    </row>
    <row r="176" spans="1:48" x14ac:dyDescent="0.25">
      <c r="A176" t="s">
        <v>11</v>
      </c>
      <c r="B176">
        <v>8247898</v>
      </c>
      <c r="C176">
        <v>8401054</v>
      </c>
      <c r="D176">
        <v>8561587</v>
      </c>
      <c r="E176">
        <v>8736807</v>
      </c>
      <c r="F176">
        <v>8914170</v>
      </c>
      <c r="G176">
        <v>9080479</v>
      </c>
      <c r="H176">
        <v>9287035</v>
      </c>
      <c r="I176">
        <v>9493249</v>
      </c>
      <c r="J176">
        <v>9675281</v>
      </c>
      <c r="K176">
        <v>9913669</v>
      </c>
      <c r="L176">
        <v>10111250</v>
      </c>
      <c r="M176">
        <v>10310006</v>
      </c>
      <c r="N176">
        <v>10482666</v>
      </c>
      <c r="O176">
        <v>10712653</v>
      </c>
      <c r="P176">
        <v>10935739</v>
      </c>
      <c r="Q176">
        <v>11144510</v>
      </c>
      <c r="R176">
        <v>11356042</v>
      </c>
      <c r="S176">
        <v>11561801</v>
      </c>
      <c r="T176">
        <v>11773275</v>
      </c>
      <c r="U176">
        <v>11985514</v>
      </c>
      <c r="V176">
        <v>12201300</v>
      </c>
      <c r="W176">
        <v>12420919</v>
      </c>
      <c r="X176">
        <v>12644706</v>
      </c>
      <c r="Y176">
        <v>12869985</v>
      </c>
      <c r="Z176">
        <v>13099281</v>
      </c>
      <c r="AA176">
        <v>13333231</v>
      </c>
      <c r="AB176">
        <v>13554430</v>
      </c>
      <c r="AC176">
        <v>13780149</v>
      </c>
      <c r="AD176">
        <v>14007093</v>
      </c>
      <c r="AE176">
        <v>14234669</v>
      </c>
      <c r="AF176">
        <v>14466422</v>
      </c>
      <c r="AG176">
        <v>14700562</v>
      </c>
      <c r="AH176">
        <v>14937218</v>
      </c>
      <c r="AI176">
        <v>15172962</v>
      </c>
      <c r="AJ176">
        <v>15413051</v>
      </c>
      <c r="AK176">
        <v>15653185</v>
      </c>
      <c r="AL176">
        <v>15905890</v>
      </c>
      <c r="AM176">
        <v>16159322</v>
      </c>
      <c r="AN176">
        <v>16413543</v>
      </c>
      <c r="AO176">
        <v>16668642</v>
      </c>
      <c r="AP176">
        <v>16924632</v>
      </c>
      <c r="AR176">
        <f>AP176-V176</f>
        <v>4723332</v>
      </c>
      <c r="AS176" s="4">
        <f>(AP176-V176)/V176</f>
        <v>0.38711711047183495</v>
      </c>
    </row>
    <row r="177" spans="1:48" x14ac:dyDescent="0.25">
      <c r="A177" t="s">
        <v>12</v>
      </c>
      <c r="B177" t="s">
        <v>15</v>
      </c>
    </row>
    <row r="178" spans="1:48" x14ac:dyDescent="0.25">
      <c r="A178" t="s">
        <v>13</v>
      </c>
      <c r="B178" t="s">
        <v>15</v>
      </c>
    </row>
    <row r="179" spans="1:48" x14ac:dyDescent="0.25">
      <c r="A179" t="s">
        <v>16</v>
      </c>
      <c r="B179" s="4">
        <f>(B173-B174)/B174</f>
        <v>0</v>
      </c>
      <c r="C179" s="4">
        <f t="shared" ref="C179:AP179" si="65">(C173-C174)/C174</f>
        <v>0</v>
      </c>
      <c r="D179" s="4">
        <f t="shared" si="65"/>
        <v>0</v>
      </c>
      <c r="E179" s="4">
        <f t="shared" si="65"/>
        <v>0</v>
      </c>
      <c r="F179" s="4">
        <f t="shared" si="65"/>
        <v>0</v>
      </c>
      <c r="G179" s="4">
        <f t="shared" si="65"/>
        <v>0</v>
      </c>
      <c r="H179" s="4">
        <f t="shared" si="65"/>
        <v>0</v>
      </c>
      <c r="I179" s="4">
        <f t="shared" si="65"/>
        <v>0</v>
      </c>
      <c r="J179" s="4">
        <f t="shared" si="65"/>
        <v>0</v>
      </c>
      <c r="K179" s="4">
        <f t="shared" si="65"/>
        <v>0</v>
      </c>
      <c r="L179" s="4">
        <f t="shared" si="65"/>
        <v>0</v>
      </c>
      <c r="M179" s="4">
        <f t="shared" si="65"/>
        <v>0</v>
      </c>
      <c r="N179" s="4">
        <f t="shared" si="65"/>
        <v>0</v>
      </c>
      <c r="O179" s="4">
        <f t="shared" si="65"/>
        <v>0</v>
      </c>
      <c r="P179" s="4">
        <f t="shared" si="65"/>
        <v>0</v>
      </c>
      <c r="Q179" s="4">
        <f t="shared" si="65"/>
        <v>0</v>
      </c>
      <c r="R179" s="4">
        <f t="shared" si="65"/>
        <v>0</v>
      </c>
      <c r="S179" s="4">
        <f t="shared" si="65"/>
        <v>0</v>
      </c>
      <c r="T179" s="4">
        <f t="shared" si="65"/>
        <v>0</v>
      </c>
      <c r="U179" s="4">
        <f t="shared" si="65"/>
        <v>0</v>
      </c>
      <c r="V179" s="4">
        <f t="shared" si="65"/>
        <v>-1.9670031935936015E-6</v>
      </c>
      <c r="W179" s="4">
        <f t="shared" si="65"/>
        <v>2.6969919120835382E-5</v>
      </c>
      <c r="X179" s="4">
        <f t="shared" si="65"/>
        <v>1.9397703289788796E-4</v>
      </c>
      <c r="Y179" s="4">
        <f t="shared" si="65"/>
        <v>5.028758626111757E-4</v>
      </c>
      <c r="Z179" s="4">
        <f t="shared" si="65"/>
        <v>9.6288386465070617E-4</v>
      </c>
      <c r="AA179" s="4">
        <f t="shared" si="65"/>
        <v>1.6455541696819165E-3</v>
      </c>
      <c r="AB179" s="4">
        <f t="shared" si="65"/>
        <v>2.9632947442573766E-3</v>
      </c>
      <c r="AC179" s="4">
        <f t="shared" si="65"/>
        <v>4.1486773525483004E-3</v>
      </c>
      <c r="AD179" s="4">
        <f t="shared" si="65"/>
        <v>5.497958159078194E-3</v>
      </c>
      <c r="AE179" s="4">
        <f t="shared" si="65"/>
        <v>7.0516202718239355E-3</v>
      </c>
      <c r="AF179" s="4">
        <f t="shared" si="65"/>
        <v>8.7631805703617376E-3</v>
      </c>
      <c r="AG179" s="4">
        <f t="shared" si="65"/>
        <v>1.0535299199725665E-2</v>
      </c>
      <c r="AH179" s="4">
        <f t="shared" si="65"/>
        <v>1.2358411100198105E-2</v>
      </c>
      <c r="AI179" s="4">
        <f t="shared" si="65"/>
        <v>1.4261785808740228E-2</v>
      </c>
      <c r="AJ179" s="4">
        <f t="shared" si="65"/>
        <v>1.6214770353723242E-2</v>
      </c>
      <c r="AK179" s="4">
        <f t="shared" si="65"/>
        <v>1.8263012287891234E-2</v>
      </c>
      <c r="AL179" s="4">
        <f t="shared" si="65"/>
        <v>2.0404436090555651E-2</v>
      </c>
      <c r="AM179" s="4">
        <f t="shared" si="65"/>
        <v>2.2504278856987393E-2</v>
      </c>
      <c r="AN179" s="4">
        <f t="shared" si="65"/>
        <v>2.4637166283619498E-2</v>
      </c>
      <c r="AO179" s="4">
        <f t="shared" si="65"/>
        <v>2.6844818761709292E-2</v>
      </c>
      <c r="AP179" s="5">
        <f t="shared" si="65"/>
        <v>2.9060446727932013E-2</v>
      </c>
    </row>
    <row r="180" spans="1:48" x14ac:dyDescent="0.25">
      <c r="A180" t="s">
        <v>17</v>
      </c>
      <c r="B180" s="4">
        <f>(B173-B175)/B175</f>
        <v>0</v>
      </c>
      <c r="C180" s="4">
        <f t="shared" ref="C180:AP180" si="66">(C173-C175)/C175</f>
        <v>0</v>
      </c>
      <c r="D180" s="4">
        <f t="shared" si="66"/>
        <v>0</v>
      </c>
      <c r="E180" s="4">
        <f t="shared" si="66"/>
        <v>0</v>
      </c>
      <c r="F180" s="4">
        <f t="shared" si="66"/>
        <v>0</v>
      </c>
      <c r="G180" s="4">
        <f t="shared" si="66"/>
        <v>0</v>
      </c>
      <c r="H180" s="4">
        <f t="shared" si="66"/>
        <v>0</v>
      </c>
      <c r="I180" s="4">
        <f t="shared" si="66"/>
        <v>0</v>
      </c>
      <c r="J180" s="4">
        <f t="shared" si="66"/>
        <v>0</v>
      </c>
      <c r="K180" s="4">
        <f t="shared" si="66"/>
        <v>0</v>
      </c>
      <c r="L180" s="4">
        <f t="shared" si="66"/>
        <v>0</v>
      </c>
      <c r="M180" s="4">
        <f t="shared" si="66"/>
        <v>0</v>
      </c>
      <c r="N180" s="4">
        <f t="shared" si="66"/>
        <v>0</v>
      </c>
      <c r="O180" s="4">
        <f t="shared" si="66"/>
        <v>0</v>
      </c>
      <c r="P180" s="4">
        <f t="shared" si="66"/>
        <v>0</v>
      </c>
      <c r="Q180" s="4">
        <f t="shared" si="66"/>
        <v>0</v>
      </c>
      <c r="R180" s="4">
        <f t="shared" si="66"/>
        <v>0</v>
      </c>
      <c r="S180" s="4">
        <f t="shared" si="66"/>
        <v>-4.3245857630658063E-7</v>
      </c>
      <c r="T180" s="4">
        <f t="shared" si="66"/>
        <v>-4.2469066593619873E-7</v>
      </c>
      <c r="U180" s="4">
        <f t="shared" si="66"/>
        <v>-5.0060431283964957E-7</v>
      </c>
      <c r="V180" s="4">
        <f t="shared" si="66"/>
        <v>0</v>
      </c>
      <c r="W180" s="4">
        <f t="shared" si="66"/>
        <v>2.6003807343829426E-5</v>
      </c>
      <c r="X180" s="4">
        <f t="shared" si="66"/>
        <v>8.9743574537968848E-5</v>
      </c>
      <c r="Y180" s="4">
        <f t="shared" si="66"/>
        <v>1.6075963041438629E-4</v>
      </c>
      <c r="Z180" s="4">
        <f t="shared" si="66"/>
        <v>2.5633864218466113E-4</v>
      </c>
      <c r="AA180" s="4">
        <f t="shared" si="66"/>
        <v>4.0781000337120939E-4</v>
      </c>
      <c r="AB180" s="4">
        <f t="shared" si="66"/>
        <v>5.9979617376682958E-4</v>
      </c>
      <c r="AC180" s="4">
        <f t="shared" si="66"/>
        <v>8.1800599095242148E-4</v>
      </c>
      <c r="AD180" s="4">
        <f t="shared" si="66"/>
        <v>1.0632375273772479E-3</v>
      </c>
      <c r="AE180" s="4">
        <f t="shared" si="66"/>
        <v>1.3311763010981786E-3</v>
      </c>
      <c r="AF180" s="4">
        <f t="shared" si="66"/>
        <v>1.6200340994863139E-3</v>
      </c>
      <c r="AG180" s="4">
        <f t="shared" si="66"/>
        <v>1.8974088569229661E-3</v>
      </c>
      <c r="AH180" s="4">
        <f t="shared" si="66"/>
        <v>2.1470657672135801E-3</v>
      </c>
      <c r="AI180" s="4">
        <f t="shared" si="66"/>
        <v>2.4131769317606829E-3</v>
      </c>
      <c r="AJ180" s="4">
        <f t="shared" si="66"/>
        <v>2.8803341455992774E-3</v>
      </c>
      <c r="AK180" s="4">
        <f t="shared" si="66"/>
        <v>3.6826977606749731E-3</v>
      </c>
      <c r="AL180" s="4">
        <f t="shared" si="66"/>
        <v>4.8591419509792146E-3</v>
      </c>
      <c r="AM180" s="4">
        <f t="shared" si="66"/>
        <v>6.1778620576689938E-3</v>
      </c>
      <c r="AN180" s="4">
        <f t="shared" si="66"/>
        <v>7.6807375037459729E-3</v>
      </c>
      <c r="AO180" s="4">
        <f t="shared" si="66"/>
        <v>9.4038649463990993E-3</v>
      </c>
      <c r="AP180" s="5">
        <f t="shared" si="66"/>
        <v>1.129191440779574E-2</v>
      </c>
    </row>
    <row r="181" spans="1:48" x14ac:dyDescent="0.25">
      <c r="A181" t="s">
        <v>18</v>
      </c>
      <c r="B181" s="4">
        <f>(B173-B176)/B176</f>
        <v>0</v>
      </c>
      <c r="C181" s="4">
        <f t="shared" ref="C181:AP181" si="67">(C173-C176)/C176</f>
        <v>0</v>
      </c>
      <c r="D181" s="4">
        <f t="shared" si="67"/>
        <v>0</v>
      </c>
      <c r="E181" s="4">
        <f t="shared" si="67"/>
        <v>0</v>
      </c>
      <c r="F181" s="4">
        <f t="shared" si="67"/>
        <v>0</v>
      </c>
      <c r="G181" s="4">
        <f t="shared" si="67"/>
        <v>0</v>
      </c>
      <c r="H181" s="4">
        <f t="shared" si="67"/>
        <v>0</v>
      </c>
      <c r="I181" s="4">
        <f t="shared" si="67"/>
        <v>0</v>
      </c>
      <c r="J181" s="4">
        <f t="shared" si="67"/>
        <v>0</v>
      </c>
      <c r="K181" s="4">
        <f t="shared" si="67"/>
        <v>0</v>
      </c>
      <c r="L181" s="4">
        <f t="shared" si="67"/>
        <v>0</v>
      </c>
      <c r="M181" s="4">
        <f t="shared" si="67"/>
        <v>0</v>
      </c>
      <c r="N181" s="4">
        <f t="shared" si="67"/>
        <v>0</v>
      </c>
      <c r="O181" s="4">
        <f t="shared" si="67"/>
        <v>0</v>
      </c>
      <c r="P181" s="4">
        <f t="shared" si="67"/>
        <v>0</v>
      </c>
      <c r="Q181" s="4">
        <f t="shared" si="67"/>
        <v>0</v>
      </c>
      <c r="R181" s="4">
        <f t="shared" si="67"/>
        <v>0</v>
      </c>
      <c r="S181" s="4">
        <f t="shared" si="67"/>
        <v>-4.3245857630658063E-7</v>
      </c>
      <c r="T181" s="4">
        <f t="shared" si="67"/>
        <v>-4.2469066593619873E-7</v>
      </c>
      <c r="U181" s="4">
        <f t="shared" si="67"/>
        <v>-5.0060431283964957E-7</v>
      </c>
      <c r="V181" s="4">
        <f t="shared" si="67"/>
        <v>-1.8030865563505527E-6</v>
      </c>
      <c r="W181" s="4">
        <f t="shared" si="67"/>
        <v>5.3297183565885909E-5</v>
      </c>
      <c r="X181" s="4">
        <f t="shared" si="67"/>
        <v>2.8264793186966939E-4</v>
      </c>
      <c r="Y181" s="4">
        <f t="shared" si="67"/>
        <v>6.5672182213110579E-4</v>
      </c>
      <c r="Z181" s="4">
        <f t="shared" si="67"/>
        <v>1.194111340920162E-3</v>
      </c>
      <c r="AA181" s="4">
        <f t="shared" si="67"/>
        <v>1.9854902386375814E-3</v>
      </c>
      <c r="AB181" s="4">
        <f t="shared" si="67"/>
        <v>3.443449853664079E-3</v>
      </c>
      <c r="AC181" s="4">
        <f t="shared" si="67"/>
        <v>4.7916753294902689E-3</v>
      </c>
      <c r="AD181" s="4">
        <f t="shared" si="67"/>
        <v>6.315157613360602E-3</v>
      </c>
      <c r="AE181" s="4">
        <f t="shared" si="67"/>
        <v>8.0500642480692743E-3</v>
      </c>
      <c r="AF181" s="4">
        <f t="shared" si="67"/>
        <v>9.9498687374113652E-3</v>
      </c>
      <c r="AG181" s="4">
        <f t="shared" si="67"/>
        <v>1.1919748374245828E-2</v>
      </c>
      <c r="AH181" s="4">
        <f t="shared" si="67"/>
        <v>1.3952732028146071E-2</v>
      </c>
      <c r="AI181" s="4">
        <f t="shared" si="67"/>
        <v>1.6073196518913049E-2</v>
      </c>
      <c r="AJ181" s="4">
        <f t="shared" si="67"/>
        <v>1.8247522829840764E-2</v>
      </c>
      <c r="AK181" s="4">
        <f t="shared" si="67"/>
        <v>2.0520168898534068E-2</v>
      </c>
      <c r="AL181" s="4">
        <f t="shared" si="67"/>
        <v>2.2892274497057379E-2</v>
      </c>
      <c r="AM181" s="4">
        <f t="shared" si="67"/>
        <v>2.5226367789440672E-2</v>
      </c>
      <c r="AN181" s="4">
        <f t="shared" si="67"/>
        <v>2.7598733558013646E-2</v>
      </c>
      <c r="AO181" s="4">
        <f t="shared" si="67"/>
        <v>3.0051398308272505E-2</v>
      </c>
      <c r="AP181" s="5">
        <f t="shared" si="67"/>
        <v>3.2514030438003022E-2</v>
      </c>
    </row>
    <row r="182" spans="1:48" x14ac:dyDescent="0.25">
      <c r="A182" t="s">
        <v>19</v>
      </c>
      <c r="B182" s="4">
        <f>(B174-B176)/B176</f>
        <v>0</v>
      </c>
      <c r="C182" s="4">
        <f t="shared" ref="C182:AP182" si="68">(C174-C176)/C176</f>
        <v>0</v>
      </c>
      <c r="D182" s="4">
        <f t="shared" si="68"/>
        <v>0</v>
      </c>
      <c r="E182" s="4">
        <f t="shared" si="68"/>
        <v>0</v>
      </c>
      <c r="F182" s="4">
        <f t="shared" si="68"/>
        <v>0</v>
      </c>
      <c r="G182" s="4">
        <f t="shared" si="68"/>
        <v>0</v>
      </c>
      <c r="H182" s="4">
        <f t="shared" si="68"/>
        <v>0</v>
      </c>
      <c r="I182" s="4">
        <f t="shared" si="68"/>
        <v>0</v>
      </c>
      <c r="J182" s="4">
        <f t="shared" si="68"/>
        <v>0</v>
      </c>
      <c r="K182" s="4">
        <f t="shared" si="68"/>
        <v>0</v>
      </c>
      <c r="L182" s="4">
        <f t="shared" si="68"/>
        <v>0</v>
      </c>
      <c r="M182" s="4">
        <f t="shared" si="68"/>
        <v>0</v>
      </c>
      <c r="N182" s="4">
        <f t="shared" si="68"/>
        <v>0</v>
      </c>
      <c r="O182" s="4">
        <f t="shared" si="68"/>
        <v>0</v>
      </c>
      <c r="P182" s="4">
        <f t="shared" si="68"/>
        <v>0</v>
      </c>
      <c r="Q182" s="4">
        <f t="shared" si="68"/>
        <v>0</v>
      </c>
      <c r="R182" s="4">
        <f t="shared" si="68"/>
        <v>0</v>
      </c>
      <c r="S182" s="4">
        <f t="shared" si="68"/>
        <v>-4.3245857630658063E-7</v>
      </c>
      <c r="T182" s="4">
        <f t="shared" si="68"/>
        <v>-4.2469066593619873E-7</v>
      </c>
      <c r="U182" s="4">
        <f t="shared" si="68"/>
        <v>-5.0060431283964957E-7</v>
      </c>
      <c r="V182" s="4">
        <f t="shared" si="68"/>
        <v>1.6391695966823208E-7</v>
      </c>
      <c r="W182" s="4">
        <f t="shared" si="68"/>
        <v>2.6326554420007088E-5</v>
      </c>
      <c r="X182" s="4">
        <f t="shared" si="68"/>
        <v>8.8653702189675268E-5</v>
      </c>
      <c r="Y182" s="4">
        <f t="shared" si="68"/>
        <v>1.5376863298597473E-4</v>
      </c>
      <c r="Z182" s="4">
        <f t="shared" si="68"/>
        <v>2.310050452387425E-4</v>
      </c>
      <c r="AA182" s="4">
        <f t="shared" si="68"/>
        <v>3.3937760472311623E-4</v>
      </c>
      <c r="AB182" s="4">
        <f t="shared" si="68"/>
        <v>4.7873647213494036E-4</v>
      </c>
      <c r="AC182" s="4">
        <f t="shared" si="68"/>
        <v>6.4034140704864653E-4</v>
      </c>
      <c r="AD182" s="4">
        <f t="shared" si="68"/>
        <v>8.1273109273994259E-4</v>
      </c>
      <c r="AE182" s="4">
        <f t="shared" si="68"/>
        <v>9.9145262878961226E-4</v>
      </c>
      <c r="AF182" s="4">
        <f t="shared" si="68"/>
        <v>1.1763793424524737E-3</v>
      </c>
      <c r="AG182" s="4">
        <f t="shared" si="68"/>
        <v>1.3700156497418261E-3</v>
      </c>
      <c r="AH182" s="4">
        <f t="shared" si="68"/>
        <v>1.5748581830967454E-3</v>
      </c>
      <c r="AI182" s="4">
        <f t="shared" si="68"/>
        <v>1.7859400161945966E-3</v>
      </c>
      <c r="AJ182" s="4">
        <f t="shared" si="68"/>
        <v>2.0003177826375842E-3</v>
      </c>
      <c r="AK182" s="4">
        <f t="shared" si="68"/>
        <v>2.2166734757175614E-3</v>
      </c>
      <c r="AL182" s="4">
        <f t="shared" si="68"/>
        <v>2.438090543817416E-3</v>
      </c>
      <c r="AM182" s="4">
        <f t="shared" si="68"/>
        <v>2.6621785245692859E-3</v>
      </c>
      <c r="AN182" s="4">
        <f t="shared" si="68"/>
        <v>2.8903570667222793E-3</v>
      </c>
      <c r="AO182" s="4">
        <f t="shared" si="68"/>
        <v>3.1227498916828376E-3</v>
      </c>
      <c r="AP182" s="5">
        <f t="shared" si="68"/>
        <v>3.3560552453961775E-3</v>
      </c>
    </row>
    <row r="183" spans="1:48" x14ac:dyDescent="0.25">
      <c r="A183" t="s">
        <v>20</v>
      </c>
      <c r="B183" s="4">
        <f>(B175-B176)/B176</f>
        <v>0</v>
      </c>
      <c r="C183" s="4">
        <f t="shared" ref="C183:AP183" si="69">(C175-C176)/C176</f>
        <v>0</v>
      </c>
      <c r="D183" s="4">
        <f t="shared" si="69"/>
        <v>0</v>
      </c>
      <c r="E183" s="4">
        <f t="shared" si="69"/>
        <v>0</v>
      </c>
      <c r="F183" s="4">
        <f t="shared" si="69"/>
        <v>0</v>
      </c>
      <c r="G183" s="4">
        <f t="shared" si="69"/>
        <v>0</v>
      </c>
      <c r="H183" s="4">
        <f t="shared" si="69"/>
        <v>0</v>
      </c>
      <c r="I183" s="4">
        <f t="shared" si="69"/>
        <v>0</v>
      </c>
      <c r="J183" s="4">
        <f t="shared" si="69"/>
        <v>0</v>
      </c>
      <c r="K183" s="4">
        <f t="shared" si="69"/>
        <v>0</v>
      </c>
      <c r="L183" s="4">
        <f t="shared" si="69"/>
        <v>0</v>
      </c>
      <c r="M183" s="4">
        <f t="shared" si="69"/>
        <v>0</v>
      </c>
      <c r="N183" s="4">
        <f t="shared" si="69"/>
        <v>0</v>
      </c>
      <c r="O183" s="4">
        <f t="shared" si="69"/>
        <v>0</v>
      </c>
      <c r="P183" s="4">
        <f t="shared" si="69"/>
        <v>0</v>
      </c>
      <c r="Q183" s="4">
        <f t="shared" si="69"/>
        <v>0</v>
      </c>
      <c r="R183" s="4">
        <f t="shared" si="69"/>
        <v>0</v>
      </c>
      <c r="S183" s="4">
        <f t="shared" si="69"/>
        <v>0</v>
      </c>
      <c r="T183" s="4">
        <f t="shared" si="69"/>
        <v>0</v>
      </c>
      <c r="U183" s="4">
        <f t="shared" si="69"/>
        <v>0</v>
      </c>
      <c r="V183" s="4">
        <f t="shared" si="69"/>
        <v>-1.8030865563505527E-6</v>
      </c>
      <c r="W183" s="4">
        <f t="shared" si="69"/>
        <v>2.7292666508814684E-5</v>
      </c>
      <c r="X183" s="4">
        <f t="shared" si="69"/>
        <v>1.9288704695862442E-4</v>
      </c>
      <c r="Y183" s="4">
        <f t="shared" si="69"/>
        <v>4.9588247383349708E-4</v>
      </c>
      <c r="Z183" s="4">
        <f t="shared" si="69"/>
        <v>9.3753237296001208E-4</v>
      </c>
      <c r="AA183" s="4">
        <f t="shared" si="69"/>
        <v>1.5770371037597713E-3</v>
      </c>
      <c r="AB183" s="4">
        <f t="shared" si="69"/>
        <v>2.8419490897072029E-3</v>
      </c>
      <c r="AC183" s="4">
        <f t="shared" si="69"/>
        <v>3.9704215099560973E-3</v>
      </c>
      <c r="AD183" s="4">
        <f t="shared" si="69"/>
        <v>5.24634197831056E-3</v>
      </c>
      <c r="AE183" s="4">
        <f t="shared" si="69"/>
        <v>6.7099558128116644E-3</v>
      </c>
      <c r="AF183" s="4">
        <f t="shared" si="69"/>
        <v>8.3163618481473852E-3</v>
      </c>
      <c r="AG183" s="4">
        <f t="shared" si="69"/>
        <v>1.0003359055252445E-2</v>
      </c>
      <c r="AH183" s="4">
        <f t="shared" si="69"/>
        <v>1.1780373025284896E-2</v>
      </c>
      <c r="AI183" s="4">
        <f t="shared" si="69"/>
        <v>1.3627134899566743E-2</v>
      </c>
      <c r="AJ183" s="4">
        <f t="shared" si="69"/>
        <v>1.5323053170978283E-2</v>
      </c>
      <c r="AK183" s="4">
        <f t="shared" si="69"/>
        <v>1.6775691336938778E-2</v>
      </c>
      <c r="AL183" s="4">
        <f t="shared" si="69"/>
        <v>1.7945930721261119E-2</v>
      </c>
      <c r="AM183" s="4">
        <f t="shared" si="69"/>
        <v>1.8931549232077929E-2</v>
      </c>
      <c r="AN183" s="4">
        <f t="shared" si="69"/>
        <v>1.9766177235469515E-2</v>
      </c>
      <c r="AO183" s="4">
        <f t="shared" si="69"/>
        <v>2.0455175652581654E-2</v>
      </c>
      <c r="AP183" s="5">
        <f t="shared" si="69"/>
        <v>2.0985153473351739E-2</v>
      </c>
    </row>
    <row r="185" spans="1:48" x14ac:dyDescent="0.25">
      <c r="A185" t="s">
        <v>125</v>
      </c>
      <c r="B185">
        <v>24.364509999999999</v>
      </c>
      <c r="C185">
        <v>24.38223</v>
      </c>
      <c r="D185">
        <v>24.413920000000001</v>
      </c>
      <c r="E185">
        <v>24.477920000000001</v>
      </c>
      <c r="F185">
        <v>24.537739999999999</v>
      </c>
      <c r="G185">
        <v>24.55808</v>
      </c>
      <c r="H185">
        <v>24.677499999999998</v>
      </c>
      <c r="I185">
        <v>24.785499999999999</v>
      </c>
      <c r="J185">
        <v>24.822209999999998</v>
      </c>
      <c r="K185">
        <v>24.989540000000002</v>
      </c>
      <c r="L185">
        <v>25.050689999999999</v>
      </c>
      <c r="M185">
        <v>25.106660000000002</v>
      </c>
      <c r="N185">
        <v>25.091529999999999</v>
      </c>
      <c r="O185">
        <v>25.2056</v>
      </c>
      <c r="P185">
        <v>25.295110000000001</v>
      </c>
      <c r="Q185">
        <v>25.34366</v>
      </c>
      <c r="R185">
        <v>25.391079999999999</v>
      </c>
      <c r="S185">
        <v>25.419049999999999</v>
      </c>
      <c r="T185">
        <v>25.453710000000001</v>
      </c>
      <c r="U185">
        <v>25.48339</v>
      </c>
      <c r="V185">
        <v>25.514420000000001</v>
      </c>
      <c r="W185">
        <v>25.549299999999999</v>
      </c>
      <c r="X185">
        <v>25.591149999999999</v>
      </c>
      <c r="Y185">
        <v>25.632670000000001</v>
      </c>
      <c r="Z185">
        <v>25.67727</v>
      </c>
      <c r="AA185">
        <v>25.725680000000001</v>
      </c>
      <c r="AB185">
        <v>25.754149999999999</v>
      </c>
      <c r="AC185">
        <v>25.776420000000002</v>
      </c>
      <c r="AD185">
        <v>25.793890000000001</v>
      </c>
      <c r="AE185">
        <v>25.807929999999999</v>
      </c>
      <c r="AF185">
        <v>25.825939999999999</v>
      </c>
      <c r="AG185">
        <v>25.844740000000002</v>
      </c>
      <c r="AH185">
        <v>25.865580000000001</v>
      </c>
      <c r="AI185">
        <v>25.882729999999999</v>
      </c>
      <c r="AJ185">
        <v>25.90493</v>
      </c>
      <c r="AK185">
        <v>25.926469999999998</v>
      </c>
      <c r="AL185">
        <v>25.96809</v>
      </c>
      <c r="AM185">
        <v>26.006450000000001</v>
      </c>
      <c r="AN185">
        <v>26.043019999999999</v>
      </c>
      <c r="AO185">
        <v>26.078779999999998</v>
      </c>
      <c r="AP185">
        <v>26.113330000000001</v>
      </c>
      <c r="AT185" s="5"/>
      <c r="AU185" s="5"/>
      <c r="AV185" s="5"/>
    </row>
    <row r="186" spans="1:48" x14ac:dyDescent="0.25">
      <c r="A186" t="s">
        <v>8</v>
      </c>
      <c r="B186">
        <v>24.364509999999999</v>
      </c>
      <c r="C186">
        <v>24.38223</v>
      </c>
      <c r="D186">
        <v>24.413920000000001</v>
      </c>
      <c r="E186">
        <v>24.477920000000001</v>
      </c>
      <c r="F186">
        <v>24.537739999999999</v>
      </c>
      <c r="G186">
        <v>24.55808</v>
      </c>
      <c r="H186">
        <v>24.677499999999998</v>
      </c>
      <c r="I186">
        <v>24.785499999999999</v>
      </c>
      <c r="J186">
        <v>24.822209999999998</v>
      </c>
      <c r="K186">
        <v>24.989540000000002</v>
      </c>
      <c r="L186">
        <v>25.050689999999999</v>
      </c>
      <c r="M186">
        <v>25.106660000000002</v>
      </c>
      <c r="N186">
        <v>25.091529999999999</v>
      </c>
      <c r="O186">
        <v>25.2056</v>
      </c>
      <c r="P186">
        <v>25.295110000000001</v>
      </c>
      <c r="Q186">
        <v>25.34366</v>
      </c>
      <c r="R186">
        <v>25.391079999999999</v>
      </c>
      <c r="S186">
        <v>25.419049999999999</v>
      </c>
      <c r="T186">
        <v>25.453710000000001</v>
      </c>
      <c r="U186">
        <v>25.48339</v>
      </c>
      <c r="V186">
        <v>25.514420000000001</v>
      </c>
      <c r="W186">
        <v>25.549299999999999</v>
      </c>
      <c r="X186">
        <v>25.591149999999999</v>
      </c>
      <c r="Y186">
        <v>25.632670000000001</v>
      </c>
      <c r="Z186">
        <v>25.67727</v>
      </c>
      <c r="AA186">
        <v>25.725680000000001</v>
      </c>
      <c r="AB186">
        <v>25.754149999999999</v>
      </c>
      <c r="AC186">
        <v>25.776420000000002</v>
      </c>
      <c r="AD186">
        <v>25.793890000000001</v>
      </c>
      <c r="AE186">
        <v>25.807929999999999</v>
      </c>
      <c r="AF186">
        <v>25.825939999999999</v>
      </c>
      <c r="AG186">
        <v>25.844740000000002</v>
      </c>
      <c r="AH186">
        <v>25.865580000000001</v>
      </c>
      <c r="AI186">
        <v>25.882729999999999</v>
      </c>
      <c r="AJ186">
        <v>25.90493</v>
      </c>
      <c r="AK186">
        <v>25.926469999999998</v>
      </c>
      <c r="AL186">
        <v>25.96809</v>
      </c>
      <c r="AM186">
        <v>26.006450000000001</v>
      </c>
      <c r="AN186">
        <v>26.043019999999999</v>
      </c>
      <c r="AO186">
        <v>26.078779999999998</v>
      </c>
      <c r="AP186">
        <v>26.113330000000001</v>
      </c>
      <c r="AR186">
        <f>AP186-V186</f>
        <v>0.59891000000000005</v>
      </c>
      <c r="AS186" s="4">
        <f>(AP186-V186)/V186</f>
        <v>2.3473392693229948E-2</v>
      </c>
      <c r="AT186" s="5">
        <f>(AR186-AR189)/AR189</f>
        <v>0.14760098106844616</v>
      </c>
      <c r="AU186" s="5">
        <f>(AR186-AR187)/AR187</f>
        <v>0.13082965144820544</v>
      </c>
      <c r="AV186" s="5">
        <f>(AR186-AR188)/AR188</f>
        <v>2.180403664716524E-2</v>
      </c>
    </row>
    <row r="187" spans="1:48" x14ac:dyDescent="0.25">
      <c r="A187" t="s">
        <v>9</v>
      </c>
      <c r="B187">
        <v>24.364509999999999</v>
      </c>
      <c r="C187">
        <v>24.38223</v>
      </c>
      <c r="D187">
        <v>24.413920000000001</v>
      </c>
      <c r="E187">
        <v>24.477920000000001</v>
      </c>
      <c r="F187">
        <v>24.537739999999999</v>
      </c>
      <c r="G187">
        <v>24.55808</v>
      </c>
      <c r="H187">
        <v>24.677499999999998</v>
      </c>
      <c r="I187">
        <v>24.785499999999999</v>
      </c>
      <c r="J187">
        <v>24.822209999999998</v>
      </c>
      <c r="K187">
        <v>24.989540000000002</v>
      </c>
      <c r="L187">
        <v>25.050689999999999</v>
      </c>
      <c r="M187">
        <v>25.106660000000002</v>
      </c>
      <c r="N187">
        <v>25.091529999999999</v>
      </c>
      <c r="O187">
        <v>25.2056</v>
      </c>
      <c r="P187">
        <v>25.295110000000001</v>
      </c>
      <c r="Q187">
        <v>25.34366</v>
      </c>
      <c r="R187">
        <v>25.391079999999999</v>
      </c>
      <c r="S187">
        <v>25.419049999999999</v>
      </c>
      <c r="T187">
        <v>25.453710000000001</v>
      </c>
      <c r="U187">
        <v>25.48339</v>
      </c>
      <c r="V187">
        <v>25.514479999999999</v>
      </c>
      <c r="W187">
        <v>25.54881</v>
      </c>
      <c r="X187">
        <v>25.587250000000001</v>
      </c>
      <c r="Y187">
        <v>25.623149999999999</v>
      </c>
      <c r="Z187">
        <v>25.661249999999999</v>
      </c>
      <c r="AA187">
        <v>25.70288</v>
      </c>
      <c r="AB187">
        <v>25.715240000000001</v>
      </c>
      <c r="AC187">
        <v>25.7319</v>
      </c>
      <c r="AD187">
        <v>25.746680000000001</v>
      </c>
      <c r="AE187">
        <v>25.758569999999999</v>
      </c>
      <c r="AF187">
        <v>25.77403</v>
      </c>
      <c r="AG187">
        <v>25.790030000000002</v>
      </c>
      <c r="AH187">
        <v>25.808009999999999</v>
      </c>
      <c r="AI187">
        <v>25.822479999999999</v>
      </c>
      <c r="AJ187">
        <v>25.842600000000001</v>
      </c>
      <c r="AK187">
        <v>25.861180000000001</v>
      </c>
      <c r="AL187">
        <v>25.898810000000001</v>
      </c>
      <c r="AM187">
        <v>25.93571</v>
      </c>
      <c r="AN187">
        <v>25.972090000000001</v>
      </c>
      <c r="AO187">
        <v>26.00816</v>
      </c>
      <c r="AP187">
        <v>26.0441</v>
      </c>
      <c r="AR187">
        <f>AP187-V187</f>
        <v>0.52962000000000131</v>
      </c>
      <c r="AS187" s="4">
        <f>(AP187-V187)/V187</f>
        <v>2.0757624689980016E-2</v>
      </c>
      <c r="AT187" s="5">
        <f>(AR187-AR189)/AR189</f>
        <v>1.4830995631183154E-2</v>
      </c>
    </row>
    <row r="188" spans="1:48" x14ac:dyDescent="0.25">
      <c r="A188" t="s">
        <v>10</v>
      </c>
      <c r="B188">
        <v>24.364509999999999</v>
      </c>
      <c r="C188">
        <v>24.38223</v>
      </c>
      <c r="D188">
        <v>24.413920000000001</v>
      </c>
      <c r="E188">
        <v>24.477920000000001</v>
      </c>
      <c r="F188">
        <v>24.537739999999999</v>
      </c>
      <c r="G188">
        <v>24.55808</v>
      </c>
      <c r="H188">
        <v>24.677499999999998</v>
      </c>
      <c r="I188">
        <v>24.785499999999999</v>
      </c>
      <c r="J188">
        <v>24.822209999999998</v>
      </c>
      <c r="K188">
        <v>24.989540000000002</v>
      </c>
      <c r="L188">
        <v>25.050689999999999</v>
      </c>
      <c r="M188">
        <v>25.106660000000002</v>
      </c>
      <c r="N188">
        <v>25.091529999999999</v>
      </c>
      <c r="O188">
        <v>25.2056</v>
      </c>
      <c r="P188">
        <v>25.295110000000001</v>
      </c>
      <c r="Q188">
        <v>25.34366</v>
      </c>
      <c r="R188">
        <v>25.391079999999999</v>
      </c>
      <c r="S188">
        <v>25.419049999999999</v>
      </c>
      <c r="T188">
        <v>25.453720000000001</v>
      </c>
      <c r="U188">
        <v>25.48339</v>
      </c>
      <c r="V188">
        <v>25.514420000000001</v>
      </c>
      <c r="W188">
        <v>25.548660000000002</v>
      </c>
      <c r="X188">
        <v>25.588950000000001</v>
      </c>
      <c r="Y188">
        <v>25.629149999999999</v>
      </c>
      <c r="Z188">
        <v>25.672969999999999</v>
      </c>
      <c r="AA188">
        <v>25.72092</v>
      </c>
      <c r="AB188">
        <v>25.74897</v>
      </c>
      <c r="AC188">
        <v>25.770879999999998</v>
      </c>
      <c r="AD188">
        <v>25.788039999999999</v>
      </c>
      <c r="AE188">
        <v>25.80181</v>
      </c>
      <c r="AF188">
        <v>25.819510000000001</v>
      </c>
      <c r="AG188">
        <v>25.837959999999999</v>
      </c>
      <c r="AH188">
        <v>25.858370000000001</v>
      </c>
      <c r="AI188">
        <v>25.874649999999999</v>
      </c>
      <c r="AJ188">
        <v>25.895289999999999</v>
      </c>
      <c r="AK188">
        <v>25.914560000000002</v>
      </c>
      <c r="AL188">
        <v>25.953600000000002</v>
      </c>
      <c r="AM188">
        <v>25.993120000000001</v>
      </c>
      <c r="AN188">
        <v>26.030760000000001</v>
      </c>
      <c r="AO188">
        <v>26.066459999999999</v>
      </c>
      <c r="AP188">
        <v>26.100549999999998</v>
      </c>
      <c r="AR188">
        <f>AP188-V188</f>
        <v>0.58612999999999715</v>
      </c>
      <c r="AS188" s="4">
        <f>(AP188-V188)/V188</f>
        <v>2.2972499472847005E-2</v>
      </c>
      <c r="AT188" s="5">
        <f>(AR188-AR189)/AR189</f>
        <v>0.12311259293323708</v>
      </c>
    </row>
    <row r="189" spans="1:48" x14ac:dyDescent="0.25">
      <c r="A189" t="s">
        <v>11</v>
      </c>
      <c r="B189">
        <v>24.364509999999999</v>
      </c>
      <c r="C189">
        <v>24.38223</v>
      </c>
      <c r="D189">
        <v>24.413920000000001</v>
      </c>
      <c r="E189">
        <v>24.477920000000001</v>
      </c>
      <c r="F189">
        <v>24.537739999999999</v>
      </c>
      <c r="G189">
        <v>24.55808</v>
      </c>
      <c r="H189">
        <v>24.677499999999998</v>
      </c>
      <c r="I189">
        <v>24.785499999999999</v>
      </c>
      <c r="J189">
        <v>24.822209999999998</v>
      </c>
      <c r="K189">
        <v>24.989540000000002</v>
      </c>
      <c r="L189">
        <v>25.050689999999999</v>
      </c>
      <c r="M189">
        <v>25.106660000000002</v>
      </c>
      <c r="N189">
        <v>25.091529999999999</v>
      </c>
      <c r="O189">
        <v>25.2056</v>
      </c>
      <c r="P189">
        <v>25.295110000000001</v>
      </c>
      <c r="Q189">
        <v>25.34366</v>
      </c>
      <c r="R189">
        <v>25.391079999999999</v>
      </c>
      <c r="S189">
        <v>25.419049999999999</v>
      </c>
      <c r="T189">
        <v>25.453720000000001</v>
      </c>
      <c r="U189">
        <v>25.48339</v>
      </c>
      <c r="V189">
        <v>25.514479999999999</v>
      </c>
      <c r="W189">
        <v>25.54815</v>
      </c>
      <c r="X189">
        <v>25.585080000000001</v>
      </c>
      <c r="Y189">
        <v>25.619759999999999</v>
      </c>
      <c r="Z189">
        <v>25.65727</v>
      </c>
      <c r="AA189">
        <v>25.69866</v>
      </c>
      <c r="AB189">
        <v>25.71086</v>
      </c>
      <c r="AC189">
        <v>25.72729</v>
      </c>
      <c r="AD189">
        <v>25.741759999999999</v>
      </c>
      <c r="AE189">
        <v>25.753329999999998</v>
      </c>
      <c r="AF189">
        <v>25.768509999999999</v>
      </c>
      <c r="AG189">
        <v>25.784279999999999</v>
      </c>
      <c r="AH189">
        <v>25.802060000000001</v>
      </c>
      <c r="AI189">
        <v>25.816330000000001</v>
      </c>
      <c r="AJ189">
        <v>25.836220000000001</v>
      </c>
      <c r="AK189">
        <v>25.85455</v>
      </c>
      <c r="AL189">
        <v>25.891850000000002</v>
      </c>
      <c r="AM189">
        <v>25.928460000000001</v>
      </c>
      <c r="AN189">
        <v>25.964600000000001</v>
      </c>
      <c r="AO189">
        <v>26.000499999999999</v>
      </c>
      <c r="AP189">
        <v>26.036359999999998</v>
      </c>
      <c r="AR189">
        <f>AP189-V189</f>
        <v>0.52187999999999946</v>
      </c>
      <c r="AS189" s="4">
        <f>(AP189-V189)/V189</f>
        <v>2.0454267537492417E-2</v>
      </c>
    </row>
    <row r="190" spans="1:48" x14ac:dyDescent="0.25">
      <c r="A190" t="s">
        <v>12</v>
      </c>
      <c r="B190" t="s">
        <v>15</v>
      </c>
    </row>
    <row r="191" spans="1:48" x14ac:dyDescent="0.25">
      <c r="A191" t="s">
        <v>13</v>
      </c>
      <c r="B191" t="s">
        <v>15</v>
      </c>
    </row>
    <row r="192" spans="1:48" x14ac:dyDescent="0.25">
      <c r="A192" t="s">
        <v>16</v>
      </c>
      <c r="B192" s="4">
        <f>(B186-B187)/B187</f>
        <v>0</v>
      </c>
      <c r="C192" s="4">
        <f t="shared" ref="C192:AP192" si="70">(C186-C187)/C187</f>
        <v>0</v>
      </c>
      <c r="D192" s="4">
        <f t="shared" si="70"/>
        <v>0</v>
      </c>
      <c r="E192" s="4">
        <f t="shared" si="70"/>
        <v>0</v>
      </c>
      <c r="F192" s="4">
        <f t="shared" si="70"/>
        <v>0</v>
      </c>
      <c r="G192" s="4">
        <f t="shared" si="70"/>
        <v>0</v>
      </c>
      <c r="H192" s="4">
        <f t="shared" si="70"/>
        <v>0</v>
      </c>
      <c r="I192" s="4">
        <f t="shared" si="70"/>
        <v>0</v>
      </c>
      <c r="J192" s="4">
        <f t="shared" si="70"/>
        <v>0</v>
      </c>
      <c r="K192" s="4">
        <f t="shared" si="70"/>
        <v>0</v>
      </c>
      <c r="L192" s="4">
        <f t="shared" si="70"/>
        <v>0</v>
      </c>
      <c r="M192" s="4">
        <f t="shared" si="70"/>
        <v>0</v>
      </c>
      <c r="N192" s="4">
        <f t="shared" si="70"/>
        <v>0</v>
      </c>
      <c r="O192" s="4">
        <f t="shared" si="70"/>
        <v>0</v>
      </c>
      <c r="P192" s="4">
        <f t="shared" si="70"/>
        <v>0</v>
      </c>
      <c r="Q192" s="4">
        <f t="shared" si="70"/>
        <v>0</v>
      </c>
      <c r="R192" s="4">
        <f t="shared" si="70"/>
        <v>0</v>
      </c>
      <c r="S192" s="4">
        <f t="shared" si="70"/>
        <v>0</v>
      </c>
      <c r="T192" s="4">
        <f t="shared" si="70"/>
        <v>0</v>
      </c>
      <c r="U192" s="4">
        <f t="shared" si="70"/>
        <v>0</v>
      </c>
      <c r="V192" s="4">
        <f t="shared" si="70"/>
        <v>-2.3516058331476297E-6</v>
      </c>
      <c r="W192" s="4">
        <f t="shared" si="70"/>
        <v>1.9178975459100181E-5</v>
      </c>
      <c r="X192" s="4">
        <f t="shared" si="70"/>
        <v>1.5241966213633805E-4</v>
      </c>
      <c r="Y192" s="4">
        <f t="shared" si="70"/>
        <v>3.7153901842677312E-4</v>
      </c>
      <c r="Z192" s="4">
        <f t="shared" si="70"/>
        <v>6.242875931609346E-4</v>
      </c>
      <c r="AA192" s="4">
        <f t="shared" si="70"/>
        <v>8.8706012711416593E-4</v>
      </c>
      <c r="AB192" s="4">
        <f t="shared" si="70"/>
        <v>1.5131105134541919E-3</v>
      </c>
      <c r="AC192" s="4">
        <f t="shared" si="70"/>
        <v>1.7301481818288629E-3</v>
      </c>
      <c r="AD192" s="4">
        <f t="shared" si="70"/>
        <v>1.8336344724834328E-3</v>
      </c>
      <c r="AE192" s="4">
        <f t="shared" si="70"/>
        <v>1.9162554443045586E-3</v>
      </c>
      <c r="AF192" s="4">
        <f t="shared" si="70"/>
        <v>2.014042817518233E-3</v>
      </c>
      <c r="AG192" s="4">
        <f t="shared" si="70"/>
        <v>2.121362402447769E-3</v>
      </c>
      <c r="AH192" s="4">
        <f t="shared" si="70"/>
        <v>2.2307027934351351E-3</v>
      </c>
      <c r="AI192" s="4">
        <f t="shared" si="70"/>
        <v>2.3332383256759195E-3</v>
      </c>
      <c r="AJ192" s="4">
        <f t="shared" si="70"/>
        <v>2.4119090184423907E-3</v>
      </c>
      <c r="AK192" s="4">
        <f t="shared" si="70"/>
        <v>2.5246334467335751E-3</v>
      </c>
      <c r="AL192" s="4">
        <f t="shared" si="70"/>
        <v>2.6750263815209703E-3</v>
      </c>
      <c r="AM192" s="4">
        <f t="shared" si="70"/>
        <v>2.7275135325001971E-3</v>
      </c>
      <c r="AN192" s="4">
        <f t="shared" si="70"/>
        <v>2.7310085557225869E-3</v>
      </c>
      <c r="AO192" s="4">
        <f t="shared" si="70"/>
        <v>2.715301659171511E-3</v>
      </c>
      <c r="AP192" s="5">
        <f t="shared" si="70"/>
        <v>2.6581836193226493E-3</v>
      </c>
    </row>
    <row r="193" spans="1:48" x14ac:dyDescent="0.25">
      <c r="A193" t="s">
        <v>17</v>
      </c>
      <c r="B193" s="4">
        <f>(B186-B188)/B188</f>
        <v>0</v>
      </c>
      <c r="C193" s="4">
        <f t="shared" ref="C193:AP193" si="71">(C186-C188)/C188</f>
        <v>0</v>
      </c>
      <c r="D193" s="4">
        <f t="shared" si="71"/>
        <v>0</v>
      </c>
      <c r="E193" s="4">
        <f t="shared" si="71"/>
        <v>0</v>
      </c>
      <c r="F193" s="4">
        <f t="shared" si="71"/>
        <v>0</v>
      </c>
      <c r="G193" s="4">
        <f t="shared" si="71"/>
        <v>0</v>
      </c>
      <c r="H193" s="4">
        <f t="shared" si="71"/>
        <v>0</v>
      </c>
      <c r="I193" s="4">
        <f t="shared" si="71"/>
        <v>0</v>
      </c>
      <c r="J193" s="4">
        <f t="shared" si="71"/>
        <v>0</v>
      </c>
      <c r="K193" s="4">
        <f t="shared" si="71"/>
        <v>0</v>
      </c>
      <c r="L193" s="4">
        <f t="shared" si="71"/>
        <v>0</v>
      </c>
      <c r="M193" s="4">
        <f t="shared" si="71"/>
        <v>0</v>
      </c>
      <c r="N193" s="4">
        <f t="shared" si="71"/>
        <v>0</v>
      </c>
      <c r="O193" s="4">
        <f t="shared" si="71"/>
        <v>0</v>
      </c>
      <c r="P193" s="4">
        <f t="shared" si="71"/>
        <v>0</v>
      </c>
      <c r="Q193" s="4">
        <f t="shared" si="71"/>
        <v>0</v>
      </c>
      <c r="R193" s="4">
        <f t="shared" si="71"/>
        <v>0</v>
      </c>
      <c r="S193" s="4">
        <f t="shared" si="71"/>
        <v>0</v>
      </c>
      <c r="T193" s="4">
        <f t="shared" si="71"/>
        <v>-3.9286988305133485E-7</v>
      </c>
      <c r="U193" s="4">
        <f t="shared" si="71"/>
        <v>0</v>
      </c>
      <c r="V193" s="4">
        <f t="shared" si="71"/>
        <v>0</v>
      </c>
      <c r="W193" s="4">
        <f t="shared" si="71"/>
        <v>2.5050237468308996E-5</v>
      </c>
      <c r="X193" s="4">
        <f t="shared" si="71"/>
        <v>8.5974610134391036E-5</v>
      </c>
      <c r="Y193" s="4">
        <f t="shared" si="71"/>
        <v>1.3734361069336066E-4</v>
      </c>
      <c r="Z193" s="4">
        <f t="shared" si="71"/>
        <v>1.6749133427104994E-4</v>
      </c>
      <c r="AA193" s="4">
        <f t="shared" si="71"/>
        <v>1.8506336476304059E-4</v>
      </c>
      <c r="AB193" s="4">
        <f t="shared" si="71"/>
        <v>2.011730954674807E-4</v>
      </c>
      <c r="AC193" s="4">
        <f t="shared" si="71"/>
        <v>2.1497131646274522E-4</v>
      </c>
      <c r="AD193" s="4">
        <f t="shared" si="71"/>
        <v>2.2684934566575643E-4</v>
      </c>
      <c r="AE193" s="4">
        <f t="shared" si="71"/>
        <v>2.3719266206515113E-4</v>
      </c>
      <c r="AF193" s="4">
        <f t="shared" si="71"/>
        <v>2.4903648442585312E-4</v>
      </c>
      <c r="AG193" s="4">
        <f t="shared" si="71"/>
        <v>2.6240461708287627E-4</v>
      </c>
      <c r="AH193" s="4">
        <f t="shared" si="71"/>
        <v>2.7882654629818527E-4</v>
      </c>
      <c r="AI193" s="4">
        <f t="shared" si="71"/>
        <v>3.1227475540730574E-4</v>
      </c>
      <c r="AJ193" s="4">
        <f t="shared" si="71"/>
        <v>3.722684704438908E-4</v>
      </c>
      <c r="AK193" s="4">
        <f t="shared" si="71"/>
        <v>4.5958719731289114E-4</v>
      </c>
      <c r="AL193" s="4">
        <f t="shared" si="71"/>
        <v>5.583040503051044E-4</v>
      </c>
      <c r="AM193" s="4">
        <f t="shared" si="71"/>
        <v>5.1282800987337577E-4</v>
      </c>
      <c r="AN193" s="4">
        <f t="shared" si="71"/>
        <v>4.7098125448499073E-4</v>
      </c>
      <c r="AO193" s="4">
        <f t="shared" si="71"/>
        <v>4.7263801835765188E-4</v>
      </c>
      <c r="AP193" s="5">
        <f t="shared" si="71"/>
        <v>4.8964485422732095E-4</v>
      </c>
    </row>
    <row r="194" spans="1:48" x14ac:dyDescent="0.25">
      <c r="A194" t="s">
        <v>18</v>
      </c>
      <c r="B194" s="4">
        <f>(B186-B189)/B189</f>
        <v>0</v>
      </c>
      <c r="C194" s="4">
        <f t="shared" ref="C194:AP194" si="72">(C186-C189)/C189</f>
        <v>0</v>
      </c>
      <c r="D194" s="4">
        <f t="shared" si="72"/>
        <v>0</v>
      </c>
      <c r="E194" s="4">
        <f t="shared" si="72"/>
        <v>0</v>
      </c>
      <c r="F194" s="4">
        <f t="shared" si="72"/>
        <v>0</v>
      </c>
      <c r="G194" s="4">
        <f t="shared" si="72"/>
        <v>0</v>
      </c>
      <c r="H194" s="4">
        <f t="shared" si="72"/>
        <v>0</v>
      </c>
      <c r="I194" s="4">
        <f t="shared" si="72"/>
        <v>0</v>
      </c>
      <c r="J194" s="4">
        <f t="shared" si="72"/>
        <v>0</v>
      </c>
      <c r="K194" s="4">
        <f t="shared" si="72"/>
        <v>0</v>
      </c>
      <c r="L194" s="4">
        <f t="shared" si="72"/>
        <v>0</v>
      </c>
      <c r="M194" s="4">
        <f t="shared" si="72"/>
        <v>0</v>
      </c>
      <c r="N194" s="4">
        <f t="shared" si="72"/>
        <v>0</v>
      </c>
      <c r="O194" s="4">
        <f t="shared" si="72"/>
        <v>0</v>
      </c>
      <c r="P194" s="4">
        <f t="shared" si="72"/>
        <v>0</v>
      </c>
      <c r="Q194" s="4">
        <f t="shared" si="72"/>
        <v>0</v>
      </c>
      <c r="R194" s="4">
        <f t="shared" si="72"/>
        <v>0</v>
      </c>
      <c r="S194" s="4">
        <f t="shared" si="72"/>
        <v>0</v>
      </c>
      <c r="T194" s="4">
        <f t="shared" si="72"/>
        <v>-3.9286988305133485E-7</v>
      </c>
      <c r="U194" s="4">
        <f t="shared" si="72"/>
        <v>0</v>
      </c>
      <c r="V194" s="4">
        <f t="shared" si="72"/>
        <v>-2.3516058331476297E-6</v>
      </c>
      <c r="W194" s="4">
        <f t="shared" si="72"/>
        <v>4.5013043997279497E-5</v>
      </c>
      <c r="X194" s="4">
        <f t="shared" si="72"/>
        <v>2.3724764589352768E-4</v>
      </c>
      <c r="Y194" s="4">
        <f t="shared" si="72"/>
        <v>5.0390792107348121E-4</v>
      </c>
      <c r="Z194" s="4">
        <f t="shared" si="72"/>
        <v>7.7950615946277893E-4</v>
      </c>
      <c r="AA194" s="4">
        <f t="shared" si="72"/>
        <v>1.051416688652259E-3</v>
      </c>
      <c r="AB194" s="4">
        <f t="shared" si="72"/>
        <v>1.6837243094940792E-3</v>
      </c>
      <c r="AC194" s="4">
        <f t="shared" si="72"/>
        <v>1.9096453610155471E-3</v>
      </c>
      <c r="AD194" s="4">
        <f t="shared" si="72"/>
        <v>2.0251140559154382E-3</v>
      </c>
      <c r="AE194" s="4">
        <f t="shared" si="72"/>
        <v>2.1201141755260639E-3</v>
      </c>
      <c r="AF194" s="4">
        <f t="shared" si="72"/>
        <v>2.228689202441278E-3</v>
      </c>
      <c r="AG194" s="4">
        <f t="shared" si="72"/>
        <v>2.3448395689157357E-3</v>
      </c>
      <c r="AH194" s="4">
        <f t="shared" si="72"/>
        <v>2.4618189400381391E-3</v>
      </c>
      <c r="AI194" s="4">
        <f t="shared" si="72"/>
        <v>2.5720154646302557E-3</v>
      </c>
      <c r="AJ194" s="4">
        <f t="shared" si="72"/>
        <v>2.6594447639786078E-3</v>
      </c>
      <c r="AK194" s="4">
        <f t="shared" si="72"/>
        <v>2.781715404058421E-3</v>
      </c>
      <c r="AL194" s="4">
        <f t="shared" si="72"/>
        <v>2.9445559123816383E-3</v>
      </c>
      <c r="AM194" s="4">
        <f t="shared" si="72"/>
        <v>3.0078917143555681E-3</v>
      </c>
      <c r="AN194" s="4">
        <f t="shared" si="72"/>
        <v>3.0202660545511086E-3</v>
      </c>
      <c r="AO194" s="4">
        <f t="shared" si="72"/>
        <v>3.010711332474355E-3</v>
      </c>
      <c r="AP194" s="5">
        <f t="shared" si="72"/>
        <v>2.9562504128842464E-3</v>
      </c>
    </row>
    <row r="195" spans="1:48" x14ac:dyDescent="0.25">
      <c r="A195" t="s">
        <v>19</v>
      </c>
      <c r="B195" s="4">
        <f>(B187-B189)/B189</f>
        <v>0</v>
      </c>
      <c r="C195" s="4">
        <f t="shared" ref="C195:AP195" si="73">(C187-C189)/C189</f>
        <v>0</v>
      </c>
      <c r="D195" s="4">
        <f t="shared" si="73"/>
        <v>0</v>
      </c>
      <c r="E195" s="4">
        <f t="shared" si="73"/>
        <v>0</v>
      </c>
      <c r="F195" s="4">
        <f t="shared" si="73"/>
        <v>0</v>
      </c>
      <c r="G195" s="4">
        <f t="shared" si="73"/>
        <v>0</v>
      </c>
      <c r="H195" s="4">
        <f t="shared" si="73"/>
        <v>0</v>
      </c>
      <c r="I195" s="4">
        <f t="shared" si="73"/>
        <v>0</v>
      </c>
      <c r="J195" s="4">
        <f t="shared" si="73"/>
        <v>0</v>
      </c>
      <c r="K195" s="4">
        <f t="shared" si="73"/>
        <v>0</v>
      </c>
      <c r="L195" s="4">
        <f t="shared" si="73"/>
        <v>0</v>
      </c>
      <c r="M195" s="4">
        <f t="shared" si="73"/>
        <v>0</v>
      </c>
      <c r="N195" s="4">
        <f t="shared" si="73"/>
        <v>0</v>
      </c>
      <c r="O195" s="4">
        <f t="shared" si="73"/>
        <v>0</v>
      </c>
      <c r="P195" s="4">
        <f t="shared" si="73"/>
        <v>0</v>
      </c>
      <c r="Q195" s="4">
        <f t="shared" si="73"/>
        <v>0</v>
      </c>
      <c r="R195" s="4">
        <f t="shared" si="73"/>
        <v>0</v>
      </c>
      <c r="S195" s="4">
        <f t="shared" si="73"/>
        <v>0</v>
      </c>
      <c r="T195" s="4">
        <f t="shared" si="73"/>
        <v>-3.9286988305133485E-7</v>
      </c>
      <c r="U195" s="4">
        <f t="shared" si="73"/>
        <v>0</v>
      </c>
      <c r="V195" s="4">
        <f t="shared" si="73"/>
        <v>0</v>
      </c>
      <c r="W195" s="4">
        <f t="shared" si="73"/>
        <v>2.5833573076715258E-5</v>
      </c>
      <c r="X195" s="4">
        <f t="shared" si="73"/>
        <v>8.4815056274968104E-5</v>
      </c>
      <c r="Y195" s="4">
        <f t="shared" si="73"/>
        <v>1.3231974070012991E-4</v>
      </c>
      <c r="Z195" s="4">
        <f t="shared" si="73"/>
        <v>1.5512172573303943E-4</v>
      </c>
      <c r="AA195" s="4">
        <f t="shared" si="73"/>
        <v>1.6421089659928231E-4</v>
      </c>
      <c r="AB195" s="4">
        <f t="shared" si="73"/>
        <v>1.7035602854206981E-4</v>
      </c>
      <c r="AC195" s="4">
        <f t="shared" si="73"/>
        <v>1.7918715884959353E-4</v>
      </c>
      <c r="AD195" s="4">
        <f t="shared" si="73"/>
        <v>1.9112912248432252E-4</v>
      </c>
      <c r="AE195" s="4">
        <f t="shared" si="73"/>
        <v>2.0346883296259465E-4</v>
      </c>
      <c r="AF195" s="4">
        <f t="shared" si="73"/>
        <v>2.1421494684794099E-4</v>
      </c>
      <c r="AG195" s="4">
        <f t="shared" si="73"/>
        <v>2.2300409396743234E-4</v>
      </c>
      <c r="AH195" s="4">
        <f t="shared" si="73"/>
        <v>2.306017426515002E-4</v>
      </c>
      <c r="AI195" s="4">
        <f t="shared" si="73"/>
        <v>2.3822131185951301E-4</v>
      </c>
      <c r="AJ195" s="4">
        <f t="shared" si="73"/>
        <v>2.4694014836535886E-4</v>
      </c>
      <c r="AK195" s="4">
        <f t="shared" si="73"/>
        <v>2.564345540727356E-4</v>
      </c>
      <c r="AL195" s="4">
        <f t="shared" si="73"/>
        <v>2.6881045579977523E-4</v>
      </c>
      <c r="AM195" s="4">
        <f t="shared" si="73"/>
        <v>2.7961552672233869E-4</v>
      </c>
      <c r="AN195" s="4">
        <f t="shared" si="73"/>
        <v>2.8846968564894752E-4</v>
      </c>
      <c r="AO195" s="4">
        <f t="shared" si="73"/>
        <v>2.9460971904391581E-4</v>
      </c>
      <c r="AP195" s="5">
        <f t="shared" si="73"/>
        <v>2.9727657783199559E-4</v>
      </c>
    </row>
    <row r="196" spans="1:48" x14ac:dyDescent="0.25">
      <c r="A196" t="s">
        <v>20</v>
      </c>
      <c r="B196" s="4">
        <f>(B188-B189)/B189</f>
        <v>0</v>
      </c>
      <c r="C196" s="4">
        <f t="shared" ref="C196:AP196" si="74">(C188-C189)/C189</f>
        <v>0</v>
      </c>
      <c r="D196" s="4">
        <f t="shared" si="74"/>
        <v>0</v>
      </c>
      <c r="E196" s="4">
        <f t="shared" si="74"/>
        <v>0</v>
      </c>
      <c r="F196" s="4">
        <f t="shared" si="74"/>
        <v>0</v>
      </c>
      <c r="G196" s="4">
        <f t="shared" si="74"/>
        <v>0</v>
      </c>
      <c r="H196" s="4">
        <f t="shared" si="74"/>
        <v>0</v>
      </c>
      <c r="I196" s="4">
        <f t="shared" si="74"/>
        <v>0</v>
      </c>
      <c r="J196" s="4">
        <f t="shared" si="74"/>
        <v>0</v>
      </c>
      <c r="K196" s="4">
        <f t="shared" si="74"/>
        <v>0</v>
      </c>
      <c r="L196" s="4">
        <f t="shared" si="74"/>
        <v>0</v>
      </c>
      <c r="M196" s="4">
        <f t="shared" si="74"/>
        <v>0</v>
      </c>
      <c r="N196" s="4">
        <f t="shared" si="74"/>
        <v>0</v>
      </c>
      <c r="O196" s="4">
        <f t="shared" si="74"/>
        <v>0</v>
      </c>
      <c r="P196" s="4">
        <f t="shared" si="74"/>
        <v>0</v>
      </c>
      <c r="Q196" s="4">
        <f t="shared" si="74"/>
        <v>0</v>
      </c>
      <c r="R196" s="4">
        <f t="shared" si="74"/>
        <v>0</v>
      </c>
      <c r="S196" s="4">
        <f t="shared" si="74"/>
        <v>0</v>
      </c>
      <c r="T196" s="4">
        <f t="shared" si="74"/>
        <v>0</v>
      </c>
      <c r="U196" s="4">
        <f t="shared" si="74"/>
        <v>0</v>
      </c>
      <c r="V196" s="4">
        <f t="shared" si="74"/>
        <v>-2.3516058331476297E-6</v>
      </c>
      <c r="W196" s="4">
        <f t="shared" si="74"/>
        <v>1.9962306468453052E-5</v>
      </c>
      <c r="X196" s="4">
        <f t="shared" si="74"/>
        <v>1.5126003123692213E-4</v>
      </c>
      <c r="Y196" s="4">
        <f t="shared" si="74"/>
        <v>3.6651397202783274E-4</v>
      </c>
      <c r="Z196" s="4">
        <f t="shared" si="74"/>
        <v>6.1191233517825304E-4</v>
      </c>
      <c r="AA196" s="4">
        <f t="shared" si="74"/>
        <v>8.6619302329379356E-4</v>
      </c>
      <c r="AB196" s="4">
        <f t="shared" si="74"/>
        <v>1.4822530245973743E-3</v>
      </c>
      <c r="AC196" s="4">
        <f t="shared" si="74"/>
        <v>1.6943098165410442E-3</v>
      </c>
      <c r="AD196" s="4">
        <f t="shared" si="74"/>
        <v>1.797856867595667E-3</v>
      </c>
      <c r="AE196" s="4">
        <f t="shared" si="74"/>
        <v>1.8824750042033948E-3</v>
      </c>
      <c r="AF196" s="4">
        <f t="shared" si="74"/>
        <v>1.9791598350079975E-3</v>
      </c>
      <c r="AG196" s="4">
        <f t="shared" si="74"/>
        <v>2.0818886546376302E-3</v>
      </c>
      <c r="AH196" s="4">
        <f t="shared" si="74"/>
        <v>2.1823838871779951E-3</v>
      </c>
      <c r="AI196" s="4">
        <f t="shared" si="74"/>
        <v>2.2590352695366993E-3</v>
      </c>
      <c r="AJ196" s="4">
        <f t="shared" si="74"/>
        <v>2.2863251667619489E-3</v>
      </c>
      <c r="AK196" s="4">
        <f t="shared" si="74"/>
        <v>2.3210614766067056E-3</v>
      </c>
      <c r="AL196" s="4">
        <f t="shared" si="74"/>
        <v>2.3849203513847009E-3</v>
      </c>
      <c r="AM196" s="4">
        <f t="shared" si="74"/>
        <v>2.4937848217749894E-3</v>
      </c>
      <c r="AN196" s="4">
        <f t="shared" si="74"/>
        <v>2.5480846999376069E-3</v>
      </c>
      <c r="AO196" s="4">
        <f t="shared" si="74"/>
        <v>2.5368742908790393E-3</v>
      </c>
      <c r="AP196" s="5">
        <f t="shared" si="74"/>
        <v>2.4653983890221202E-3</v>
      </c>
    </row>
    <row r="198" spans="1:48" x14ac:dyDescent="0.25">
      <c r="A198" t="s">
        <v>126</v>
      </c>
      <c r="B198">
        <v>483777.6875</v>
      </c>
      <c r="C198">
        <v>486169.5</v>
      </c>
      <c r="D198">
        <v>488451.3125</v>
      </c>
      <c r="E198">
        <v>490071.4375</v>
      </c>
      <c r="F198">
        <v>486425.6875</v>
      </c>
      <c r="G198">
        <v>481950.28125</v>
      </c>
      <c r="H198">
        <v>481264.8125</v>
      </c>
      <c r="I198">
        <v>478356.5</v>
      </c>
      <c r="J198">
        <v>474363.1875</v>
      </c>
      <c r="K198">
        <v>475674.59375</v>
      </c>
      <c r="L198">
        <v>482604.6875</v>
      </c>
      <c r="M198">
        <v>480257.21875</v>
      </c>
      <c r="N198">
        <v>482305.1875</v>
      </c>
      <c r="O198">
        <v>486337.75</v>
      </c>
      <c r="P198">
        <v>493302.46875</v>
      </c>
      <c r="Q198">
        <v>501715.40625</v>
      </c>
      <c r="R198">
        <v>510446.59375</v>
      </c>
      <c r="S198">
        <v>518744.4375</v>
      </c>
      <c r="T198">
        <v>526377.5625</v>
      </c>
      <c r="U198">
        <v>533463.3125</v>
      </c>
      <c r="V198">
        <v>540042</v>
      </c>
      <c r="W198">
        <v>546685.375</v>
      </c>
      <c r="X198">
        <v>553642.125</v>
      </c>
      <c r="Y198">
        <v>560940.375</v>
      </c>
      <c r="Z198">
        <v>568486.625</v>
      </c>
      <c r="AA198">
        <v>576520.75</v>
      </c>
      <c r="AB198">
        <v>586691.5</v>
      </c>
      <c r="AC198">
        <v>596968.8125</v>
      </c>
      <c r="AD198">
        <v>608287.5</v>
      </c>
      <c r="AE198">
        <v>621087.9375</v>
      </c>
      <c r="AF198">
        <v>635110.625</v>
      </c>
      <c r="AG198">
        <v>649932.9375</v>
      </c>
      <c r="AH198">
        <v>665216</v>
      </c>
      <c r="AI198">
        <v>681154.875</v>
      </c>
      <c r="AJ198">
        <v>697621.5</v>
      </c>
      <c r="AK198">
        <v>714679.4375</v>
      </c>
      <c r="AL198">
        <v>732561.5</v>
      </c>
      <c r="AM198">
        <v>751045.375</v>
      </c>
      <c r="AN198">
        <v>770175.5</v>
      </c>
      <c r="AO198">
        <v>790255.9375</v>
      </c>
      <c r="AP198">
        <v>810953.3125</v>
      </c>
    </row>
    <row r="199" spans="1:48" x14ac:dyDescent="0.25">
      <c r="A199" t="s">
        <v>8</v>
      </c>
      <c r="B199">
        <v>483777.6875</v>
      </c>
      <c r="C199">
        <v>486169.5</v>
      </c>
      <c r="D199">
        <v>488451.3125</v>
      </c>
      <c r="E199">
        <v>490071.4375</v>
      </c>
      <c r="F199">
        <v>486425.6875</v>
      </c>
      <c r="G199">
        <v>481950.28125</v>
      </c>
      <c r="H199">
        <v>481264.8125</v>
      </c>
      <c r="I199">
        <v>478356.5</v>
      </c>
      <c r="J199">
        <v>474363.1875</v>
      </c>
      <c r="K199">
        <v>475674.59375</v>
      </c>
      <c r="L199">
        <v>482604.6875</v>
      </c>
      <c r="M199">
        <v>480257.21875</v>
      </c>
      <c r="N199">
        <v>482305.1875</v>
      </c>
      <c r="O199">
        <v>486337.75</v>
      </c>
      <c r="P199">
        <v>493302.46875</v>
      </c>
      <c r="Q199">
        <v>501715.40625</v>
      </c>
      <c r="R199">
        <v>510446.59375</v>
      </c>
      <c r="S199">
        <v>518744.4375</v>
      </c>
      <c r="T199">
        <v>526377.5625</v>
      </c>
      <c r="U199">
        <v>533463.3125</v>
      </c>
      <c r="V199">
        <v>540042</v>
      </c>
      <c r="W199">
        <v>546685.375</v>
      </c>
      <c r="X199">
        <v>553642.125</v>
      </c>
      <c r="Y199">
        <v>560940.375</v>
      </c>
      <c r="Z199">
        <v>568486.625</v>
      </c>
      <c r="AA199">
        <v>576520.75</v>
      </c>
      <c r="AB199">
        <v>586691.5</v>
      </c>
      <c r="AC199">
        <v>596968.8125</v>
      </c>
      <c r="AD199">
        <v>608287.5</v>
      </c>
      <c r="AE199">
        <v>621087.9375</v>
      </c>
      <c r="AF199">
        <v>635110.625</v>
      </c>
      <c r="AG199">
        <v>649932.9375</v>
      </c>
      <c r="AH199">
        <v>665216</v>
      </c>
      <c r="AI199">
        <v>681154.875</v>
      </c>
      <c r="AJ199">
        <v>697621.5</v>
      </c>
      <c r="AK199">
        <v>714679.4375</v>
      </c>
      <c r="AL199">
        <v>732561.5</v>
      </c>
      <c r="AM199">
        <v>751045.375</v>
      </c>
      <c r="AN199">
        <v>770175.5</v>
      </c>
      <c r="AO199">
        <v>790255.9375</v>
      </c>
      <c r="AP199">
        <v>810953.3125</v>
      </c>
      <c r="AR199">
        <f>AP199-V199</f>
        <v>270911.3125</v>
      </c>
      <c r="AS199" s="4">
        <f>(AP199-V199)/V199</f>
        <v>0.50164859862751421</v>
      </c>
      <c r="AT199" s="5">
        <f>(AR199-AR202)/AR202</f>
        <v>1.2603844328676543</v>
      </c>
      <c r="AU199" s="5">
        <f>(AR199-AR200)/AR200</f>
        <v>1.0837959230569909</v>
      </c>
      <c r="AV199" s="5">
        <f>(AR199-AR201)/AR201</f>
        <v>0.29366689587825046</v>
      </c>
    </row>
    <row r="200" spans="1:48" x14ac:dyDescent="0.25">
      <c r="A200" t="s">
        <v>9</v>
      </c>
      <c r="B200">
        <v>483777.6875</v>
      </c>
      <c r="C200">
        <v>486169.5</v>
      </c>
      <c r="D200">
        <v>488451.3125</v>
      </c>
      <c r="E200">
        <v>490071.4375</v>
      </c>
      <c r="F200">
        <v>486425.6875</v>
      </c>
      <c r="G200">
        <v>481950.28125</v>
      </c>
      <c r="H200">
        <v>481264.8125</v>
      </c>
      <c r="I200">
        <v>478356.5</v>
      </c>
      <c r="J200">
        <v>474363.1875</v>
      </c>
      <c r="K200">
        <v>475674.59375</v>
      </c>
      <c r="L200">
        <v>482604.6875</v>
      </c>
      <c r="M200">
        <v>480257.21875</v>
      </c>
      <c r="N200">
        <v>482305.1875</v>
      </c>
      <c r="O200">
        <v>486337.75</v>
      </c>
      <c r="P200">
        <v>493302.46875</v>
      </c>
      <c r="Q200">
        <v>501715.40625</v>
      </c>
      <c r="R200">
        <v>510446.59375</v>
      </c>
      <c r="S200">
        <v>518744.4375</v>
      </c>
      <c r="T200">
        <v>526377.5625</v>
      </c>
      <c r="U200">
        <v>533463.3125</v>
      </c>
      <c r="V200">
        <v>540046.25</v>
      </c>
      <c r="W200">
        <v>546600.625</v>
      </c>
      <c r="X200">
        <v>553084.375</v>
      </c>
      <c r="Y200">
        <v>559495.5</v>
      </c>
      <c r="Z200">
        <v>565711.25</v>
      </c>
      <c r="AA200">
        <v>571680.6875</v>
      </c>
      <c r="AB200">
        <v>577722.375</v>
      </c>
      <c r="AC200">
        <v>583781.625</v>
      </c>
      <c r="AD200">
        <v>589773.125</v>
      </c>
      <c r="AE200">
        <v>595974.5625</v>
      </c>
      <c r="AF200">
        <v>602307.125</v>
      </c>
      <c r="AG200">
        <v>608788.25</v>
      </c>
      <c r="AH200">
        <v>615184.5</v>
      </c>
      <c r="AI200">
        <v>621640.0625</v>
      </c>
      <c r="AJ200">
        <v>628203.1875</v>
      </c>
      <c r="AK200">
        <v>634847.5</v>
      </c>
      <c r="AL200">
        <v>641783.4375</v>
      </c>
      <c r="AM200">
        <v>648781.875</v>
      </c>
      <c r="AN200">
        <v>655749.6875</v>
      </c>
      <c r="AO200">
        <v>662876.875</v>
      </c>
      <c r="AP200">
        <v>670054.8125</v>
      </c>
      <c r="AR200">
        <f>AP200-V200</f>
        <v>130008.5625</v>
      </c>
      <c r="AS200" s="4">
        <f>(AP200-V200)/V200</f>
        <v>0.24073597863145982</v>
      </c>
      <c r="AT200" s="5">
        <f>(AR200-AR202)/AR202</f>
        <v>8.4743667965144473E-2</v>
      </c>
    </row>
    <row r="201" spans="1:48" x14ac:dyDescent="0.25">
      <c r="A201" t="s">
        <v>10</v>
      </c>
      <c r="B201">
        <v>483777.6875</v>
      </c>
      <c r="C201">
        <v>486169.5</v>
      </c>
      <c r="D201">
        <v>488451.3125</v>
      </c>
      <c r="E201">
        <v>490071.4375</v>
      </c>
      <c r="F201">
        <v>486425.6875</v>
      </c>
      <c r="G201">
        <v>481950.28125</v>
      </c>
      <c r="H201">
        <v>481264.8125</v>
      </c>
      <c r="I201">
        <v>478356.5</v>
      </c>
      <c r="J201">
        <v>474363.1875</v>
      </c>
      <c r="K201">
        <v>475674.59375</v>
      </c>
      <c r="L201">
        <v>482604.6875</v>
      </c>
      <c r="M201">
        <v>480257.21875</v>
      </c>
      <c r="N201">
        <v>482305.1875</v>
      </c>
      <c r="O201">
        <v>486337.75</v>
      </c>
      <c r="P201">
        <v>493302.46875</v>
      </c>
      <c r="Q201">
        <v>501715.40625</v>
      </c>
      <c r="R201">
        <v>510447.1875</v>
      </c>
      <c r="S201">
        <v>518745.65625</v>
      </c>
      <c r="T201">
        <v>526379.1875</v>
      </c>
      <c r="U201">
        <v>533465.6875</v>
      </c>
      <c r="V201">
        <v>540045</v>
      </c>
      <c r="W201">
        <v>546627.5625</v>
      </c>
      <c r="X201">
        <v>553469.8125</v>
      </c>
      <c r="Y201">
        <v>560682.8125</v>
      </c>
      <c r="Z201">
        <v>568134.625</v>
      </c>
      <c r="AA201">
        <v>575894.5</v>
      </c>
      <c r="AB201">
        <v>585616.3125</v>
      </c>
      <c r="AC201">
        <v>595231.3125</v>
      </c>
      <c r="AD201">
        <v>605651.9375</v>
      </c>
      <c r="AE201">
        <v>617380.75</v>
      </c>
      <c r="AF201">
        <v>630199.0625</v>
      </c>
      <c r="AG201">
        <v>643929.9375</v>
      </c>
      <c r="AH201">
        <v>658346.5</v>
      </c>
      <c r="AI201">
        <v>673330.375</v>
      </c>
      <c r="AJ201">
        <v>687294.0625</v>
      </c>
      <c r="AK201">
        <v>699442.375</v>
      </c>
      <c r="AL201">
        <v>709934</v>
      </c>
      <c r="AM201">
        <v>719525.8125</v>
      </c>
      <c r="AN201">
        <v>729287.4375</v>
      </c>
      <c r="AO201">
        <v>739423.375</v>
      </c>
      <c r="AP201">
        <v>749458.5</v>
      </c>
      <c r="AR201">
        <f>AP201-V201</f>
        <v>209413.5</v>
      </c>
      <c r="AS201" s="4">
        <f>(AP201-V201)/V201</f>
        <v>0.38777046357248007</v>
      </c>
      <c r="AT201" s="5">
        <f>(AR201-AR202)/AR202</f>
        <v>0.74726928552431904</v>
      </c>
    </row>
    <row r="202" spans="1:48" x14ac:dyDescent="0.25">
      <c r="A202" t="s">
        <v>11</v>
      </c>
      <c r="B202">
        <v>483777.6875</v>
      </c>
      <c r="C202">
        <v>486169.5</v>
      </c>
      <c r="D202">
        <v>488451.3125</v>
      </c>
      <c r="E202">
        <v>490071.4375</v>
      </c>
      <c r="F202">
        <v>486425.6875</v>
      </c>
      <c r="G202">
        <v>481950.28125</v>
      </c>
      <c r="H202">
        <v>481264.8125</v>
      </c>
      <c r="I202">
        <v>478356.5</v>
      </c>
      <c r="J202">
        <v>474363.1875</v>
      </c>
      <c r="K202">
        <v>475674.59375</v>
      </c>
      <c r="L202">
        <v>482604.6875</v>
      </c>
      <c r="M202">
        <v>480257.21875</v>
      </c>
      <c r="N202">
        <v>482305.1875</v>
      </c>
      <c r="O202">
        <v>486337.75</v>
      </c>
      <c r="P202">
        <v>493302.46875</v>
      </c>
      <c r="Q202">
        <v>501715.40625</v>
      </c>
      <c r="R202">
        <v>510447.1875</v>
      </c>
      <c r="S202">
        <v>518745.65625</v>
      </c>
      <c r="T202">
        <v>526379.1875</v>
      </c>
      <c r="U202">
        <v>533465.6875</v>
      </c>
      <c r="V202">
        <v>540049.125</v>
      </c>
      <c r="W202">
        <v>546542.8125</v>
      </c>
      <c r="X202">
        <v>552914.4375</v>
      </c>
      <c r="Y202">
        <v>559259.75</v>
      </c>
      <c r="Z202">
        <v>565471.25</v>
      </c>
      <c r="AA202">
        <v>571418.375</v>
      </c>
      <c r="AB202">
        <v>577308.9375</v>
      </c>
      <c r="AC202">
        <v>583035.875</v>
      </c>
      <c r="AD202">
        <v>588558.125</v>
      </c>
      <c r="AE202">
        <v>594218.6875</v>
      </c>
      <c r="AF202">
        <v>599977.5625</v>
      </c>
      <c r="AG202">
        <v>605850.5</v>
      </c>
      <c r="AH202">
        <v>611583</v>
      </c>
      <c r="AI202">
        <v>617322.3125</v>
      </c>
      <c r="AJ202">
        <v>623135.875</v>
      </c>
      <c r="AK202">
        <v>629011.9375</v>
      </c>
      <c r="AL202">
        <v>635157.9375</v>
      </c>
      <c r="AM202">
        <v>641340.5</v>
      </c>
      <c r="AN202">
        <v>647453.75</v>
      </c>
      <c r="AO202">
        <v>653672.125</v>
      </c>
      <c r="AP202">
        <v>659901</v>
      </c>
      <c r="AR202">
        <f>AP202-V202</f>
        <v>119851.875</v>
      </c>
      <c r="AS202" s="4">
        <f>(AP202-V202)/V202</f>
        <v>0.22192772740813163</v>
      </c>
    </row>
    <row r="203" spans="1:48" x14ac:dyDescent="0.25">
      <c r="A203" t="s">
        <v>12</v>
      </c>
      <c r="B203" t="s">
        <v>15</v>
      </c>
    </row>
    <row r="204" spans="1:48" x14ac:dyDescent="0.25">
      <c r="A204" t="s">
        <v>13</v>
      </c>
      <c r="B204" t="s">
        <v>15</v>
      </c>
    </row>
    <row r="205" spans="1:48" x14ac:dyDescent="0.25">
      <c r="A205" t="s">
        <v>16</v>
      </c>
      <c r="B205" s="4">
        <f>(B199-B200)/B200</f>
        <v>0</v>
      </c>
      <c r="C205" s="4">
        <f t="shared" ref="C205:AP205" si="75">(C199-C200)/C200</f>
        <v>0</v>
      </c>
      <c r="D205" s="4">
        <f t="shared" si="75"/>
        <v>0</v>
      </c>
      <c r="E205" s="4">
        <f t="shared" si="75"/>
        <v>0</v>
      </c>
      <c r="F205" s="4">
        <f t="shared" si="75"/>
        <v>0</v>
      </c>
      <c r="G205" s="4">
        <f t="shared" si="75"/>
        <v>0</v>
      </c>
      <c r="H205" s="4">
        <f t="shared" si="75"/>
        <v>0</v>
      </c>
      <c r="I205" s="4">
        <f t="shared" si="75"/>
        <v>0</v>
      </c>
      <c r="J205" s="4">
        <f t="shared" si="75"/>
        <v>0</v>
      </c>
      <c r="K205" s="4">
        <f t="shared" si="75"/>
        <v>0</v>
      </c>
      <c r="L205" s="4">
        <f t="shared" si="75"/>
        <v>0</v>
      </c>
      <c r="M205" s="4">
        <f t="shared" si="75"/>
        <v>0</v>
      </c>
      <c r="N205" s="4">
        <f t="shared" si="75"/>
        <v>0</v>
      </c>
      <c r="O205" s="4">
        <f t="shared" si="75"/>
        <v>0</v>
      </c>
      <c r="P205" s="4">
        <f t="shared" si="75"/>
        <v>0</v>
      </c>
      <c r="Q205" s="4">
        <f t="shared" si="75"/>
        <v>0</v>
      </c>
      <c r="R205" s="4">
        <f t="shared" si="75"/>
        <v>0</v>
      </c>
      <c r="S205" s="4">
        <f t="shared" si="75"/>
        <v>0</v>
      </c>
      <c r="T205" s="4">
        <f t="shared" si="75"/>
        <v>0</v>
      </c>
      <c r="U205" s="4">
        <f t="shared" si="75"/>
        <v>0</v>
      </c>
      <c r="V205" s="4">
        <f t="shared" si="75"/>
        <v>-7.8696963454518938E-6</v>
      </c>
      <c r="W205" s="4">
        <f t="shared" si="75"/>
        <v>1.5504921897957946E-4</v>
      </c>
      <c r="X205" s="4">
        <f t="shared" si="75"/>
        <v>1.0084356478159413E-3</v>
      </c>
      <c r="Y205" s="4">
        <f t="shared" si="75"/>
        <v>2.5824604487435557E-3</v>
      </c>
      <c r="Z205" s="4">
        <f t="shared" si="75"/>
        <v>4.9059922354381322E-3</v>
      </c>
      <c r="AA205" s="4">
        <f t="shared" si="75"/>
        <v>8.4663739843406898E-3</v>
      </c>
      <c r="AB205" s="4">
        <f t="shared" si="75"/>
        <v>1.5524974257747936E-2</v>
      </c>
      <c r="AC205" s="4">
        <f t="shared" si="75"/>
        <v>2.2589247306302251E-2</v>
      </c>
      <c r="AD205" s="4">
        <f t="shared" si="75"/>
        <v>3.1392368039828873E-2</v>
      </c>
      <c r="AE205" s="4">
        <f t="shared" si="75"/>
        <v>4.2138333714536687E-2</v>
      </c>
      <c r="AF205" s="4">
        <f t="shared" si="75"/>
        <v>5.4463078118161062E-2</v>
      </c>
      <c r="AG205" s="4">
        <f t="shared" si="75"/>
        <v>6.7584562448437538E-2</v>
      </c>
      <c r="AH205" s="4">
        <f t="shared" si="75"/>
        <v>8.1327634230056192E-2</v>
      </c>
      <c r="AI205" s="4">
        <f t="shared" si="75"/>
        <v>9.573837995680981E-2</v>
      </c>
      <c r="AJ205" s="4">
        <f t="shared" si="75"/>
        <v>0.11050296127317884</v>
      </c>
      <c r="AK205" s="4">
        <f t="shared" si="75"/>
        <v>0.12574978636601702</v>
      </c>
      <c r="AL205" s="4">
        <f t="shared" si="75"/>
        <v>0.1414465646754868</v>
      </c>
      <c r="AM205" s="4">
        <f t="shared" si="75"/>
        <v>0.15762385470463397</v>
      </c>
      <c r="AN205" s="4">
        <f t="shared" si="75"/>
        <v>0.17449617541754453</v>
      </c>
      <c r="AO205" s="4">
        <f t="shared" si="75"/>
        <v>0.19216096880736713</v>
      </c>
      <c r="AP205" s="5">
        <f t="shared" si="75"/>
        <v>0.21027906578911409</v>
      </c>
    </row>
    <row r="206" spans="1:48" x14ac:dyDescent="0.25">
      <c r="A206" t="s">
        <v>17</v>
      </c>
      <c r="B206" s="4">
        <f>(B199-B201)/B201</f>
        <v>0</v>
      </c>
      <c r="C206" s="4">
        <f t="shared" ref="C206:AP206" si="76">(C199-C201)/C201</f>
        <v>0</v>
      </c>
      <c r="D206" s="4">
        <f t="shared" si="76"/>
        <v>0</v>
      </c>
      <c r="E206" s="4">
        <f t="shared" si="76"/>
        <v>0</v>
      </c>
      <c r="F206" s="4">
        <f t="shared" si="76"/>
        <v>0</v>
      </c>
      <c r="G206" s="4">
        <f t="shared" si="76"/>
        <v>0</v>
      </c>
      <c r="H206" s="4">
        <f t="shared" si="76"/>
        <v>0</v>
      </c>
      <c r="I206" s="4">
        <f t="shared" si="76"/>
        <v>0</v>
      </c>
      <c r="J206" s="4">
        <f t="shared" si="76"/>
        <v>0</v>
      </c>
      <c r="K206" s="4">
        <f t="shared" si="76"/>
        <v>0</v>
      </c>
      <c r="L206" s="4">
        <f t="shared" si="76"/>
        <v>0</v>
      </c>
      <c r="M206" s="4">
        <f t="shared" si="76"/>
        <v>0</v>
      </c>
      <c r="N206" s="4">
        <f t="shared" si="76"/>
        <v>0</v>
      </c>
      <c r="O206" s="4">
        <f t="shared" si="76"/>
        <v>0</v>
      </c>
      <c r="P206" s="4">
        <f t="shared" si="76"/>
        <v>0</v>
      </c>
      <c r="Q206" s="4">
        <f t="shared" si="76"/>
        <v>0</v>
      </c>
      <c r="R206" s="4">
        <f t="shared" si="76"/>
        <v>-1.1631957517642313E-6</v>
      </c>
      <c r="S206" s="4">
        <f t="shared" si="76"/>
        <v>-2.3494172631927461E-6</v>
      </c>
      <c r="T206" s="4">
        <f t="shared" si="76"/>
        <v>-3.0871281361214531E-6</v>
      </c>
      <c r="U206" s="4">
        <f t="shared" si="76"/>
        <v>-4.4520201685886314E-6</v>
      </c>
      <c r="V206" s="4">
        <f t="shared" si="76"/>
        <v>-5.5550926311696247E-6</v>
      </c>
      <c r="W206" s="4">
        <f t="shared" si="76"/>
        <v>1.0576213854931619E-4</v>
      </c>
      <c r="X206" s="4">
        <f t="shared" si="76"/>
        <v>3.1133134293570889E-4</v>
      </c>
      <c r="Y206" s="4">
        <f t="shared" si="76"/>
        <v>4.5937291862321888E-4</v>
      </c>
      <c r="Z206" s="4">
        <f t="shared" si="76"/>
        <v>6.1957146160560093E-4</v>
      </c>
      <c r="AA206" s="4">
        <f t="shared" si="76"/>
        <v>1.0874387583142398E-3</v>
      </c>
      <c r="AB206" s="4">
        <f t="shared" si="76"/>
        <v>1.8359930846359408E-3</v>
      </c>
      <c r="AC206" s="4">
        <f t="shared" si="76"/>
        <v>2.9190332623840248E-3</v>
      </c>
      <c r="AD206" s="4">
        <f t="shared" si="76"/>
        <v>4.3516124308609185E-3</v>
      </c>
      <c r="AE206" s="4">
        <f t="shared" si="76"/>
        <v>6.0047021226366385E-3</v>
      </c>
      <c r="AF206" s="4">
        <f t="shared" si="76"/>
        <v>7.7936683696669257E-3</v>
      </c>
      <c r="AG206" s="4">
        <f t="shared" si="76"/>
        <v>9.3224427851671364E-3</v>
      </c>
      <c r="AH206" s="4">
        <f t="shared" si="76"/>
        <v>1.0434474854806702E-2</v>
      </c>
      <c r="AI206" s="4">
        <f t="shared" si="76"/>
        <v>1.162059561029012E-2</v>
      </c>
      <c r="AJ206" s="4">
        <f t="shared" si="76"/>
        <v>1.5026228311116829E-2</v>
      </c>
      <c r="AK206" s="4">
        <f t="shared" si="76"/>
        <v>2.178458589958894E-2</v>
      </c>
      <c r="AL206" s="4">
        <f t="shared" si="76"/>
        <v>3.1872681122470541E-2</v>
      </c>
      <c r="AM206" s="4">
        <f t="shared" si="76"/>
        <v>4.3806020510209286E-2</v>
      </c>
      <c r="AN206" s="4">
        <f t="shared" si="76"/>
        <v>5.606577104929221E-2</v>
      </c>
      <c r="AO206" s="4">
        <f t="shared" si="76"/>
        <v>6.8746220661471513E-2</v>
      </c>
      <c r="AP206" s="5">
        <f t="shared" si="76"/>
        <v>8.2052325112064242E-2</v>
      </c>
    </row>
    <row r="207" spans="1:48" x14ac:dyDescent="0.25">
      <c r="A207" t="s">
        <v>18</v>
      </c>
      <c r="B207" s="4">
        <f>(B199-B202)/B202</f>
        <v>0</v>
      </c>
      <c r="C207" s="4">
        <f t="shared" ref="C207:AP207" si="77">(C199-C202)/C202</f>
        <v>0</v>
      </c>
      <c r="D207" s="4">
        <f t="shared" si="77"/>
        <v>0</v>
      </c>
      <c r="E207" s="4">
        <f t="shared" si="77"/>
        <v>0</v>
      </c>
      <c r="F207" s="4">
        <f t="shared" si="77"/>
        <v>0</v>
      </c>
      <c r="G207" s="4">
        <f t="shared" si="77"/>
        <v>0</v>
      </c>
      <c r="H207" s="4">
        <f t="shared" si="77"/>
        <v>0</v>
      </c>
      <c r="I207" s="4">
        <f t="shared" si="77"/>
        <v>0</v>
      </c>
      <c r="J207" s="4">
        <f t="shared" si="77"/>
        <v>0</v>
      </c>
      <c r="K207" s="4">
        <f t="shared" si="77"/>
        <v>0</v>
      </c>
      <c r="L207" s="4">
        <f t="shared" si="77"/>
        <v>0</v>
      </c>
      <c r="M207" s="4">
        <f t="shared" si="77"/>
        <v>0</v>
      </c>
      <c r="N207" s="4">
        <f t="shared" si="77"/>
        <v>0</v>
      </c>
      <c r="O207" s="4">
        <f t="shared" si="77"/>
        <v>0</v>
      </c>
      <c r="P207" s="4">
        <f t="shared" si="77"/>
        <v>0</v>
      </c>
      <c r="Q207" s="4">
        <f t="shared" si="77"/>
        <v>0</v>
      </c>
      <c r="R207" s="4">
        <f t="shared" si="77"/>
        <v>-1.1631957517642313E-6</v>
      </c>
      <c r="S207" s="4">
        <f t="shared" si="77"/>
        <v>-2.3494172631927461E-6</v>
      </c>
      <c r="T207" s="4">
        <f t="shared" si="77"/>
        <v>-3.0871281361214531E-6</v>
      </c>
      <c r="U207" s="4">
        <f t="shared" si="77"/>
        <v>-4.4520201685886314E-6</v>
      </c>
      <c r="V207" s="4">
        <f t="shared" si="77"/>
        <v>-1.3193244225698911E-5</v>
      </c>
      <c r="W207" s="4">
        <f t="shared" si="77"/>
        <v>2.6084415848026546E-4</v>
      </c>
      <c r="X207" s="4">
        <f t="shared" si="77"/>
        <v>1.3160942284130535E-3</v>
      </c>
      <c r="Y207" s="4">
        <f t="shared" si="77"/>
        <v>3.0050884226873113E-3</v>
      </c>
      <c r="Z207" s="4">
        <f t="shared" si="77"/>
        <v>5.3324992207826657E-3</v>
      </c>
      <c r="AA207" s="4">
        <f t="shared" si="77"/>
        <v>8.9293155824749244E-3</v>
      </c>
      <c r="AB207" s="4">
        <f t="shared" si="77"/>
        <v>1.6252238429965413E-2</v>
      </c>
      <c r="AC207" s="4">
        <f t="shared" si="77"/>
        <v>2.3897221590352395E-2</v>
      </c>
      <c r="AD207" s="4">
        <f t="shared" si="77"/>
        <v>3.3521540459576532E-2</v>
      </c>
      <c r="AE207" s="4">
        <f t="shared" si="77"/>
        <v>4.5217780196453346E-2</v>
      </c>
      <c r="AF207" s="4">
        <f t="shared" si="77"/>
        <v>5.8557293965472247E-2</v>
      </c>
      <c r="AG207" s="4">
        <f t="shared" si="77"/>
        <v>7.2761246380088823E-2</v>
      </c>
      <c r="AH207" s="4">
        <f t="shared" si="77"/>
        <v>8.769537413564471E-2</v>
      </c>
      <c r="AI207" s="4">
        <f t="shared" si="77"/>
        <v>0.10340232518324859</v>
      </c>
      <c r="AJ207" s="4">
        <f t="shared" si="77"/>
        <v>0.11953352067877653</v>
      </c>
      <c r="AK207" s="4">
        <f t="shared" si="77"/>
        <v>0.13619375864388902</v>
      </c>
      <c r="AL207" s="4">
        <f t="shared" si="77"/>
        <v>0.15335329490391514</v>
      </c>
      <c r="AM207" s="4">
        <f t="shared" si="77"/>
        <v>0.17105558591730913</v>
      </c>
      <c r="AN207" s="4">
        <f t="shared" si="77"/>
        <v>0.18954519917445842</v>
      </c>
      <c r="AO207" s="4">
        <f t="shared" si="77"/>
        <v>0.20894850380838864</v>
      </c>
      <c r="AP207" s="5">
        <f t="shared" si="77"/>
        <v>0.22890147537282107</v>
      </c>
    </row>
    <row r="208" spans="1:48" x14ac:dyDescent="0.25">
      <c r="A208" t="s">
        <v>19</v>
      </c>
      <c r="B208" s="4">
        <f>(B200-B202)/B202</f>
        <v>0</v>
      </c>
      <c r="C208" s="4">
        <f t="shared" ref="C208:AP208" si="78">(C200-C202)/C202</f>
        <v>0</v>
      </c>
      <c r="D208" s="4">
        <f t="shared" si="78"/>
        <v>0</v>
      </c>
      <c r="E208" s="4">
        <f t="shared" si="78"/>
        <v>0</v>
      </c>
      <c r="F208" s="4">
        <f t="shared" si="78"/>
        <v>0</v>
      </c>
      <c r="G208" s="4">
        <f t="shared" si="78"/>
        <v>0</v>
      </c>
      <c r="H208" s="4">
        <f t="shared" si="78"/>
        <v>0</v>
      </c>
      <c r="I208" s="4">
        <f t="shared" si="78"/>
        <v>0</v>
      </c>
      <c r="J208" s="4">
        <f t="shared" si="78"/>
        <v>0</v>
      </c>
      <c r="K208" s="4">
        <f t="shared" si="78"/>
        <v>0</v>
      </c>
      <c r="L208" s="4">
        <f t="shared" si="78"/>
        <v>0</v>
      </c>
      <c r="M208" s="4">
        <f t="shared" si="78"/>
        <v>0</v>
      </c>
      <c r="N208" s="4">
        <f t="shared" si="78"/>
        <v>0</v>
      </c>
      <c r="O208" s="4">
        <f t="shared" si="78"/>
        <v>0</v>
      </c>
      <c r="P208" s="4">
        <f t="shared" si="78"/>
        <v>0</v>
      </c>
      <c r="Q208" s="4">
        <f t="shared" si="78"/>
        <v>0</v>
      </c>
      <c r="R208" s="4">
        <f t="shared" si="78"/>
        <v>-1.1631957517642313E-6</v>
      </c>
      <c r="S208" s="4">
        <f t="shared" si="78"/>
        <v>-2.3494172631927461E-6</v>
      </c>
      <c r="T208" s="4">
        <f t="shared" si="78"/>
        <v>-3.0871281361214531E-6</v>
      </c>
      <c r="U208" s="4">
        <f t="shared" si="78"/>
        <v>-4.4520201685886314E-6</v>
      </c>
      <c r="V208" s="4">
        <f t="shared" si="78"/>
        <v>-5.3235897752820171E-6</v>
      </c>
      <c r="W208" s="4">
        <f t="shared" si="78"/>
        <v>1.0577853862088801E-4</v>
      </c>
      <c r="X208" s="4">
        <f t="shared" si="78"/>
        <v>3.0734863927296165E-4</v>
      </c>
      <c r="Y208" s="4">
        <f t="shared" si="78"/>
        <v>4.2153936520552393E-4</v>
      </c>
      <c r="Z208" s="4">
        <f t="shared" si="78"/>
        <v>4.2442476076369928E-4</v>
      </c>
      <c r="AA208" s="4">
        <f t="shared" si="78"/>
        <v>4.5905506626383864E-4</v>
      </c>
      <c r="AB208" s="4">
        <f t="shared" si="78"/>
        <v>7.1614602363574177E-4</v>
      </c>
      <c r="AC208" s="4">
        <f t="shared" si="78"/>
        <v>1.2790808112794088E-3</v>
      </c>
      <c r="AD208" s="4">
        <f t="shared" si="78"/>
        <v>2.0643670495586143E-3</v>
      </c>
      <c r="AE208" s="4">
        <f t="shared" si="78"/>
        <v>2.9549306289698269E-3</v>
      </c>
      <c r="AF208" s="4">
        <f t="shared" si="78"/>
        <v>3.8827493653148071E-3</v>
      </c>
      <c r="AG208" s="4">
        <f t="shared" si="78"/>
        <v>4.8489685161603397E-3</v>
      </c>
      <c r="AH208" s="4">
        <f t="shared" si="78"/>
        <v>5.8888163994094012E-3</v>
      </c>
      <c r="AI208" s="4">
        <f t="shared" si="78"/>
        <v>6.9943203292202405E-3</v>
      </c>
      <c r="AJ208" s="4">
        <f t="shared" si="78"/>
        <v>8.1319543670952989E-3</v>
      </c>
      <c r="AK208" s="4">
        <f t="shared" si="78"/>
        <v>9.2773477768853946E-3</v>
      </c>
      <c r="AL208" s="4">
        <f t="shared" si="78"/>
        <v>1.0431263798856328E-2</v>
      </c>
      <c r="AM208" s="4">
        <f t="shared" si="78"/>
        <v>1.1602845914143891E-2</v>
      </c>
      <c r="AN208" s="4">
        <f t="shared" si="78"/>
        <v>1.2813173913966828E-2</v>
      </c>
      <c r="AO208" s="4">
        <f t="shared" si="78"/>
        <v>1.4081600924928533E-2</v>
      </c>
      <c r="AP208" s="5">
        <f t="shared" si="78"/>
        <v>1.5386872424803114E-2</v>
      </c>
    </row>
    <row r="209" spans="1:48" x14ac:dyDescent="0.25">
      <c r="A209" t="s">
        <v>20</v>
      </c>
      <c r="B209" s="4">
        <f>(B201-B202)/B202</f>
        <v>0</v>
      </c>
      <c r="C209" s="4">
        <f t="shared" ref="C209:AP209" si="79">(C201-C202)/C202</f>
        <v>0</v>
      </c>
      <c r="D209" s="4">
        <f t="shared" si="79"/>
        <v>0</v>
      </c>
      <c r="E209" s="4">
        <f t="shared" si="79"/>
        <v>0</v>
      </c>
      <c r="F209" s="4">
        <f t="shared" si="79"/>
        <v>0</v>
      </c>
      <c r="G209" s="4">
        <f t="shared" si="79"/>
        <v>0</v>
      </c>
      <c r="H209" s="4">
        <f t="shared" si="79"/>
        <v>0</v>
      </c>
      <c r="I209" s="4">
        <f t="shared" si="79"/>
        <v>0</v>
      </c>
      <c r="J209" s="4">
        <f t="shared" si="79"/>
        <v>0</v>
      </c>
      <c r="K209" s="4">
        <f t="shared" si="79"/>
        <v>0</v>
      </c>
      <c r="L209" s="4">
        <f t="shared" si="79"/>
        <v>0</v>
      </c>
      <c r="M209" s="4">
        <f t="shared" si="79"/>
        <v>0</v>
      </c>
      <c r="N209" s="4">
        <f t="shared" si="79"/>
        <v>0</v>
      </c>
      <c r="O209" s="4">
        <f t="shared" si="79"/>
        <v>0</v>
      </c>
      <c r="P209" s="4">
        <f t="shared" si="79"/>
        <v>0</v>
      </c>
      <c r="Q209" s="4">
        <f t="shared" si="79"/>
        <v>0</v>
      </c>
      <c r="R209" s="4">
        <f t="shared" si="79"/>
        <v>0</v>
      </c>
      <c r="S209" s="4">
        <f t="shared" si="79"/>
        <v>0</v>
      </c>
      <c r="T209" s="4">
        <f t="shared" si="79"/>
        <v>0</v>
      </c>
      <c r="U209" s="4">
        <f t="shared" si="79"/>
        <v>0</v>
      </c>
      <c r="V209" s="4">
        <f t="shared" si="79"/>
        <v>-7.6381940254046334E-6</v>
      </c>
      <c r="W209" s="4">
        <f t="shared" si="79"/>
        <v>1.5506561985937744E-4</v>
      </c>
      <c r="X209" s="4">
        <f t="shared" si="79"/>
        <v>1.0044501686574244E-3</v>
      </c>
      <c r="Y209" s="4">
        <f t="shared" si="79"/>
        <v>2.5445466082620822E-3</v>
      </c>
      <c r="Z209" s="4">
        <f t="shared" si="79"/>
        <v>4.7100095716625734E-3</v>
      </c>
      <c r="AA209" s="4">
        <f t="shared" si="79"/>
        <v>7.8333585264912069E-3</v>
      </c>
      <c r="AB209" s="4">
        <f t="shared" si="79"/>
        <v>1.4389825724809605E-2</v>
      </c>
      <c r="AC209" s="4">
        <f t="shared" si="79"/>
        <v>2.0917130528202918E-2</v>
      </c>
      <c r="AD209" s="4">
        <f t="shared" si="79"/>
        <v>2.9043541791220706E-2</v>
      </c>
      <c r="AE209" s="4">
        <f t="shared" si="79"/>
        <v>3.8979020665687161E-2</v>
      </c>
      <c r="AF209" s="4">
        <f t="shared" si="79"/>
        <v>5.0371050334069786E-2</v>
      </c>
      <c r="AG209" s="4">
        <f t="shared" si="79"/>
        <v>6.2852861390722631E-2</v>
      </c>
      <c r="AH209" s="4">
        <f t="shared" si="79"/>
        <v>7.646304753402236E-2</v>
      </c>
      <c r="AI209" s="4">
        <f t="shared" si="79"/>
        <v>9.0727422880895789E-2</v>
      </c>
      <c r="AJ209" s="4">
        <f t="shared" si="79"/>
        <v>0.10296018905989003</v>
      </c>
      <c r="AK209" s="4">
        <f t="shared" si="79"/>
        <v>0.11196995367039438</v>
      </c>
      <c r="AL209" s="4">
        <f t="shared" si="79"/>
        <v>0.11772829730243276</v>
      </c>
      <c r="AM209" s="4">
        <f t="shared" si="79"/>
        <v>0.12190920813514818</v>
      </c>
      <c r="AN209" s="4">
        <f t="shared" si="79"/>
        <v>0.12639310143774748</v>
      </c>
      <c r="AO209" s="4">
        <f t="shared" si="79"/>
        <v>0.13118388672302647</v>
      </c>
      <c r="AP209" s="5">
        <f t="shared" si="79"/>
        <v>0.13571353884900916</v>
      </c>
    </row>
    <row r="211" spans="1:48" x14ac:dyDescent="0.25">
      <c r="A211" t="s">
        <v>127</v>
      </c>
      <c r="B211">
        <v>9278618</v>
      </c>
      <c r="C211">
        <v>9416574</v>
      </c>
      <c r="D211">
        <v>9561212</v>
      </c>
      <c r="E211">
        <v>9724441</v>
      </c>
      <c r="F211">
        <v>9916620</v>
      </c>
      <c r="G211">
        <v>10087859</v>
      </c>
      <c r="H211">
        <v>10316887</v>
      </c>
      <c r="I211">
        <v>10560171</v>
      </c>
      <c r="J211">
        <v>10741005</v>
      </c>
      <c r="K211">
        <v>10965607</v>
      </c>
      <c r="L211">
        <v>11142143</v>
      </c>
      <c r="M211">
        <v>11343819</v>
      </c>
      <c r="N211">
        <v>11511913</v>
      </c>
      <c r="O211">
        <v>11739019</v>
      </c>
      <c r="P211">
        <v>11960421</v>
      </c>
      <c r="Q211">
        <v>12180695</v>
      </c>
      <c r="R211">
        <v>12404684</v>
      </c>
      <c r="S211">
        <v>12622218</v>
      </c>
      <c r="T211">
        <v>12845808</v>
      </c>
      <c r="U211">
        <v>13069168</v>
      </c>
      <c r="V211">
        <v>13295917</v>
      </c>
      <c r="W211">
        <v>13531025</v>
      </c>
      <c r="X211">
        <v>13773949</v>
      </c>
      <c r="Y211">
        <v>14019708</v>
      </c>
      <c r="Z211">
        <v>14273163</v>
      </c>
      <c r="AA211">
        <v>14535933</v>
      </c>
      <c r="AB211">
        <v>14809520</v>
      </c>
      <c r="AC211">
        <v>15089612</v>
      </c>
      <c r="AD211">
        <v>15375614</v>
      </c>
      <c r="AE211">
        <v>15666030</v>
      </c>
      <c r="AF211">
        <v>15963993</v>
      </c>
      <c r="AG211">
        <v>16270790</v>
      </c>
      <c r="AH211">
        <v>16584186</v>
      </c>
      <c r="AI211">
        <v>16901386</v>
      </c>
      <c r="AJ211">
        <v>17225094</v>
      </c>
      <c r="AK211">
        <v>17550734</v>
      </c>
      <c r="AL211">
        <v>17877826</v>
      </c>
      <c r="AM211">
        <v>18208852</v>
      </c>
      <c r="AN211">
        <v>18542896</v>
      </c>
      <c r="AO211">
        <v>18880860</v>
      </c>
      <c r="AP211">
        <v>19224306</v>
      </c>
      <c r="AT211" s="5"/>
      <c r="AU211" s="5"/>
      <c r="AV211" s="5"/>
    </row>
    <row r="212" spans="1:48" x14ac:dyDescent="0.25">
      <c r="A212" t="s">
        <v>8</v>
      </c>
      <c r="B212">
        <v>9278618</v>
      </c>
      <c r="C212">
        <v>9416574</v>
      </c>
      <c r="D212">
        <v>9561212</v>
      </c>
      <c r="E212">
        <v>9724441</v>
      </c>
      <c r="F212">
        <v>9916620</v>
      </c>
      <c r="G212">
        <v>10087859</v>
      </c>
      <c r="H212">
        <v>10316887</v>
      </c>
      <c r="I212">
        <v>10560171</v>
      </c>
      <c r="J212">
        <v>10741005</v>
      </c>
      <c r="K212">
        <v>10965607</v>
      </c>
      <c r="L212">
        <v>11142143</v>
      </c>
      <c r="M212">
        <v>11343819</v>
      </c>
      <c r="N212">
        <v>11511913</v>
      </c>
      <c r="O212">
        <v>11739019</v>
      </c>
      <c r="P212">
        <v>11960421</v>
      </c>
      <c r="Q212">
        <v>12180695</v>
      </c>
      <c r="R212">
        <v>12404684</v>
      </c>
      <c r="S212">
        <v>12622218</v>
      </c>
      <c r="T212">
        <v>12845808</v>
      </c>
      <c r="U212">
        <v>13069168</v>
      </c>
      <c r="V212">
        <v>13295917</v>
      </c>
      <c r="W212">
        <v>13531025</v>
      </c>
      <c r="X212">
        <v>13773949</v>
      </c>
      <c r="Y212">
        <v>14019708</v>
      </c>
      <c r="Z212">
        <v>14273163</v>
      </c>
      <c r="AA212">
        <v>14535933</v>
      </c>
      <c r="AB212">
        <v>14809520</v>
      </c>
      <c r="AC212">
        <v>15089612</v>
      </c>
      <c r="AD212">
        <v>15375614</v>
      </c>
      <c r="AE212">
        <v>15666030</v>
      </c>
      <c r="AF212">
        <v>15963993</v>
      </c>
      <c r="AG212">
        <v>16270790</v>
      </c>
      <c r="AH212">
        <v>16584186</v>
      </c>
      <c r="AI212">
        <v>16901386</v>
      </c>
      <c r="AJ212">
        <v>17225094</v>
      </c>
      <c r="AK212">
        <v>17550734</v>
      </c>
      <c r="AL212">
        <v>17877826</v>
      </c>
      <c r="AM212">
        <v>18208852</v>
      </c>
      <c r="AN212">
        <v>18542896</v>
      </c>
      <c r="AO212">
        <v>18880860</v>
      </c>
      <c r="AP212">
        <v>19224306</v>
      </c>
      <c r="AR212">
        <f>AP212-V212</f>
        <v>5928389</v>
      </c>
      <c r="AS212" s="4">
        <f>(AP212-V212)/V212</f>
        <v>0.44588041576974347</v>
      </c>
      <c r="AT212" s="5">
        <f>(AR212-AR215)/AR215</f>
        <v>0.12750357646989013</v>
      </c>
      <c r="AU212" s="5">
        <f>(AR212-AR213)/AR213</f>
        <v>0.11129629417876788</v>
      </c>
      <c r="AV212" s="5">
        <f>(AR212-AR214)/AR214</f>
        <v>3.7470928045052122E-2</v>
      </c>
    </row>
    <row r="213" spans="1:48" x14ac:dyDescent="0.25">
      <c r="A213" t="s">
        <v>9</v>
      </c>
      <c r="B213">
        <v>9278618</v>
      </c>
      <c r="C213">
        <v>9416574</v>
      </c>
      <c r="D213">
        <v>9561212</v>
      </c>
      <c r="E213">
        <v>9724441</v>
      </c>
      <c r="F213">
        <v>9916620</v>
      </c>
      <c r="G213">
        <v>10087859</v>
      </c>
      <c r="H213">
        <v>10316887</v>
      </c>
      <c r="I213">
        <v>10560171</v>
      </c>
      <c r="J213">
        <v>10741005</v>
      </c>
      <c r="K213">
        <v>10965607</v>
      </c>
      <c r="L213">
        <v>11142143</v>
      </c>
      <c r="M213">
        <v>11343819</v>
      </c>
      <c r="N213">
        <v>11511913</v>
      </c>
      <c r="O213">
        <v>11739019</v>
      </c>
      <c r="P213">
        <v>11960421</v>
      </c>
      <c r="Q213">
        <v>12180695</v>
      </c>
      <c r="R213">
        <v>12404684</v>
      </c>
      <c r="S213">
        <v>12622218</v>
      </c>
      <c r="T213">
        <v>12845808</v>
      </c>
      <c r="U213">
        <v>13069168</v>
      </c>
      <c r="V213">
        <v>13295943</v>
      </c>
      <c r="W213">
        <v>13530657</v>
      </c>
      <c r="X213">
        <v>13771123</v>
      </c>
      <c r="Y213">
        <v>14011810</v>
      </c>
      <c r="Z213">
        <v>14257004</v>
      </c>
      <c r="AA213">
        <v>14507099</v>
      </c>
      <c r="AB213">
        <v>14759981</v>
      </c>
      <c r="AC213">
        <v>15017425</v>
      </c>
      <c r="AD213">
        <v>15277271</v>
      </c>
      <c r="AE213">
        <v>15537553</v>
      </c>
      <c r="AF213">
        <v>15801912</v>
      </c>
      <c r="AG213">
        <v>16072682</v>
      </c>
      <c r="AH213">
        <v>16347613</v>
      </c>
      <c r="AI213">
        <v>16623375</v>
      </c>
      <c r="AJ213">
        <v>16902910</v>
      </c>
      <c r="AK213">
        <v>17183334</v>
      </c>
      <c r="AL213">
        <v>17468664</v>
      </c>
      <c r="AM213">
        <v>17756102</v>
      </c>
      <c r="AN213">
        <v>18045864</v>
      </c>
      <c r="AO213">
        <v>18337530</v>
      </c>
      <c r="AP213">
        <v>18630604</v>
      </c>
      <c r="AR213">
        <f>AP213-V213</f>
        <v>5334661</v>
      </c>
      <c r="AS213" s="4">
        <f>(AP213-V213)/V213</f>
        <v>0.40122471945013605</v>
      </c>
      <c r="AT213" s="5">
        <f>(AR213-AR215)/AR215</f>
        <v>1.4584123402570341E-2</v>
      </c>
    </row>
    <row r="214" spans="1:48" x14ac:dyDescent="0.25">
      <c r="A214" t="s">
        <v>10</v>
      </c>
      <c r="B214">
        <v>9278618</v>
      </c>
      <c r="C214">
        <v>9416574</v>
      </c>
      <c r="D214">
        <v>9561212</v>
      </c>
      <c r="E214">
        <v>9724441</v>
      </c>
      <c r="F214">
        <v>9916620</v>
      </c>
      <c r="G214">
        <v>10087859</v>
      </c>
      <c r="H214">
        <v>10316887</v>
      </c>
      <c r="I214">
        <v>10560171</v>
      </c>
      <c r="J214">
        <v>10741005</v>
      </c>
      <c r="K214">
        <v>10965607</v>
      </c>
      <c r="L214">
        <v>11142143</v>
      </c>
      <c r="M214">
        <v>11343819</v>
      </c>
      <c r="N214">
        <v>11511913</v>
      </c>
      <c r="O214">
        <v>11739019</v>
      </c>
      <c r="P214">
        <v>11960421</v>
      </c>
      <c r="Q214">
        <v>12180695</v>
      </c>
      <c r="R214">
        <v>12404686</v>
      </c>
      <c r="S214">
        <v>12622224</v>
      </c>
      <c r="T214">
        <v>12845812</v>
      </c>
      <c r="U214">
        <v>13069171</v>
      </c>
      <c r="V214">
        <v>13295916</v>
      </c>
      <c r="W214">
        <v>13530667</v>
      </c>
      <c r="X214">
        <v>13772595</v>
      </c>
      <c r="Y214">
        <v>14016983</v>
      </c>
      <c r="Z214">
        <v>14268483</v>
      </c>
      <c r="AA214">
        <v>14528378</v>
      </c>
      <c r="AB214">
        <v>14798392</v>
      </c>
      <c r="AC214">
        <v>15074364</v>
      </c>
      <c r="AD214">
        <v>15355677</v>
      </c>
      <c r="AE214">
        <v>15640870</v>
      </c>
      <c r="AF214">
        <v>15933069</v>
      </c>
      <c r="AG214">
        <v>16233982</v>
      </c>
      <c r="AH214">
        <v>16541618</v>
      </c>
      <c r="AI214">
        <v>16852478</v>
      </c>
      <c r="AJ214">
        <v>17166252</v>
      </c>
      <c r="AK214">
        <v>17478084</v>
      </c>
      <c r="AL214">
        <v>17790952</v>
      </c>
      <c r="AM214">
        <v>18097266</v>
      </c>
      <c r="AN214">
        <v>18401864</v>
      </c>
      <c r="AO214">
        <v>18705376</v>
      </c>
      <c r="AP214">
        <v>19010186</v>
      </c>
      <c r="AR214">
        <f>AP214-V214</f>
        <v>5714270</v>
      </c>
      <c r="AS214" s="4">
        <f>(AP214-V214)/V214</f>
        <v>0.42977633131857934</v>
      </c>
      <c r="AT214" s="5">
        <f>(AR214-AR215)/AR215</f>
        <v>8.6780888014365981E-2</v>
      </c>
    </row>
    <row r="215" spans="1:48" x14ac:dyDescent="0.25">
      <c r="A215" t="s">
        <v>11</v>
      </c>
      <c r="B215">
        <v>9278618</v>
      </c>
      <c r="C215">
        <v>9416574</v>
      </c>
      <c r="D215">
        <v>9561212</v>
      </c>
      <c r="E215">
        <v>9724441</v>
      </c>
      <c r="F215">
        <v>9916620</v>
      </c>
      <c r="G215">
        <v>10087859</v>
      </c>
      <c r="H215">
        <v>10316887</v>
      </c>
      <c r="I215">
        <v>10560171</v>
      </c>
      <c r="J215">
        <v>10741005</v>
      </c>
      <c r="K215">
        <v>10965607</v>
      </c>
      <c r="L215">
        <v>11142143</v>
      </c>
      <c r="M215">
        <v>11343819</v>
      </c>
      <c r="N215">
        <v>11511913</v>
      </c>
      <c r="O215">
        <v>11739019</v>
      </c>
      <c r="P215">
        <v>11960421</v>
      </c>
      <c r="Q215">
        <v>12180695</v>
      </c>
      <c r="R215">
        <v>12404686</v>
      </c>
      <c r="S215">
        <v>12622224</v>
      </c>
      <c r="T215">
        <v>12845812</v>
      </c>
      <c r="U215">
        <v>13069171</v>
      </c>
      <c r="V215">
        <v>13295942</v>
      </c>
      <c r="W215">
        <v>13530294</v>
      </c>
      <c r="X215">
        <v>13769787</v>
      </c>
      <c r="Y215">
        <v>14009190</v>
      </c>
      <c r="Z215">
        <v>14252708</v>
      </c>
      <c r="AA215">
        <v>14500595</v>
      </c>
      <c r="AB215">
        <v>14750755</v>
      </c>
      <c r="AC215">
        <v>15005091</v>
      </c>
      <c r="AD215">
        <v>15261558</v>
      </c>
      <c r="AE215">
        <v>15518231</v>
      </c>
      <c r="AF215">
        <v>15778735</v>
      </c>
      <c r="AG215">
        <v>16045353</v>
      </c>
      <c r="AH215">
        <v>16315793</v>
      </c>
      <c r="AI215">
        <v>16586793</v>
      </c>
      <c r="AJ215">
        <v>16861334</v>
      </c>
      <c r="AK215">
        <v>17136538</v>
      </c>
      <c r="AL215">
        <v>17416402</v>
      </c>
      <c r="AM215">
        <v>17698122</v>
      </c>
      <c r="AN215">
        <v>17981894</v>
      </c>
      <c r="AO215">
        <v>18267302</v>
      </c>
      <c r="AP215">
        <v>18553920</v>
      </c>
      <c r="AR215">
        <f>AP215-V215</f>
        <v>5257978</v>
      </c>
      <c r="AS215" s="4">
        <f>(AP215-V215)/V215</f>
        <v>0.39545735082177708</v>
      </c>
    </row>
    <row r="216" spans="1:48" x14ac:dyDescent="0.25">
      <c r="A216" t="s">
        <v>12</v>
      </c>
      <c r="B216" t="s">
        <v>15</v>
      </c>
    </row>
    <row r="217" spans="1:48" x14ac:dyDescent="0.25">
      <c r="A217" t="s">
        <v>13</v>
      </c>
      <c r="B217" t="s">
        <v>15</v>
      </c>
    </row>
    <row r="218" spans="1:48" x14ac:dyDescent="0.25">
      <c r="A218" t="s">
        <v>16</v>
      </c>
      <c r="B218" s="4">
        <f>(B212-B213)/B213</f>
        <v>0</v>
      </c>
      <c r="C218" s="4">
        <f t="shared" ref="C218:AP218" si="80">(C212-C213)/C213</f>
        <v>0</v>
      </c>
      <c r="D218" s="4">
        <f t="shared" si="80"/>
        <v>0</v>
      </c>
      <c r="E218" s="4">
        <f t="shared" si="80"/>
        <v>0</v>
      </c>
      <c r="F218" s="4">
        <f t="shared" si="80"/>
        <v>0</v>
      </c>
      <c r="G218" s="4">
        <f t="shared" si="80"/>
        <v>0</v>
      </c>
      <c r="H218" s="4">
        <f t="shared" si="80"/>
        <v>0</v>
      </c>
      <c r="I218" s="4">
        <f t="shared" si="80"/>
        <v>0</v>
      </c>
      <c r="J218" s="4">
        <f t="shared" si="80"/>
        <v>0</v>
      </c>
      <c r="K218" s="4">
        <f t="shared" si="80"/>
        <v>0</v>
      </c>
      <c r="L218" s="4">
        <f t="shared" si="80"/>
        <v>0</v>
      </c>
      <c r="M218" s="4">
        <f t="shared" si="80"/>
        <v>0</v>
      </c>
      <c r="N218" s="4">
        <f t="shared" si="80"/>
        <v>0</v>
      </c>
      <c r="O218" s="4">
        <f t="shared" si="80"/>
        <v>0</v>
      </c>
      <c r="P218" s="4">
        <f t="shared" si="80"/>
        <v>0</v>
      </c>
      <c r="Q218" s="4">
        <f t="shared" si="80"/>
        <v>0</v>
      </c>
      <c r="R218" s="4">
        <f t="shared" si="80"/>
        <v>0</v>
      </c>
      <c r="S218" s="4">
        <f t="shared" si="80"/>
        <v>0</v>
      </c>
      <c r="T218" s="4">
        <f t="shared" si="80"/>
        <v>0</v>
      </c>
      <c r="U218" s="4">
        <f t="shared" si="80"/>
        <v>0</v>
      </c>
      <c r="V218" s="4">
        <f t="shared" si="80"/>
        <v>-1.9554837140923361E-6</v>
      </c>
      <c r="W218" s="4">
        <f t="shared" si="80"/>
        <v>2.719749676604765E-5</v>
      </c>
      <c r="X218" s="4">
        <f t="shared" si="80"/>
        <v>2.0521202228750699E-4</v>
      </c>
      <c r="Y218" s="4">
        <f t="shared" si="80"/>
        <v>5.636673634598242E-4</v>
      </c>
      <c r="Z218" s="4">
        <f t="shared" si="80"/>
        <v>1.1334078323889086E-3</v>
      </c>
      <c r="AA218" s="4">
        <f t="shared" si="80"/>
        <v>1.9875786330540656E-3</v>
      </c>
      <c r="AB218" s="4">
        <f t="shared" si="80"/>
        <v>3.3563051334551176E-3</v>
      </c>
      <c r="AC218" s="4">
        <f t="shared" si="80"/>
        <v>4.8068826712968438E-3</v>
      </c>
      <c r="AD218" s="4">
        <f t="shared" si="80"/>
        <v>6.437209891740482E-3</v>
      </c>
      <c r="AE218" s="4">
        <f t="shared" si="80"/>
        <v>8.268805261677949E-3</v>
      </c>
      <c r="AF218" s="4">
        <f t="shared" si="80"/>
        <v>1.0257049906365761E-2</v>
      </c>
      <c r="AG218" s="4">
        <f t="shared" si="80"/>
        <v>1.232575870038367E-2</v>
      </c>
      <c r="AH218" s="4">
        <f t="shared" si="80"/>
        <v>1.4471409373343985E-2</v>
      </c>
      <c r="AI218" s="4">
        <f t="shared" si="80"/>
        <v>1.6724100851962975E-2</v>
      </c>
      <c r="AJ218" s="4">
        <f t="shared" si="80"/>
        <v>1.906085993476863E-2</v>
      </c>
      <c r="AK218" s="4">
        <f t="shared" si="80"/>
        <v>2.1381182487635986E-2</v>
      </c>
      <c r="AL218" s="4">
        <f t="shared" si="80"/>
        <v>2.3422626939301139E-2</v>
      </c>
      <c r="AM218" s="4">
        <f t="shared" si="80"/>
        <v>2.5498276592463818E-2</v>
      </c>
      <c r="AN218" s="4">
        <f t="shared" si="80"/>
        <v>2.7542710063646718E-2</v>
      </c>
      <c r="AO218" s="4">
        <f t="shared" si="80"/>
        <v>2.9629399379305719E-2</v>
      </c>
      <c r="AP218" s="5">
        <f t="shared" si="80"/>
        <v>3.1867029109737932E-2</v>
      </c>
    </row>
    <row r="219" spans="1:48" x14ac:dyDescent="0.25">
      <c r="A219" t="s">
        <v>17</v>
      </c>
      <c r="B219" s="4">
        <f>(B212-B214)/B214</f>
        <v>0</v>
      </c>
      <c r="C219" s="4">
        <f t="shared" ref="C219:AP219" si="81">(C212-C214)/C214</f>
        <v>0</v>
      </c>
      <c r="D219" s="4">
        <f t="shared" si="81"/>
        <v>0</v>
      </c>
      <c r="E219" s="4">
        <f t="shared" si="81"/>
        <v>0</v>
      </c>
      <c r="F219" s="4">
        <f t="shared" si="81"/>
        <v>0</v>
      </c>
      <c r="G219" s="4">
        <f t="shared" si="81"/>
        <v>0</v>
      </c>
      <c r="H219" s="4">
        <f t="shared" si="81"/>
        <v>0</v>
      </c>
      <c r="I219" s="4">
        <f t="shared" si="81"/>
        <v>0</v>
      </c>
      <c r="J219" s="4">
        <f t="shared" si="81"/>
        <v>0</v>
      </c>
      <c r="K219" s="4">
        <f t="shared" si="81"/>
        <v>0</v>
      </c>
      <c r="L219" s="4">
        <f t="shared" si="81"/>
        <v>0</v>
      </c>
      <c r="M219" s="4">
        <f t="shared" si="81"/>
        <v>0</v>
      </c>
      <c r="N219" s="4">
        <f t="shared" si="81"/>
        <v>0</v>
      </c>
      <c r="O219" s="4">
        <f t="shared" si="81"/>
        <v>0</v>
      </c>
      <c r="P219" s="4">
        <f t="shared" si="81"/>
        <v>0</v>
      </c>
      <c r="Q219" s="4">
        <f t="shared" si="81"/>
        <v>0</v>
      </c>
      <c r="R219" s="4">
        <f t="shared" si="81"/>
        <v>-1.6122939347275698E-7</v>
      </c>
      <c r="S219" s="4">
        <f t="shared" si="81"/>
        <v>-4.75352045725064E-7</v>
      </c>
      <c r="T219" s="4">
        <f t="shared" si="81"/>
        <v>-3.1138553172037704E-7</v>
      </c>
      <c r="U219" s="4">
        <f t="shared" si="81"/>
        <v>-2.295478420169114E-7</v>
      </c>
      <c r="V219" s="4">
        <f t="shared" si="81"/>
        <v>7.5211064811179609E-8</v>
      </c>
      <c r="W219" s="4">
        <f t="shared" si="81"/>
        <v>2.6458414799506927E-5</v>
      </c>
      <c r="X219" s="4">
        <f t="shared" si="81"/>
        <v>9.8311175199735417E-5</v>
      </c>
      <c r="Y219" s="4">
        <f t="shared" si="81"/>
        <v>1.9440702753224429E-4</v>
      </c>
      <c r="Z219" s="4">
        <f t="shared" si="81"/>
        <v>3.2799562504297059E-4</v>
      </c>
      <c r="AA219" s="4">
        <f t="shared" si="81"/>
        <v>5.2001675617195534E-4</v>
      </c>
      <c r="AB219" s="4">
        <f t="shared" si="81"/>
        <v>7.5197359280656975E-4</v>
      </c>
      <c r="AC219" s="4">
        <f t="shared" si="81"/>
        <v>1.0115186285802836E-3</v>
      </c>
      <c r="AD219" s="4">
        <f t="shared" si="81"/>
        <v>1.2983471845624259E-3</v>
      </c>
      <c r="AE219" s="4">
        <f t="shared" si="81"/>
        <v>1.6086061708843562E-3</v>
      </c>
      <c r="AF219" s="4">
        <f t="shared" si="81"/>
        <v>1.9408690190194995E-3</v>
      </c>
      <c r="AG219" s="4">
        <f t="shared" si="81"/>
        <v>2.2673426642951804E-3</v>
      </c>
      <c r="AH219" s="4">
        <f t="shared" si="81"/>
        <v>2.573387923720642E-3</v>
      </c>
      <c r="AI219" s="4">
        <f t="shared" si="81"/>
        <v>2.902125135543865E-3</v>
      </c>
      <c r="AJ219" s="4">
        <f t="shared" si="81"/>
        <v>3.4277721193886703E-3</v>
      </c>
      <c r="AK219" s="4">
        <f t="shared" si="81"/>
        <v>4.1566341024565391E-3</v>
      </c>
      <c r="AL219" s="4">
        <f t="shared" si="81"/>
        <v>4.8830439203028592E-3</v>
      </c>
      <c r="AM219" s="4">
        <f t="shared" si="81"/>
        <v>6.1659037337463019E-3</v>
      </c>
      <c r="AN219" s="4">
        <f t="shared" si="81"/>
        <v>7.6640062115446569E-3</v>
      </c>
      <c r="AO219" s="4">
        <f t="shared" si="81"/>
        <v>9.3814740746189767E-3</v>
      </c>
      <c r="AP219" s="5">
        <f t="shared" si="81"/>
        <v>1.1263435297266424E-2</v>
      </c>
    </row>
    <row r="220" spans="1:48" x14ac:dyDescent="0.25">
      <c r="A220" t="s">
        <v>18</v>
      </c>
      <c r="B220" s="4">
        <f>(B212-B215)/B215</f>
        <v>0</v>
      </c>
      <c r="C220" s="4">
        <f t="shared" ref="C220:AP220" si="82">(C212-C215)/C215</f>
        <v>0</v>
      </c>
      <c r="D220" s="4">
        <f t="shared" si="82"/>
        <v>0</v>
      </c>
      <c r="E220" s="4">
        <f t="shared" si="82"/>
        <v>0</v>
      </c>
      <c r="F220" s="4">
        <f t="shared" si="82"/>
        <v>0</v>
      </c>
      <c r="G220" s="4">
        <f t="shared" si="82"/>
        <v>0</v>
      </c>
      <c r="H220" s="4">
        <f t="shared" si="82"/>
        <v>0</v>
      </c>
      <c r="I220" s="4">
        <f t="shared" si="82"/>
        <v>0</v>
      </c>
      <c r="J220" s="4">
        <f t="shared" si="82"/>
        <v>0</v>
      </c>
      <c r="K220" s="4">
        <f t="shared" si="82"/>
        <v>0</v>
      </c>
      <c r="L220" s="4">
        <f t="shared" si="82"/>
        <v>0</v>
      </c>
      <c r="M220" s="4">
        <f t="shared" si="82"/>
        <v>0</v>
      </c>
      <c r="N220" s="4">
        <f t="shared" si="82"/>
        <v>0</v>
      </c>
      <c r="O220" s="4">
        <f t="shared" si="82"/>
        <v>0</v>
      </c>
      <c r="P220" s="4">
        <f t="shared" si="82"/>
        <v>0</v>
      </c>
      <c r="Q220" s="4">
        <f t="shared" si="82"/>
        <v>0</v>
      </c>
      <c r="R220" s="4">
        <f t="shared" si="82"/>
        <v>-1.6122939347275698E-7</v>
      </c>
      <c r="S220" s="4">
        <f t="shared" si="82"/>
        <v>-4.75352045725064E-7</v>
      </c>
      <c r="T220" s="4">
        <f t="shared" si="82"/>
        <v>-3.1138553172037704E-7</v>
      </c>
      <c r="U220" s="4">
        <f t="shared" si="82"/>
        <v>-2.295478420169114E-7</v>
      </c>
      <c r="V220" s="4">
        <f t="shared" si="82"/>
        <v>-1.8802729434289049E-6</v>
      </c>
      <c r="W220" s="4">
        <f t="shared" si="82"/>
        <v>5.4026911758162833E-5</v>
      </c>
      <c r="X220" s="4">
        <f t="shared" si="82"/>
        <v>3.0225594629749899E-4</v>
      </c>
      <c r="Y220" s="4">
        <f t="shared" si="82"/>
        <v>7.5079287239305061E-4</v>
      </c>
      <c r="Z220" s="4">
        <f t="shared" si="82"/>
        <v>1.4351658646202532E-3</v>
      </c>
      <c r="AA220" s="4">
        <f t="shared" si="82"/>
        <v>2.4370034470999292E-3</v>
      </c>
      <c r="AB220" s="4">
        <f t="shared" si="82"/>
        <v>3.9838638767981703E-3</v>
      </c>
      <c r="AC220" s="4">
        <f t="shared" si="82"/>
        <v>5.6328215536980081E-3</v>
      </c>
      <c r="AD220" s="4">
        <f t="shared" si="82"/>
        <v>7.4734178515719037E-3</v>
      </c>
      <c r="AE220" s="4">
        <f t="shared" si="82"/>
        <v>9.5242170322119828E-3</v>
      </c>
      <c r="AF220" s="4">
        <f t="shared" si="82"/>
        <v>1.1740991910948502E-2</v>
      </c>
      <c r="AG220" s="4">
        <f t="shared" si="82"/>
        <v>1.4049986933911645E-2</v>
      </c>
      <c r="AH220" s="4">
        <f t="shared" si="82"/>
        <v>1.6449889993088291E-2</v>
      </c>
      <c r="AI220" s="4">
        <f t="shared" si="82"/>
        <v>1.8966475315632142E-2</v>
      </c>
      <c r="AJ220" s="4">
        <f t="shared" si="82"/>
        <v>2.1573619264051113E-2</v>
      </c>
      <c r="AK220" s="4">
        <f t="shared" si="82"/>
        <v>2.417034292457438E-2</v>
      </c>
      <c r="AL220" s="4">
        <f t="shared" si="82"/>
        <v>2.649364662115631E-2</v>
      </c>
      <c r="AM220" s="4">
        <f t="shared" si="82"/>
        <v>2.8857864128182639E-2</v>
      </c>
      <c r="AN220" s="4">
        <f t="shared" si="82"/>
        <v>3.1198159659933486E-2</v>
      </c>
      <c r="AO220" s="4">
        <f t="shared" si="82"/>
        <v>3.358777338875768E-2</v>
      </c>
      <c r="AP220" s="5">
        <f t="shared" si="82"/>
        <v>3.6131771614839346E-2</v>
      </c>
    </row>
    <row r="221" spans="1:48" x14ac:dyDescent="0.25">
      <c r="A221" t="s">
        <v>19</v>
      </c>
      <c r="B221" s="4">
        <f>(B213-B215)/B215</f>
        <v>0</v>
      </c>
      <c r="C221" s="4">
        <f t="shared" ref="C221:AP221" si="83">(C213-C215)/C215</f>
        <v>0</v>
      </c>
      <c r="D221" s="4">
        <f t="shared" si="83"/>
        <v>0</v>
      </c>
      <c r="E221" s="4">
        <f t="shared" si="83"/>
        <v>0</v>
      </c>
      <c r="F221" s="4">
        <f t="shared" si="83"/>
        <v>0</v>
      </c>
      <c r="G221" s="4">
        <f t="shared" si="83"/>
        <v>0</v>
      </c>
      <c r="H221" s="4">
        <f t="shared" si="83"/>
        <v>0</v>
      </c>
      <c r="I221" s="4">
        <f t="shared" si="83"/>
        <v>0</v>
      </c>
      <c r="J221" s="4">
        <f t="shared" si="83"/>
        <v>0</v>
      </c>
      <c r="K221" s="4">
        <f t="shared" si="83"/>
        <v>0</v>
      </c>
      <c r="L221" s="4">
        <f t="shared" si="83"/>
        <v>0</v>
      </c>
      <c r="M221" s="4">
        <f t="shared" si="83"/>
        <v>0</v>
      </c>
      <c r="N221" s="4">
        <f t="shared" si="83"/>
        <v>0</v>
      </c>
      <c r="O221" s="4">
        <f t="shared" si="83"/>
        <v>0</v>
      </c>
      <c r="P221" s="4">
        <f t="shared" si="83"/>
        <v>0</v>
      </c>
      <c r="Q221" s="4">
        <f t="shared" si="83"/>
        <v>0</v>
      </c>
      <c r="R221" s="4">
        <f t="shared" si="83"/>
        <v>-1.6122939347275698E-7</v>
      </c>
      <c r="S221" s="4">
        <f t="shared" si="83"/>
        <v>-4.75352045725064E-7</v>
      </c>
      <c r="T221" s="4">
        <f t="shared" si="83"/>
        <v>-3.1138553172037704E-7</v>
      </c>
      <c r="U221" s="4">
        <f t="shared" si="83"/>
        <v>-2.295478420169114E-7</v>
      </c>
      <c r="V221" s="4">
        <f t="shared" si="83"/>
        <v>7.5210917737156192E-8</v>
      </c>
      <c r="W221" s="4">
        <f t="shared" si="83"/>
        <v>2.6828685319032979E-5</v>
      </c>
      <c r="X221" s="4">
        <f t="shared" si="83"/>
        <v>9.7024013515967965E-5</v>
      </c>
      <c r="Y221" s="4">
        <f t="shared" si="83"/>
        <v>1.8702009181116111E-4</v>
      </c>
      <c r="Z221" s="4">
        <f t="shared" si="83"/>
        <v>3.0141640451765379E-4</v>
      </c>
      <c r="AA221" s="4">
        <f t="shared" si="83"/>
        <v>4.4853331880519387E-4</v>
      </c>
      <c r="AB221" s="4">
        <f t="shared" si="83"/>
        <v>6.2545951037760441E-4</v>
      </c>
      <c r="AC221" s="4">
        <f t="shared" si="83"/>
        <v>8.2198768404670127E-4</v>
      </c>
      <c r="AD221" s="4">
        <f t="shared" si="83"/>
        <v>1.0295803351138854E-3</v>
      </c>
      <c r="AE221" s="4">
        <f t="shared" si="83"/>
        <v>1.2451161475815124E-3</v>
      </c>
      <c r="AF221" s="4">
        <f t="shared" si="83"/>
        <v>1.4688756734934708E-3</v>
      </c>
      <c r="AG221" s="4">
        <f t="shared" si="83"/>
        <v>1.7032345751445918E-3</v>
      </c>
      <c r="AH221" s="4">
        <f t="shared" si="83"/>
        <v>1.9502576430088319E-3</v>
      </c>
      <c r="AI221" s="4">
        <f t="shared" si="83"/>
        <v>2.2054896326251855E-3</v>
      </c>
      <c r="AJ221" s="4">
        <f t="shared" si="83"/>
        <v>2.4657598265949775E-3</v>
      </c>
      <c r="AK221" s="4">
        <f t="shared" si="83"/>
        <v>2.7307732752087964E-3</v>
      </c>
      <c r="AL221" s="4">
        <f t="shared" si="83"/>
        <v>3.0007345948950882E-3</v>
      </c>
      <c r="AM221" s="4">
        <f t="shared" si="83"/>
        <v>3.2760538095510925E-3</v>
      </c>
      <c r="AN221" s="4">
        <f t="shared" si="83"/>
        <v>3.5574673057243026E-3</v>
      </c>
      <c r="AO221" s="4">
        <f t="shared" si="83"/>
        <v>3.8444648257306962E-3</v>
      </c>
      <c r="AP221" s="5">
        <f t="shared" si="83"/>
        <v>4.1330349597281865E-3</v>
      </c>
    </row>
    <row r="222" spans="1:48" x14ac:dyDescent="0.25">
      <c r="A222" t="s">
        <v>20</v>
      </c>
      <c r="B222" s="4">
        <f>(B214-B215)/B215</f>
        <v>0</v>
      </c>
      <c r="C222" s="4">
        <f t="shared" ref="C222:AP222" si="84">(C214-C215)/C215</f>
        <v>0</v>
      </c>
      <c r="D222" s="4">
        <f t="shared" si="84"/>
        <v>0</v>
      </c>
      <c r="E222" s="4">
        <f t="shared" si="84"/>
        <v>0</v>
      </c>
      <c r="F222" s="4">
        <f t="shared" si="84"/>
        <v>0</v>
      </c>
      <c r="G222" s="4">
        <f t="shared" si="84"/>
        <v>0</v>
      </c>
      <c r="H222" s="4">
        <f t="shared" si="84"/>
        <v>0</v>
      </c>
      <c r="I222" s="4">
        <f t="shared" si="84"/>
        <v>0</v>
      </c>
      <c r="J222" s="4">
        <f t="shared" si="84"/>
        <v>0</v>
      </c>
      <c r="K222" s="4">
        <f t="shared" si="84"/>
        <v>0</v>
      </c>
      <c r="L222" s="4">
        <f t="shared" si="84"/>
        <v>0</v>
      </c>
      <c r="M222" s="4">
        <f t="shared" si="84"/>
        <v>0</v>
      </c>
      <c r="N222" s="4">
        <f t="shared" si="84"/>
        <v>0</v>
      </c>
      <c r="O222" s="4">
        <f t="shared" si="84"/>
        <v>0</v>
      </c>
      <c r="P222" s="4">
        <f t="shared" si="84"/>
        <v>0</v>
      </c>
      <c r="Q222" s="4">
        <f t="shared" si="84"/>
        <v>0</v>
      </c>
      <c r="R222" s="4">
        <f t="shared" si="84"/>
        <v>0</v>
      </c>
      <c r="S222" s="4">
        <f t="shared" si="84"/>
        <v>0</v>
      </c>
      <c r="T222" s="4">
        <f t="shared" si="84"/>
        <v>0</v>
      </c>
      <c r="U222" s="4">
        <f t="shared" si="84"/>
        <v>0</v>
      </c>
      <c r="V222" s="4">
        <f t="shared" si="84"/>
        <v>-1.9554838611660612E-6</v>
      </c>
      <c r="W222" s="4">
        <f t="shared" si="84"/>
        <v>2.7567767559226724E-5</v>
      </c>
      <c r="X222" s="4">
        <f t="shared" si="84"/>
        <v>2.0392472301859136E-4</v>
      </c>
      <c r="Y222" s="4">
        <f t="shared" si="84"/>
        <v>5.5627770056655668E-4</v>
      </c>
      <c r="Z222" s="4">
        <f t="shared" si="84"/>
        <v>1.106807211654094E-3</v>
      </c>
      <c r="AA222" s="4">
        <f t="shared" si="84"/>
        <v>1.9159903438445113E-3</v>
      </c>
      <c r="AB222" s="4">
        <f t="shared" si="84"/>
        <v>3.2294618139885045E-3</v>
      </c>
      <c r="AC222" s="4">
        <f t="shared" si="84"/>
        <v>4.6166331147208641E-3</v>
      </c>
      <c r="AD222" s="4">
        <f t="shared" si="84"/>
        <v>6.1670636772471069E-3</v>
      </c>
      <c r="AE222" s="4">
        <f t="shared" si="84"/>
        <v>7.9028982104983481E-3</v>
      </c>
      <c r="AF222" s="4">
        <f t="shared" si="84"/>
        <v>9.7811389823075166E-3</v>
      </c>
      <c r="AG222" s="4">
        <f t="shared" si="84"/>
        <v>1.1755989413258779E-2</v>
      </c>
      <c r="AH222" s="4">
        <f t="shared" si="84"/>
        <v>1.3840884105357306E-2</v>
      </c>
      <c r="AI222" s="4">
        <f t="shared" si="84"/>
        <v>1.6017864333388619E-2</v>
      </c>
      <c r="AJ222" s="4">
        <f t="shared" si="84"/>
        <v>1.8083859794248782E-2</v>
      </c>
      <c r="AK222" s="4">
        <f t="shared" si="84"/>
        <v>1.9930863515139407E-2</v>
      </c>
      <c r="AL222" s="4">
        <f t="shared" si="84"/>
        <v>2.1505589960544091E-2</v>
      </c>
      <c r="AM222" s="4">
        <f t="shared" si="84"/>
        <v>2.2552901375637483E-2</v>
      </c>
      <c r="AN222" s="4">
        <f t="shared" si="84"/>
        <v>2.3355159361967099E-2</v>
      </c>
      <c r="AO222" s="4">
        <f t="shared" si="84"/>
        <v>2.3981319189883651E-2</v>
      </c>
      <c r="AP222" s="5">
        <f t="shared" si="84"/>
        <v>2.459135320191097E-2</v>
      </c>
    </row>
    <row r="224" spans="1:48" x14ac:dyDescent="0.25">
      <c r="A224" t="s">
        <v>128</v>
      </c>
      <c r="B224">
        <v>27.409279999999999</v>
      </c>
      <c r="C224">
        <v>27.329550000000001</v>
      </c>
      <c r="D224">
        <v>27.264410000000002</v>
      </c>
      <c r="E224">
        <v>27.244980000000002</v>
      </c>
      <c r="F224">
        <v>27.297149999999998</v>
      </c>
      <c r="G224">
        <v>27.282530000000001</v>
      </c>
      <c r="H224">
        <v>27.414020000000001</v>
      </c>
      <c r="I224">
        <v>27.571069999999999</v>
      </c>
      <c r="J224">
        <v>27.556360000000002</v>
      </c>
      <c r="K224">
        <v>27.641169999999999</v>
      </c>
      <c r="L224">
        <v>27.60473</v>
      </c>
      <c r="M224">
        <v>27.624179999999999</v>
      </c>
      <c r="N224">
        <v>27.555160000000001</v>
      </c>
      <c r="O224">
        <v>27.620519999999999</v>
      </c>
      <c r="P224">
        <v>27.66527</v>
      </c>
      <c r="Q224">
        <v>27.700040000000001</v>
      </c>
      <c r="R224">
        <v>27.735749999999999</v>
      </c>
      <c r="S224">
        <v>27.750430000000001</v>
      </c>
      <c r="T224">
        <v>27.77253</v>
      </c>
      <c r="U224">
        <v>27.78745</v>
      </c>
      <c r="V224">
        <v>27.803450000000002</v>
      </c>
      <c r="W224">
        <v>27.83126</v>
      </c>
      <c r="X224">
        <v>27.86871</v>
      </c>
      <c r="Y224">
        <v>27.904209999999999</v>
      </c>
      <c r="Z224">
        <v>27.944949999999999</v>
      </c>
      <c r="AA224">
        <v>27.990639999999999</v>
      </c>
      <c r="AB224">
        <v>28.04233</v>
      </c>
      <c r="AC224">
        <v>28.09122</v>
      </c>
      <c r="AD224">
        <v>28.136320000000001</v>
      </c>
      <c r="AE224">
        <v>28.176220000000001</v>
      </c>
      <c r="AF224">
        <v>28.218679999999999</v>
      </c>
      <c r="AG224">
        <v>28.268370000000001</v>
      </c>
      <c r="AH224">
        <v>28.322320000000001</v>
      </c>
      <c r="AI224">
        <v>28.375070000000001</v>
      </c>
      <c r="AJ224">
        <v>28.431650000000001</v>
      </c>
      <c r="AK224">
        <v>28.48488</v>
      </c>
      <c r="AL224">
        <v>28.534279999999999</v>
      </c>
      <c r="AM224">
        <v>28.583850000000002</v>
      </c>
      <c r="AN224">
        <v>28.631419999999999</v>
      </c>
      <c r="AO224">
        <v>28.678070000000002</v>
      </c>
      <c r="AP224">
        <v>28.72749</v>
      </c>
    </row>
    <row r="225" spans="1:48" x14ac:dyDescent="0.25">
      <c r="A225" t="s">
        <v>8</v>
      </c>
      <c r="B225">
        <v>27.409279999999999</v>
      </c>
      <c r="C225">
        <v>27.329550000000001</v>
      </c>
      <c r="D225">
        <v>27.264410000000002</v>
      </c>
      <c r="E225">
        <v>27.244980000000002</v>
      </c>
      <c r="F225">
        <v>27.297149999999998</v>
      </c>
      <c r="G225">
        <v>27.282530000000001</v>
      </c>
      <c r="H225">
        <v>27.414020000000001</v>
      </c>
      <c r="I225">
        <v>27.571069999999999</v>
      </c>
      <c r="J225">
        <v>27.556360000000002</v>
      </c>
      <c r="K225">
        <v>27.641169999999999</v>
      </c>
      <c r="L225">
        <v>27.60473</v>
      </c>
      <c r="M225">
        <v>27.624179999999999</v>
      </c>
      <c r="N225">
        <v>27.555160000000001</v>
      </c>
      <c r="O225">
        <v>27.620519999999999</v>
      </c>
      <c r="P225">
        <v>27.66527</v>
      </c>
      <c r="Q225">
        <v>27.700040000000001</v>
      </c>
      <c r="R225">
        <v>27.735749999999999</v>
      </c>
      <c r="S225">
        <v>27.750430000000001</v>
      </c>
      <c r="T225">
        <v>27.77253</v>
      </c>
      <c r="U225">
        <v>27.78745</v>
      </c>
      <c r="V225">
        <v>27.803450000000002</v>
      </c>
      <c r="W225">
        <v>27.83126</v>
      </c>
      <c r="X225">
        <v>27.86871</v>
      </c>
      <c r="Y225">
        <v>27.904209999999999</v>
      </c>
      <c r="Z225">
        <v>27.944949999999999</v>
      </c>
      <c r="AA225">
        <v>27.990639999999999</v>
      </c>
      <c r="AB225">
        <v>28.04233</v>
      </c>
      <c r="AC225">
        <v>28.09122</v>
      </c>
      <c r="AD225">
        <v>28.136320000000001</v>
      </c>
      <c r="AE225">
        <v>28.176220000000001</v>
      </c>
      <c r="AF225">
        <v>28.218679999999999</v>
      </c>
      <c r="AG225">
        <v>28.268370000000001</v>
      </c>
      <c r="AH225">
        <v>28.322320000000001</v>
      </c>
      <c r="AI225">
        <v>28.375070000000001</v>
      </c>
      <c r="AJ225">
        <v>28.431650000000001</v>
      </c>
      <c r="AK225">
        <v>28.48488</v>
      </c>
      <c r="AL225">
        <v>28.534279999999999</v>
      </c>
      <c r="AM225">
        <v>28.583850000000002</v>
      </c>
      <c r="AN225">
        <v>28.631419999999999</v>
      </c>
      <c r="AO225">
        <v>28.678070000000002</v>
      </c>
      <c r="AP225">
        <v>28.72749</v>
      </c>
      <c r="AR225">
        <f>AP225-V225</f>
        <v>0.92403999999999797</v>
      </c>
      <c r="AS225" s="4">
        <f>(AP225-V225)/V225</f>
        <v>3.3234724467646928E-2</v>
      </c>
      <c r="AT225" s="5">
        <f>(AR225-AR228)/AR228</f>
        <v>0.24990193293565099</v>
      </c>
      <c r="AU225" s="5">
        <f>(AR225-AR226)/AR226</f>
        <v>0.20022340853887927</v>
      </c>
      <c r="AV225" s="5">
        <f>(AR225-AR227)/AR227</f>
        <v>1.4547810142842298E-2</v>
      </c>
    </row>
    <row r="226" spans="1:48" x14ac:dyDescent="0.25">
      <c r="A226" t="s">
        <v>9</v>
      </c>
      <c r="B226">
        <v>27.409279999999999</v>
      </c>
      <c r="C226">
        <v>27.329550000000001</v>
      </c>
      <c r="D226">
        <v>27.264410000000002</v>
      </c>
      <c r="E226">
        <v>27.244980000000002</v>
      </c>
      <c r="F226">
        <v>27.297149999999998</v>
      </c>
      <c r="G226">
        <v>27.282530000000001</v>
      </c>
      <c r="H226">
        <v>27.414020000000001</v>
      </c>
      <c r="I226">
        <v>27.571069999999999</v>
      </c>
      <c r="J226">
        <v>27.556360000000002</v>
      </c>
      <c r="K226">
        <v>27.641169999999999</v>
      </c>
      <c r="L226">
        <v>27.60473</v>
      </c>
      <c r="M226">
        <v>27.624179999999999</v>
      </c>
      <c r="N226">
        <v>27.555160000000001</v>
      </c>
      <c r="O226">
        <v>27.620519999999999</v>
      </c>
      <c r="P226">
        <v>27.66527</v>
      </c>
      <c r="Q226">
        <v>27.700040000000001</v>
      </c>
      <c r="R226">
        <v>27.735749999999999</v>
      </c>
      <c r="S226">
        <v>27.750430000000001</v>
      </c>
      <c r="T226">
        <v>27.77253</v>
      </c>
      <c r="U226">
        <v>27.78745</v>
      </c>
      <c r="V226">
        <v>27.803509999999999</v>
      </c>
      <c r="W226">
        <v>27.83071</v>
      </c>
      <c r="X226">
        <v>27.864149999999999</v>
      </c>
      <c r="Y226">
        <v>27.892150000000001</v>
      </c>
      <c r="Z226">
        <v>27.92276</v>
      </c>
      <c r="AA226">
        <v>27.956299999999999</v>
      </c>
      <c r="AB226">
        <v>27.988990000000001</v>
      </c>
      <c r="AC226">
        <v>28.024349999999998</v>
      </c>
      <c r="AD226">
        <v>28.058620000000001</v>
      </c>
      <c r="AE226">
        <v>28.088370000000001</v>
      </c>
      <c r="AF226">
        <v>28.12032</v>
      </c>
      <c r="AG226">
        <v>28.158639999999998</v>
      </c>
      <c r="AH226">
        <v>28.200430000000001</v>
      </c>
      <c r="AI226">
        <v>28.240459999999999</v>
      </c>
      <c r="AJ226">
        <v>28.284030000000001</v>
      </c>
      <c r="AK226">
        <v>28.3264</v>
      </c>
      <c r="AL226">
        <v>28.374220000000001</v>
      </c>
      <c r="AM226">
        <v>28.422879999999999</v>
      </c>
      <c r="AN226">
        <v>28.472709999999999</v>
      </c>
      <c r="AO226">
        <v>28.523060000000001</v>
      </c>
      <c r="AP226">
        <v>28.573399999999999</v>
      </c>
      <c r="AR226">
        <f>AP226-V226</f>
        <v>0.76989000000000019</v>
      </c>
      <c r="AS226" s="4">
        <f>(AP226-V226)/V226</f>
        <v>2.7690388731494701E-2</v>
      </c>
      <c r="AT226" s="5">
        <f>(AR226-AR228)/AR228</f>
        <v>4.1391064399626289E-2</v>
      </c>
    </row>
    <row r="227" spans="1:48" x14ac:dyDescent="0.25">
      <c r="A227" t="s">
        <v>10</v>
      </c>
      <c r="B227">
        <v>27.409279999999999</v>
      </c>
      <c r="C227">
        <v>27.329550000000001</v>
      </c>
      <c r="D227">
        <v>27.264410000000002</v>
      </c>
      <c r="E227">
        <v>27.244980000000002</v>
      </c>
      <c r="F227">
        <v>27.297149999999998</v>
      </c>
      <c r="G227">
        <v>27.282530000000001</v>
      </c>
      <c r="H227">
        <v>27.414020000000001</v>
      </c>
      <c r="I227">
        <v>27.571069999999999</v>
      </c>
      <c r="J227">
        <v>27.556360000000002</v>
      </c>
      <c r="K227">
        <v>27.641169999999999</v>
      </c>
      <c r="L227">
        <v>27.60473</v>
      </c>
      <c r="M227">
        <v>27.624179999999999</v>
      </c>
      <c r="N227">
        <v>27.555160000000001</v>
      </c>
      <c r="O227">
        <v>27.620519999999999</v>
      </c>
      <c r="P227">
        <v>27.66527</v>
      </c>
      <c r="Q227">
        <v>27.700040000000001</v>
      </c>
      <c r="R227">
        <v>27.735749999999999</v>
      </c>
      <c r="S227">
        <v>27.750430000000001</v>
      </c>
      <c r="T227">
        <v>27.77253</v>
      </c>
      <c r="U227">
        <v>27.78744</v>
      </c>
      <c r="V227">
        <v>27.803450000000002</v>
      </c>
      <c r="W227">
        <v>27.830549999999999</v>
      </c>
      <c r="X227">
        <v>27.866070000000001</v>
      </c>
      <c r="Y227">
        <v>27.899439999999998</v>
      </c>
      <c r="Z227">
        <v>27.938269999999999</v>
      </c>
      <c r="AA227">
        <v>27.982330000000001</v>
      </c>
      <c r="AB227">
        <v>28.032430000000002</v>
      </c>
      <c r="AC227">
        <v>28.07976</v>
      </c>
      <c r="AD227">
        <v>28.123329999999999</v>
      </c>
      <c r="AE227">
        <v>28.161729999999999</v>
      </c>
      <c r="AF227">
        <v>28.20262</v>
      </c>
      <c r="AG227">
        <v>28.250520000000002</v>
      </c>
      <c r="AH227">
        <v>28.302389999999999</v>
      </c>
      <c r="AI227">
        <v>28.35239</v>
      </c>
      <c r="AJ227">
        <v>28.405570000000001</v>
      </c>
      <c r="AK227">
        <v>28.458359999999999</v>
      </c>
      <c r="AL227">
        <v>28.517669999999999</v>
      </c>
      <c r="AM227">
        <v>28.56954</v>
      </c>
      <c r="AN227">
        <v>28.61842</v>
      </c>
      <c r="AO227">
        <v>28.665150000000001</v>
      </c>
      <c r="AP227">
        <v>28.71424</v>
      </c>
      <c r="AR227">
        <f>AP227-V227</f>
        <v>0.91078999999999866</v>
      </c>
      <c r="AS227" s="4">
        <f>(AP227-V227)/V227</f>
        <v>3.2758164903995676E-2</v>
      </c>
      <c r="AT227" s="5">
        <f>(AR227-AR228)/AR228</f>
        <v>0.2319793315207809</v>
      </c>
    </row>
    <row r="228" spans="1:48" x14ac:dyDescent="0.25">
      <c r="A228" t="s">
        <v>11</v>
      </c>
      <c r="B228">
        <v>27.409279999999999</v>
      </c>
      <c r="C228">
        <v>27.329550000000001</v>
      </c>
      <c r="D228">
        <v>27.264410000000002</v>
      </c>
      <c r="E228">
        <v>27.244980000000002</v>
      </c>
      <c r="F228">
        <v>27.297149999999998</v>
      </c>
      <c r="G228">
        <v>27.282530000000001</v>
      </c>
      <c r="H228">
        <v>27.414020000000001</v>
      </c>
      <c r="I228">
        <v>27.571069999999999</v>
      </c>
      <c r="J228">
        <v>27.556360000000002</v>
      </c>
      <c r="K228">
        <v>27.641169999999999</v>
      </c>
      <c r="L228">
        <v>27.60473</v>
      </c>
      <c r="M228">
        <v>27.624179999999999</v>
      </c>
      <c r="N228">
        <v>27.555160000000001</v>
      </c>
      <c r="O228">
        <v>27.620519999999999</v>
      </c>
      <c r="P228">
        <v>27.66527</v>
      </c>
      <c r="Q228">
        <v>27.700040000000001</v>
      </c>
      <c r="R228">
        <v>27.735749999999999</v>
      </c>
      <c r="S228">
        <v>27.750430000000001</v>
      </c>
      <c r="T228">
        <v>27.77253</v>
      </c>
      <c r="U228">
        <v>27.78744</v>
      </c>
      <c r="V228">
        <v>27.803509999999999</v>
      </c>
      <c r="W228">
        <v>27.829989999999999</v>
      </c>
      <c r="X228">
        <v>27.861550000000001</v>
      </c>
      <c r="Y228">
        <v>27.887540000000001</v>
      </c>
      <c r="Z228">
        <v>27.91647</v>
      </c>
      <c r="AA228">
        <v>27.948650000000001</v>
      </c>
      <c r="AB228">
        <v>27.980129999999999</v>
      </c>
      <c r="AC228">
        <v>28.014230000000001</v>
      </c>
      <c r="AD228">
        <v>28.047180000000001</v>
      </c>
      <c r="AE228">
        <v>28.07555</v>
      </c>
      <c r="AF228">
        <v>28.106089999999998</v>
      </c>
      <c r="AG228">
        <v>28.143000000000001</v>
      </c>
      <c r="AH228">
        <v>28.18336</v>
      </c>
      <c r="AI228">
        <v>28.221920000000001</v>
      </c>
      <c r="AJ228">
        <v>28.263909999999999</v>
      </c>
      <c r="AK228">
        <v>28.30462</v>
      </c>
      <c r="AL228">
        <v>28.35069</v>
      </c>
      <c r="AM228">
        <v>28.397549999999999</v>
      </c>
      <c r="AN228">
        <v>28.44558</v>
      </c>
      <c r="AO228">
        <v>28.494160000000001</v>
      </c>
      <c r="AP228">
        <v>28.5428</v>
      </c>
      <c r="AR228">
        <f>AP228-V228</f>
        <v>0.73929000000000045</v>
      </c>
      <c r="AS228" s="4">
        <f>(AP228-V228)/V228</f>
        <v>2.6589808265215453E-2</v>
      </c>
    </row>
    <row r="229" spans="1:48" x14ac:dyDescent="0.25">
      <c r="A229" t="s">
        <v>12</v>
      </c>
      <c r="B229" t="s">
        <v>15</v>
      </c>
    </row>
    <row r="230" spans="1:48" x14ac:dyDescent="0.25">
      <c r="A230" t="s">
        <v>13</v>
      </c>
      <c r="B230" t="s">
        <v>15</v>
      </c>
    </row>
    <row r="231" spans="1:48" x14ac:dyDescent="0.25">
      <c r="A231" t="s">
        <v>16</v>
      </c>
      <c r="B231" s="4">
        <f>(B225-B226)/B226</f>
        <v>0</v>
      </c>
      <c r="C231" s="4">
        <f t="shared" ref="C231:AP231" si="85">(C225-C226)/C226</f>
        <v>0</v>
      </c>
      <c r="D231" s="4">
        <f t="shared" si="85"/>
        <v>0</v>
      </c>
      <c r="E231" s="4">
        <f t="shared" si="85"/>
        <v>0</v>
      </c>
      <c r="F231" s="4">
        <f t="shared" si="85"/>
        <v>0</v>
      </c>
      <c r="G231" s="4">
        <f t="shared" si="85"/>
        <v>0</v>
      </c>
      <c r="H231" s="4">
        <f t="shared" si="85"/>
        <v>0</v>
      </c>
      <c r="I231" s="4">
        <f t="shared" si="85"/>
        <v>0</v>
      </c>
      <c r="J231" s="4">
        <f t="shared" si="85"/>
        <v>0</v>
      </c>
      <c r="K231" s="4">
        <f t="shared" si="85"/>
        <v>0</v>
      </c>
      <c r="L231" s="4">
        <f t="shared" si="85"/>
        <v>0</v>
      </c>
      <c r="M231" s="4">
        <f t="shared" si="85"/>
        <v>0</v>
      </c>
      <c r="N231" s="4">
        <f t="shared" si="85"/>
        <v>0</v>
      </c>
      <c r="O231" s="4">
        <f t="shared" si="85"/>
        <v>0</v>
      </c>
      <c r="P231" s="4">
        <f t="shared" si="85"/>
        <v>0</v>
      </c>
      <c r="Q231" s="4">
        <f t="shared" si="85"/>
        <v>0</v>
      </c>
      <c r="R231" s="4">
        <f t="shared" si="85"/>
        <v>0</v>
      </c>
      <c r="S231" s="4">
        <f t="shared" si="85"/>
        <v>0</v>
      </c>
      <c r="T231" s="4">
        <f t="shared" si="85"/>
        <v>0</v>
      </c>
      <c r="U231" s="4">
        <f t="shared" si="85"/>
        <v>0</v>
      </c>
      <c r="V231" s="4">
        <f t="shared" si="85"/>
        <v>-2.1580009141913571E-6</v>
      </c>
      <c r="W231" s="4">
        <f t="shared" si="85"/>
        <v>1.9762341672220886E-5</v>
      </c>
      <c r="X231" s="4">
        <f t="shared" si="85"/>
        <v>1.6365114313558648E-4</v>
      </c>
      <c r="Y231" s="4">
        <f t="shared" si="85"/>
        <v>4.3237971974186939E-4</v>
      </c>
      <c r="Z231" s="4">
        <f t="shared" si="85"/>
        <v>7.9469221523940958E-4</v>
      </c>
      <c r="AA231" s="4">
        <f t="shared" si="85"/>
        <v>1.228345668060518E-3</v>
      </c>
      <c r="AB231" s="4">
        <f t="shared" si="85"/>
        <v>1.9057493678763904E-3</v>
      </c>
      <c r="AC231" s="4">
        <f t="shared" si="85"/>
        <v>2.38613919680569E-3</v>
      </c>
      <c r="AD231" s="4">
        <f t="shared" si="85"/>
        <v>2.7692024768146153E-3</v>
      </c>
      <c r="AE231" s="4">
        <f t="shared" si="85"/>
        <v>3.1276289795384902E-3</v>
      </c>
      <c r="AF231" s="4">
        <f t="shared" si="85"/>
        <v>3.4978264827711619E-3</v>
      </c>
      <c r="AG231" s="4">
        <f t="shared" si="85"/>
        <v>3.8968501319666914E-3</v>
      </c>
      <c r="AH231" s="4">
        <f t="shared" si="85"/>
        <v>4.3222745185091324E-3</v>
      </c>
      <c r="AI231" s="4">
        <f t="shared" si="85"/>
        <v>4.766565417135632E-3</v>
      </c>
      <c r="AJ231" s="4">
        <f t="shared" si="85"/>
        <v>5.2191996685055086E-3</v>
      </c>
      <c r="AK231" s="4">
        <f t="shared" si="85"/>
        <v>5.5947808404880547E-3</v>
      </c>
      <c r="AL231" s="4">
        <f t="shared" si="85"/>
        <v>5.6410361236360991E-3</v>
      </c>
      <c r="AM231" s="4">
        <f t="shared" si="85"/>
        <v>5.663395123928416E-3</v>
      </c>
      <c r="AN231" s="4">
        <f t="shared" si="85"/>
        <v>5.5741093840382333E-3</v>
      </c>
      <c r="AO231" s="4">
        <f t="shared" si="85"/>
        <v>5.4345501499488752E-3</v>
      </c>
      <c r="AP231" s="5">
        <f t="shared" si="85"/>
        <v>5.3927778983250182E-3</v>
      </c>
    </row>
    <row r="232" spans="1:48" x14ac:dyDescent="0.25">
      <c r="A232" t="s">
        <v>17</v>
      </c>
      <c r="B232" s="4">
        <f>(B225-B227)/B227</f>
        <v>0</v>
      </c>
      <c r="C232" s="4">
        <f t="shared" ref="C232:AP232" si="86">(C225-C227)/C227</f>
        <v>0</v>
      </c>
      <c r="D232" s="4">
        <f t="shared" si="86"/>
        <v>0</v>
      </c>
      <c r="E232" s="4">
        <f t="shared" si="86"/>
        <v>0</v>
      </c>
      <c r="F232" s="4">
        <f t="shared" si="86"/>
        <v>0</v>
      </c>
      <c r="G232" s="4">
        <f t="shared" si="86"/>
        <v>0</v>
      </c>
      <c r="H232" s="4">
        <f t="shared" si="86"/>
        <v>0</v>
      </c>
      <c r="I232" s="4">
        <f t="shared" si="86"/>
        <v>0</v>
      </c>
      <c r="J232" s="4">
        <f t="shared" si="86"/>
        <v>0</v>
      </c>
      <c r="K232" s="4">
        <f t="shared" si="86"/>
        <v>0</v>
      </c>
      <c r="L232" s="4">
        <f t="shared" si="86"/>
        <v>0</v>
      </c>
      <c r="M232" s="4">
        <f t="shared" si="86"/>
        <v>0</v>
      </c>
      <c r="N232" s="4">
        <f t="shared" si="86"/>
        <v>0</v>
      </c>
      <c r="O232" s="4">
        <f t="shared" si="86"/>
        <v>0</v>
      </c>
      <c r="P232" s="4">
        <f t="shared" si="86"/>
        <v>0</v>
      </c>
      <c r="Q232" s="4">
        <f t="shared" si="86"/>
        <v>0</v>
      </c>
      <c r="R232" s="4">
        <f t="shared" si="86"/>
        <v>0</v>
      </c>
      <c r="S232" s="4">
        <f t="shared" si="86"/>
        <v>0</v>
      </c>
      <c r="T232" s="4">
        <f t="shared" si="86"/>
        <v>0</v>
      </c>
      <c r="U232" s="4">
        <f t="shared" si="86"/>
        <v>3.5987482112858984E-7</v>
      </c>
      <c r="V232" s="4">
        <f t="shared" si="86"/>
        <v>0</v>
      </c>
      <c r="W232" s="4">
        <f t="shared" si="86"/>
        <v>2.5511533189302504E-5</v>
      </c>
      <c r="X232" s="4">
        <f t="shared" si="86"/>
        <v>9.4738870604987773E-5</v>
      </c>
      <c r="Y232" s="4">
        <f t="shared" si="86"/>
        <v>1.7097117361497606E-4</v>
      </c>
      <c r="Z232" s="4">
        <f t="shared" si="86"/>
        <v>2.3909855549392834E-4</v>
      </c>
      <c r="AA232" s="4">
        <f t="shared" si="86"/>
        <v>2.9697312554022629E-4</v>
      </c>
      <c r="AB232" s="4">
        <f t="shared" si="86"/>
        <v>3.5316239084511199E-4</v>
      </c>
      <c r="AC232" s="4">
        <f t="shared" si="86"/>
        <v>4.081231463516633E-4</v>
      </c>
      <c r="AD232" s="4">
        <f t="shared" si="86"/>
        <v>4.6189409291154556E-4</v>
      </c>
      <c r="AE232" s="4">
        <f t="shared" si="86"/>
        <v>5.1452804923568659E-4</v>
      </c>
      <c r="AF232" s="4">
        <f t="shared" si="86"/>
        <v>5.6945063969232363E-4</v>
      </c>
      <c r="AG232" s="4">
        <f t="shared" si="86"/>
        <v>6.3184677662567819E-4</v>
      </c>
      <c r="AH232" s="4">
        <f t="shared" si="86"/>
        <v>7.0418081299855682E-4</v>
      </c>
      <c r="AI232" s="4">
        <f t="shared" si="86"/>
        <v>7.9993256300442904E-4</v>
      </c>
      <c r="AJ232" s="4">
        <f t="shared" si="86"/>
        <v>9.1812978933358228E-4</v>
      </c>
      <c r="AK232" s="4">
        <f t="shared" si="86"/>
        <v>9.3188785298947067E-4</v>
      </c>
      <c r="AL232" s="4">
        <f t="shared" si="86"/>
        <v>5.8244590108518738E-4</v>
      </c>
      <c r="AM232" s="4">
        <f t="shared" si="86"/>
        <v>5.008831083735272E-4</v>
      </c>
      <c r="AN232" s="4">
        <f t="shared" si="86"/>
        <v>4.5425289027130512E-4</v>
      </c>
      <c r="AO232" s="4">
        <f t="shared" si="86"/>
        <v>4.5072152073166033E-4</v>
      </c>
      <c r="AP232" s="5">
        <f t="shared" si="86"/>
        <v>4.6144352070607886E-4</v>
      </c>
    </row>
    <row r="233" spans="1:48" x14ac:dyDescent="0.25">
      <c r="A233" t="s">
        <v>18</v>
      </c>
      <c r="B233" s="4">
        <f>(B225-B228)/B228</f>
        <v>0</v>
      </c>
      <c r="C233" s="4">
        <f t="shared" ref="C233:AP233" si="87">(C225-C228)/C228</f>
        <v>0</v>
      </c>
      <c r="D233" s="4">
        <f t="shared" si="87"/>
        <v>0</v>
      </c>
      <c r="E233" s="4">
        <f t="shared" si="87"/>
        <v>0</v>
      </c>
      <c r="F233" s="4">
        <f t="shared" si="87"/>
        <v>0</v>
      </c>
      <c r="G233" s="4">
        <f t="shared" si="87"/>
        <v>0</v>
      </c>
      <c r="H233" s="4">
        <f t="shared" si="87"/>
        <v>0</v>
      </c>
      <c r="I233" s="4">
        <f t="shared" si="87"/>
        <v>0</v>
      </c>
      <c r="J233" s="4">
        <f t="shared" si="87"/>
        <v>0</v>
      </c>
      <c r="K233" s="4">
        <f t="shared" si="87"/>
        <v>0</v>
      </c>
      <c r="L233" s="4">
        <f t="shared" si="87"/>
        <v>0</v>
      </c>
      <c r="M233" s="4">
        <f t="shared" si="87"/>
        <v>0</v>
      </c>
      <c r="N233" s="4">
        <f t="shared" si="87"/>
        <v>0</v>
      </c>
      <c r="O233" s="4">
        <f t="shared" si="87"/>
        <v>0</v>
      </c>
      <c r="P233" s="4">
        <f t="shared" si="87"/>
        <v>0</v>
      </c>
      <c r="Q233" s="4">
        <f t="shared" si="87"/>
        <v>0</v>
      </c>
      <c r="R233" s="4">
        <f t="shared" si="87"/>
        <v>0</v>
      </c>
      <c r="S233" s="4">
        <f t="shared" si="87"/>
        <v>0</v>
      </c>
      <c r="T233" s="4">
        <f t="shared" si="87"/>
        <v>0</v>
      </c>
      <c r="U233" s="4">
        <f t="shared" si="87"/>
        <v>3.5987482112858984E-7</v>
      </c>
      <c r="V233" s="4">
        <f t="shared" si="87"/>
        <v>-2.1580009141913571E-6</v>
      </c>
      <c r="W233" s="4">
        <f t="shared" si="87"/>
        <v>4.5634224087096647E-5</v>
      </c>
      <c r="X233" s="4">
        <f t="shared" si="87"/>
        <v>2.5698498468315455E-4</v>
      </c>
      <c r="Y233" s="4">
        <f t="shared" si="87"/>
        <v>5.9775799514757272E-4</v>
      </c>
      <c r="Z233" s="4">
        <f t="shared" si="87"/>
        <v>1.0201862914615738E-3</v>
      </c>
      <c r="AA233" s="4">
        <f t="shared" si="87"/>
        <v>1.502398148032138E-3</v>
      </c>
      <c r="AB233" s="4">
        <f t="shared" si="87"/>
        <v>2.2230061118372465E-3</v>
      </c>
      <c r="AC233" s="4">
        <f t="shared" si="87"/>
        <v>2.748246159184049E-3</v>
      </c>
      <c r="AD233" s="4">
        <f t="shared" si="87"/>
        <v>3.1782161343850055E-3</v>
      </c>
      <c r="AE233" s="4">
        <f t="shared" si="87"/>
        <v>3.5856822039105531E-3</v>
      </c>
      <c r="AF233" s="4">
        <f t="shared" si="87"/>
        <v>4.0058933846721786E-3</v>
      </c>
      <c r="AG233" s="4">
        <f t="shared" si="87"/>
        <v>4.4547489606651816E-3</v>
      </c>
      <c r="AH233" s="4">
        <f t="shared" si="87"/>
        <v>4.9305689598401628E-3</v>
      </c>
      <c r="AI233" s="4">
        <f t="shared" si="87"/>
        <v>5.4266329151241343E-3</v>
      </c>
      <c r="AJ233" s="4">
        <f t="shared" si="87"/>
        <v>5.9347768939259291E-3</v>
      </c>
      <c r="AK233" s="4">
        <f t="shared" si="87"/>
        <v>6.3685716324755649E-3</v>
      </c>
      <c r="AL233" s="4">
        <f t="shared" si="87"/>
        <v>6.4756801333582638E-3</v>
      </c>
      <c r="AM233" s="4">
        <f t="shared" si="87"/>
        <v>6.5604251070956049E-3</v>
      </c>
      <c r="AN233" s="4">
        <f t="shared" si="87"/>
        <v>6.5331766833370561E-3</v>
      </c>
      <c r="AO233" s="4">
        <f t="shared" si="87"/>
        <v>6.454305022502888E-3</v>
      </c>
      <c r="AP233" s="5">
        <f t="shared" si="87"/>
        <v>6.4706335748419847E-3</v>
      </c>
    </row>
    <row r="234" spans="1:48" x14ac:dyDescent="0.25">
      <c r="A234" t="s">
        <v>19</v>
      </c>
      <c r="B234" s="4">
        <f>(B226-B228)/B228</f>
        <v>0</v>
      </c>
      <c r="C234" s="4">
        <f t="shared" ref="C234:AP234" si="88">(C226-C228)/C228</f>
        <v>0</v>
      </c>
      <c r="D234" s="4">
        <f t="shared" si="88"/>
        <v>0</v>
      </c>
      <c r="E234" s="4">
        <f t="shared" si="88"/>
        <v>0</v>
      </c>
      <c r="F234" s="4">
        <f t="shared" si="88"/>
        <v>0</v>
      </c>
      <c r="G234" s="4">
        <f t="shared" si="88"/>
        <v>0</v>
      </c>
      <c r="H234" s="4">
        <f t="shared" si="88"/>
        <v>0</v>
      </c>
      <c r="I234" s="4">
        <f t="shared" si="88"/>
        <v>0</v>
      </c>
      <c r="J234" s="4">
        <f t="shared" si="88"/>
        <v>0</v>
      </c>
      <c r="K234" s="4">
        <f t="shared" si="88"/>
        <v>0</v>
      </c>
      <c r="L234" s="4">
        <f t="shared" si="88"/>
        <v>0</v>
      </c>
      <c r="M234" s="4">
        <f t="shared" si="88"/>
        <v>0</v>
      </c>
      <c r="N234" s="4">
        <f t="shared" si="88"/>
        <v>0</v>
      </c>
      <c r="O234" s="4">
        <f t="shared" si="88"/>
        <v>0</v>
      </c>
      <c r="P234" s="4">
        <f t="shared" si="88"/>
        <v>0</v>
      </c>
      <c r="Q234" s="4">
        <f t="shared" si="88"/>
        <v>0</v>
      </c>
      <c r="R234" s="4">
        <f t="shared" si="88"/>
        <v>0</v>
      </c>
      <c r="S234" s="4">
        <f t="shared" si="88"/>
        <v>0</v>
      </c>
      <c r="T234" s="4">
        <f t="shared" si="88"/>
        <v>0</v>
      </c>
      <c r="U234" s="4">
        <f t="shared" si="88"/>
        <v>3.5987482112858984E-7</v>
      </c>
      <c r="V234" s="4">
        <f t="shared" si="88"/>
        <v>0</v>
      </c>
      <c r="W234" s="4">
        <f t="shared" si="88"/>
        <v>2.5871371135999839E-5</v>
      </c>
      <c r="X234" s="4">
        <f t="shared" si="88"/>
        <v>9.3318569856935203E-5</v>
      </c>
      <c r="Y234" s="4">
        <f t="shared" si="88"/>
        <v>1.6530680009780563E-4</v>
      </c>
      <c r="Z234" s="4">
        <f t="shared" si="88"/>
        <v>2.2531502012969071E-4</v>
      </c>
      <c r="AA234" s="4">
        <f t="shared" si="88"/>
        <v>2.7371626178717605E-4</v>
      </c>
      <c r="AB234" s="4">
        <f t="shared" si="88"/>
        <v>3.1665328216852777E-4</v>
      </c>
      <c r="AC234" s="4">
        <f t="shared" si="88"/>
        <v>3.6124498156818945E-4</v>
      </c>
      <c r="AD234" s="4">
        <f t="shared" si="88"/>
        <v>4.0788414378915594E-4</v>
      </c>
      <c r="AE234" s="4">
        <f t="shared" si="88"/>
        <v>4.5662507056856895E-4</v>
      </c>
      <c r="AF234" s="4">
        <f t="shared" si="88"/>
        <v>5.0629596646140735E-4</v>
      </c>
      <c r="AG234" s="4">
        <f t="shared" si="88"/>
        <v>5.5573321962824342E-4</v>
      </c>
      <c r="AH234" s="4">
        <f t="shared" si="88"/>
        <v>6.0567654105118636E-4</v>
      </c>
      <c r="AI234" s="4">
        <f t="shared" si="88"/>
        <v>6.5693616876520103E-4</v>
      </c>
      <c r="AJ234" s="4">
        <f t="shared" si="88"/>
        <v>7.1186187615238431E-4</v>
      </c>
      <c r="AK234" s="4">
        <f t="shared" si="88"/>
        <v>7.69485688202127E-4</v>
      </c>
      <c r="AL234" s="4">
        <f t="shared" si="88"/>
        <v>8.2996216317842493E-4</v>
      </c>
      <c r="AM234" s="4">
        <f t="shared" si="88"/>
        <v>8.9197835728787515E-4</v>
      </c>
      <c r="AN234" s="4">
        <f t="shared" si="88"/>
        <v>9.5375098697230484E-4</v>
      </c>
      <c r="AO234" s="4">
        <f t="shared" si="88"/>
        <v>1.0142429185489288E-3</v>
      </c>
      <c r="AP234" s="5">
        <f t="shared" si="88"/>
        <v>1.0720742183667944E-3</v>
      </c>
    </row>
    <row r="235" spans="1:48" x14ac:dyDescent="0.25">
      <c r="A235" t="s">
        <v>20</v>
      </c>
      <c r="B235" s="4">
        <f>(B227-B228)/B228</f>
        <v>0</v>
      </c>
      <c r="C235" s="4">
        <f t="shared" ref="C235:AP235" si="89">(C227-C228)/C228</f>
        <v>0</v>
      </c>
      <c r="D235" s="4">
        <f t="shared" si="89"/>
        <v>0</v>
      </c>
      <c r="E235" s="4">
        <f t="shared" si="89"/>
        <v>0</v>
      </c>
      <c r="F235" s="4">
        <f t="shared" si="89"/>
        <v>0</v>
      </c>
      <c r="G235" s="4">
        <f t="shared" si="89"/>
        <v>0</v>
      </c>
      <c r="H235" s="4">
        <f t="shared" si="89"/>
        <v>0</v>
      </c>
      <c r="I235" s="4">
        <f t="shared" si="89"/>
        <v>0</v>
      </c>
      <c r="J235" s="4">
        <f t="shared" si="89"/>
        <v>0</v>
      </c>
      <c r="K235" s="4">
        <f t="shared" si="89"/>
        <v>0</v>
      </c>
      <c r="L235" s="4">
        <f t="shared" si="89"/>
        <v>0</v>
      </c>
      <c r="M235" s="4">
        <f t="shared" si="89"/>
        <v>0</v>
      </c>
      <c r="N235" s="4">
        <f t="shared" si="89"/>
        <v>0</v>
      </c>
      <c r="O235" s="4">
        <f t="shared" si="89"/>
        <v>0</v>
      </c>
      <c r="P235" s="4">
        <f t="shared" si="89"/>
        <v>0</v>
      </c>
      <c r="Q235" s="4">
        <f t="shared" si="89"/>
        <v>0</v>
      </c>
      <c r="R235" s="4">
        <f t="shared" si="89"/>
        <v>0</v>
      </c>
      <c r="S235" s="4">
        <f t="shared" si="89"/>
        <v>0</v>
      </c>
      <c r="T235" s="4">
        <f t="shared" si="89"/>
        <v>0</v>
      </c>
      <c r="U235" s="4">
        <f t="shared" si="89"/>
        <v>0</v>
      </c>
      <c r="V235" s="4">
        <f t="shared" si="89"/>
        <v>-2.1580009141913571E-6</v>
      </c>
      <c r="W235" s="4">
        <f t="shared" si="89"/>
        <v>2.0122177550193729E-5</v>
      </c>
      <c r="X235" s="4">
        <f t="shared" si="89"/>
        <v>1.6223074452065349E-4</v>
      </c>
      <c r="Y235" s="4">
        <f t="shared" si="89"/>
        <v>4.2671386576216959E-4</v>
      </c>
      <c r="Z235" s="4">
        <f t="shared" si="89"/>
        <v>7.8090102366090448E-4</v>
      </c>
      <c r="AA235" s="4">
        <f t="shared" si="89"/>
        <v>1.2050671499339101E-3</v>
      </c>
      <c r="AB235" s="4">
        <f t="shared" si="89"/>
        <v>1.8691835956445683E-3</v>
      </c>
      <c r="AC235" s="4">
        <f t="shared" si="89"/>
        <v>2.3391683440879499E-3</v>
      </c>
      <c r="AD235" s="4">
        <f t="shared" si="89"/>
        <v>2.7150679676173641E-3</v>
      </c>
      <c r="AE235" s="4">
        <f t="shared" si="89"/>
        <v>3.0695747723552633E-3</v>
      </c>
      <c r="AF235" s="4">
        <f t="shared" si="89"/>
        <v>3.4344869741753953E-3</v>
      </c>
      <c r="AG235" s="4">
        <f t="shared" si="89"/>
        <v>3.820488220872009E-3</v>
      </c>
      <c r="AH235" s="4">
        <f t="shared" si="89"/>
        <v>4.2234140996672727E-3</v>
      </c>
      <c r="AI235" s="4">
        <f t="shared" si="89"/>
        <v>4.6230022620714316E-3</v>
      </c>
      <c r="AJ235" s="4">
        <f t="shared" si="89"/>
        <v>5.0120453964084119E-3</v>
      </c>
      <c r="AK235" s="4">
        <f t="shared" si="89"/>
        <v>5.4316221168134076E-3</v>
      </c>
      <c r="AL235" s="4">
        <f t="shared" si="89"/>
        <v>5.8898037402263861E-3</v>
      </c>
      <c r="AM235" s="4">
        <f t="shared" si="89"/>
        <v>6.0565083959708138E-3</v>
      </c>
      <c r="AN235" s="4">
        <f t="shared" si="89"/>
        <v>6.076163678153188E-3</v>
      </c>
      <c r="AO235" s="4">
        <f t="shared" si="89"/>
        <v>6.0008787765633287E-3</v>
      </c>
      <c r="AP235" s="5">
        <f t="shared" si="89"/>
        <v>6.0064184312681474E-3</v>
      </c>
    </row>
    <row r="237" spans="1:48" x14ac:dyDescent="0.25">
      <c r="A237" t="s">
        <v>129</v>
      </c>
      <c r="B237">
        <v>29.859490000000001</v>
      </c>
      <c r="C237">
        <v>29.89629</v>
      </c>
      <c r="D237">
        <v>29.9194</v>
      </c>
      <c r="E237">
        <v>30.051459999999999</v>
      </c>
      <c r="F237">
        <v>29.949349999999999</v>
      </c>
      <c r="G237">
        <v>29.91207</v>
      </c>
      <c r="H237">
        <v>30.105340000000002</v>
      </c>
      <c r="I237">
        <v>30.154579999999999</v>
      </c>
      <c r="J237">
        <v>30.26305</v>
      </c>
      <c r="K237">
        <v>30.409610000000001</v>
      </c>
      <c r="L237">
        <v>30.429290000000002</v>
      </c>
      <c r="M237">
        <v>30.412659999999999</v>
      </c>
      <c r="N237">
        <v>30.436779999999999</v>
      </c>
      <c r="O237">
        <v>30.50262</v>
      </c>
      <c r="P237">
        <v>30.572900000000001</v>
      </c>
      <c r="Q237">
        <v>30.614619999999999</v>
      </c>
      <c r="R237">
        <v>30.65427</v>
      </c>
      <c r="S237">
        <v>30.688009999999998</v>
      </c>
      <c r="T237">
        <v>30.70626</v>
      </c>
      <c r="U237">
        <v>30.729849999999999</v>
      </c>
      <c r="V237">
        <v>30.749030000000001</v>
      </c>
      <c r="W237">
        <v>30.776599999999998</v>
      </c>
      <c r="X237">
        <v>30.81738</v>
      </c>
      <c r="Y237">
        <v>30.869520000000001</v>
      </c>
      <c r="Z237">
        <v>30.92362</v>
      </c>
      <c r="AA237">
        <v>30.973189999999999</v>
      </c>
      <c r="AB237">
        <v>31.085070000000002</v>
      </c>
      <c r="AC237">
        <v>31.142099999999999</v>
      </c>
      <c r="AD237">
        <v>31.179300000000001</v>
      </c>
      <c r="AE237">
        <v>31.215610000000002</v>
      </c>
      <c r="AF237">
        <v>31.24841</v>
      </c>
      <c r="AG237">
        <v>31.282060000000001</v>
      </c>
      <c r="AH237">
        <v>31.31063</v>
      </c>
      <c r="AI237">
        <v>31.341360000000002</v>
      </c>
      <c r="AJ237">
        <v>31.369019999999999</v>
      </c>
      <c r="AK237">
        <v>31.39772</v>
      </c>
      <c r="AL237">
        <v>31.43695</v>
      </c>
      <c r="AM237">
        <v>31.47494</v>
      </c>
      <c r="AN237">
        <v>31.509869999999999</v>
      </c>
      <c r="AO237">
        <v>31.550380000000001</v>
      </c>
      <c r="AP237">
        <v>31.584299999999999</v>
      </c>
      <c r="AT237" s="5"/>
      <c r="AU237" s="5"/>
      <c r="AV237" s="5"/>
    </row>
    <row r="238" spans="1:48" x14ac:dyDescent="0.25">
      <c r="A238" t="s">
        <v>8</v>
      </c>
      <c r="B238">
        <v>29.859490000000001</v>
      </c>
      <c r="C238">
        <v>29.89629</v>
      </c>
      <c r="D238">
        <v>29.9194</v>
      </c>
      <c r="E238">
        <v>30.051459999999999</v>
      </c>
      <c r="F238">
        <v>29.949349999999999</v>
      </c>
      <c r="G238">
        <v>29.91207</v>
      </c>
      <c r="H238">
        <v>30.105340000000002</v>
      </c>
      <c r="I238">
        <v>30.154579999999999</v>
      </c>
      <c r="J238">
        <v>30.26305</v>
      </c>
      <c r="K238">
        <v>30.409610000000001</v>
      </c>
      <c r="L238">
        <v>30.429290000000002</v>
      </c>
      <c r="M238">
        <v>30.412659999999999</v>
      </c>
      <c r="N238">
        <v>30.436779999999999</v>
      </c>
      <c r="O238">
        <v>30.50262</v>
      </c>
      <c r="P238">
        <v>30.572900000000001</v>
      </c>
      <c r="Q238">
        <v>30.614619999999999</v>
      </c>
      <c r="R238">
        <v>30.65427</v>
      </c>
      <c r="S238">
        <v>30.688009999999998</v>
      </c>
      <c r="T238">
        <v>30.70626</v>
      </c>
      <c r="U238">
        <v>30.729849999999999</v>
      </c>
      <c r="V238">
        <v>30.749030000000001</v>
      </c>
      <c r="W238">
        <v>30.776599999999998</v>
      </c>
      <c r="X238">
        <v>30.81738</v>
      </c>
      <c r="Y238">
        <v>30.869520000000001</v>
      </c>
      <c r="Z238">
        <v>30.92362</v>
      </c>
      <c r="AA238">
        <v>30.973189999999999</v>
      </c>
      <c r="AB238">
        <v>31.085070000000002</v>
      </c>
      <c r="AC238">
        <v>31.142099999999999</v>
      </c>
      <c r="AD238">
        <v>31.179300000000001</v>
      </c>
      <c r="AE238">
        <v>31.215610000000002</v>
      </c>
      <c r="AF238">
        <v>31.24841</v>
      </c>
      <c r="AG238">
        <v>31.282060000000001</v>
      </c>
      <c r="AH238">
        <v>31.31063</v>
      </c>
      <c r="AI238">
        <v>31.341360000000002</v>
      </c>
      <c r="AJ238">
        <v>31.369019999999999</v>
      </c>
      <c r="AK238">
        <v>31.39772</v>
      </c>
      <c r="AL238">
        <v>31.43695</v>
      </c>
      <c r="AM238">
        <v>31.47494</v>
      </c>
      <c r="AN238">
        <v>31.509869999999999</v>
      </c>
      <c r="AO238">
        <v>31.550380000000001</v>
      </c>
      <c r="AP238">
        <v>31.584299999999999</v>
      </c>
      <c r="AR238">
        <f>AP238-V238</f>
        <v>0.83526999999999774</v>
      </c>
      <c r="AS238" s="4">
        <f>(AP238-V238)/V238</f>
        <v>2.7164108916606401E-2</v>
      </c>
      <c r="AT238" s="5">
        <f>(AR238-AR241)/AR241</f>
        <v>0.23635636998771165</v>
      </c>
      <c r="AU238" s="5">
        <f>(AR238-AR239)/AR239</f>
        <v>0.18708696331878577</v>
      </c>
      <c r="AV238" s="5">
        <f>(AR238-AR240)/AR240</f>
        <v>7.9550741870439978E-2</v>
      </c>
    </row>
    <row r="239" spans="1:48" x14ac:dyDescent="0.25">
      <c r="A239" t="s">
        <v>9</v>
      </c>
      <c r="B239">
        <v>29.859490000000001</v>
      </c>
      <c r="C239">
        <v>29.89629</v>
      </c>
      <c r="D239">
        <v>29.9194</v>
      </c>
      <c r="E239">
        <v>30.051459999999999</v>
      </c>
      <c r="F239">
        <v>29.949349999999999</v>
      </c>
      <c r="G239">
        <v>29.91207</v>
      </c>
      <c r="H239">
        <v>30.105340000000002</v>
      </c>
      <c r="I239">
        <v>30.154579999999999</v>
      </c>
      <c r="J239">
        <v>30.26305</v>
      </c>
      <c r="K239">
        <v>30.409610000000001</v>
      </c>
      <c r="L239">
        <v>30.429290000000002</v>
      </c>
      <c r="M239">
        <v>30.412659999999999</v>
      </c>
      <c r="N239">
        <v>30.436779999999999</v>
      </c>
      <c r="O239">
        <v>30.50262</v>
      </c>
      <c r="P239">
        <v>30.572900000000001</v>
      </c>
      <c r="Q239">
        <v>30.614619999999999</v>
      </c>
      <c r="R239">
        <v>30.65427</v>
      </c>
      <c r="S239">
        <v>30.688009999999998</v>
      </c>
      <c r="T239">
        <v>30.70626</v>
      </c>
      <c r="U239">
        <v>30.729849999999999</v>
      </c>
      <c r="V239">
        <v>30.74945</v>
      </c>
      <c r="W239">
        <v>30.776540000000001</v>
      </c>
      <c r="X239">
        <v>30.807220000000001</v>
      </c>
      <c r="Y239">
        <v>30.842220000000001</v>
      </c>
      <c r="Z239">
        <v>30.877040000000001</v>
      </c>
      <c r="AA239">
        <v>30.90746</v>
      </c>
      <c r="AB239">
        <v>30.94389</v>
      </c>
      <c r="AC239">
        <v>30.982849999999999</v>
      </c>
      <c r="AD239">
        <v>31.016220000000001</v>
      </c>
      <c r="AE239">
        <v>31.05322</v>
      </c>
      <c r="AF239">
        <v>31.08774</v>
      </c>
      <c r="AG239">
        <v>31.12311</v>
      </c>
      <c r="AH239">
        <v>31.153849999999998</v>
      </c>
      <c r="AI239">
        <v>31.18768</v>
      </c>
      <c r="AJ239">
        <v>31.221730000000001</v>
      </c>
      <c r="AK239">
        <v>31.254020000000001</v>
      </c>
      <c r="AL239">
        <v>31.295549999999999</v>
      </c>
      <c r="AM239">
        <v>31.335280000000001</v>
      </c>
      <c r="AN239">
        <v>31.372160000000001</v>
      </c>
      <c r="AO239">
        <v>31.414290000000001</v>
      </c>
      <c r="AP239">
        <v>31.45308</v>
      </c>
      <c r="AR239">
        <f>AP239-V239</f>
        <v>0.70363000000000042</v>
      </c>
      <c r="AS239" s="4">
        <f>(AP239-V239)/V239</f>
        <v>2.2882685706573629E-2</v>
      </c>
      <c r="AT239" s="5">
        <f>(AR239-AR241)/AR241</f>
        <v>4.1504462765879817E-2</v>
      </c>
    </row>
    <row r="240" spans="1:48" x14ac:dyDescent="0.25">
      <c r="A240" t="s">
        <v>10</v>
      </c>
      <c r="B240">
        <v>29.859490000000001</v>
      </c>
      <c r="C240">
        <v>29.89629</v>
      </c>
      <c r="D240">
        <v>29.9194</v>
      </c>
      <c r="E240">
        <v>30.051459999999999</v>
      </c>
      <c r="F240">
        <v>29.949349999999999</v>
      </c>
      <c r="G240">
        <v>29.91207</v>
      </c>
      <c r="H240">
        <v>30.105340000000002</v>
      </c>
      <c r="I240">
        <v>30.154579999999999</v>
      </c>
      <c r="J240">
        <v>30.26305</v>
      </c>
      <c r="K240">
        <v>30.409610000000001</v>
      </c>
      <c r="L240">
        <v>30.429290000000002</v>
      </c>
      <c r="M240">
        <v>30.412659999999999</v>
      </c>
      <c r="N240">
        <v>30.436779999999999</v>
      </c>
      <c r="O240">
        <v>30.50262</v>
      </c>
      <c r="P240">
        <v>30.572900000000001</v>
      </c>
      <c r="Q240">
        <v>30.614609999999999</v>
      </c>
      <c r="R240">
        <v>30.654240000000001</v>
      </c>
      <c r="S240">
        <v>30.687940000000001</v>
      </c>
      <c r="T240">
        <v>30.706150000000001</v>
      </c>
      <c r="U240">
        <v>30.729669999999999</v>
      </c>
      <c r="V240">
        <v>30.74877</v>
      </c>
      <c r="W240">
        <v>30.772849999999998</v>
      </c>
      <c r="X240">
        <v>30.807189999999999</v>
      </c>
      <c r="Y240">
        <v>30.854379999999999</v>
      </c>
      <c r="Z240">
        <v>30.90578</v>
      </c>
      <c r="AA240">
        <v>30.954239999999999</v>
      </c>
      <c r="AB240">
        <v>31.065000000000001</v>
      </c>
      <c r="AC240">
        <v>31.121379999999998</v>
      </c>
      <c r="AD240">
        <v>31.158799999999999</v>
      </c>
      <c r="AE240">
        <v>31.19586</v>
      </c>
      <c r="AF240">
        <v>31.22953</v>
      </c>
      <c r="AG240">
        <v>31.26324</v>
      </c>
      <c r="AH240">
        <v>31.290669999999999</v>
      </c>
      <c r="AI240">
        <v>31.315090000000001</v>
      </c>
      <c r="AJ240">
        <v>31.331589999999998</v>
      </c>
      <c r="AK240">
        <v>31.350079999999998</v>
      </c>
      <c r="AL240">
        <v>31.382439999999999</v>
      </c>
      <c r="AM240">
        <v>31.41572</v>
      </c>
      <c r="AN240">
        <v>31.447220000000002</v>
      </c>
      <c r="AO240">
        <v>31.485939999999999</v>
      </c>
      <c r="AP240">
        <v>31.522490000000001</v>
      </c>
      <c r="AR240">
        <f>AP240-V240</f>
        <v>0.77372000000000085</v>
      </c>
      <c r="AS240" s="4">
        <f>(AP240-V240)/V240</f>
        <v>2.5162632521561052E-2</v>
      </c>
      <c r="AT240" s="5">
        <f>(AR240-AR241)/AR241</f>
        <v>0.14525081780369931</v>
      </c>
    </row>
    <row r="241" spans="1:48" x14ac:dyDescent="0.25">
      <c r="A241" t="s">
        <v>11</v>
      </c>
      <c r="B241">
        <v>29.859490000000001</v>
      </c>
      <c r="C241">
        <v>29.89629</v>
      </c>
      <c r="D241">
        <v>29.9194</v>
      </c>
      <c r="E241">
        <v>30.051459999999999</v>
      </c>
      <c r="F241">
        <v>29.949349999999999</v>
      </c>
      <c r="G241">
        <v>29.91207</v>
      </c>
      <c r="H241">
        <v>30.105340000000002</v>
      </c>
      <c r="I241">
        <v>30.154579999999999</v>
      </c>
      <c r="J241">
        <v>30.26305</v>
      </c>
      <c r="K241">
        <v>30.409610000000001</v>
      </c>
      <c r="L241">
        <v>30.429290000000002</v>
      </c>
      <c r="M241">
        <v>30.412659999999999</v>
      </c>
      <c r="N241">
        <v>30.436779999999999</v>
      </c>
      <c r="O241">
        <v>30.50262</v>
      </c>
      <c r="P241">
        <v>30.572900000000001</v>
      </c>
      <c r="Q241">
        <v>30.614609999999999</v>
      </c>
      <c r="R241">
        <v>30.654240000000001</v>
      </c>
      <c r="S241">
        <v>30.687940000000001</v>
      </c>
      <c r="T241">
        <v>30.706150000000001</v>
      </c>
      <c r="U241">
        <v>30.729669999999999</v>
      </c>
      <c r="V241">
        <v>30.749189999999999</v>
      </c>
      <c r="W241">
        <v>30.7728</v>
      </c>
      <c r="X241">
        <v>30.797090000000001</v>
      </c>
      <c r="Y241">
        <v>30.82734</v>
      </c>
      <c r="Z241">
        <v>30.859680000000001</v>
      </c>
      <c r="AA241">
        <v>30.888839999999998</v>
      </c>
      <c r="AB241">
        <v>30.924219999999998</v>
      </c>
      <c r="AC241">
        <v>30.962140000000002</v>
      </c>
      <c r="AD241">
        <v>30.99457</v>
      </c>
      <c r="AE241">
        <v>31.030729999999998</v>
      </c>
      <c r="AF241">
        <v>31.06447</v>
      </c>
      <c r="AG241">
        <v>31.099119999999999</v>
      </c>
      <c r="AH241">
        <v>31.129249999999999</v>
      </c>
      <c r="AI241">
        <v>31.162479999999999</v>
      </c>
      <c r="AJ241">
        <v>31.195820000000001</v>
      </c>
      <c r="AK241">
        <v>31.22729</v>
      </c>
      <c r="AL241">
        <v>31.267990000000001</v>
      </c>
      <c r="AM241">
        <v>31.307030000000001</v>
      </c>
      <c r="AN241">
        <v>31.343530000000001</v>
      </c>
      <c r="AO241">
        <v>31.385590000000001</v>
      </c>
      <c r="AP241">
        <v>31.424779999999998</v>
      </c>
      <c r="AR241">
        <f>AP241-V241</f>
        <v>0.67558999999999969</v>
      </c>
      <c r="AS241" s="4">
        <f>(AP241-V241)/V241</f>
        <v>2.1970985251969229E-2</v>
      </c>
    </row>
    <row r="242" spans="1:48" x14ac:dyDescent="0.25">
      <c r="A242" t="s">
        <v>12</v>
      </c>
      <c r="B242" t="s">
        <v>15</v>
      </c>
    </row>
    <row r="243" spans="1:48" x14ac:dyDescent="0.25">
      <c r="A243" t="s">
        <v>13</v>
      </c>
      <c r="B243" t="s">
        <v>15</v>
      </c>
    </row>
    <row r="244" spans="1:48" x14ac:dyDescent="0.25">
      <c r="A244" t="s">
        <v>16</v>
      </c>
      <c r="B244" s="4">
        <f>(B238-B239)/B239</f>
        <v>0</v>
      </c>
      <c r="C244" s="4">
        <f t="shared" ref="C244:AP244" si="90">(C238-C239)/C239</f>
        <v>0</v>
      </c>
      <c r="D244" s="4">
        <f t="shared" si="90"/>
        <v>0</v>
      </c>
      <c r="E244" s="4">
        <f t="shared" si="90"/>
        <v>0</v>
      </c>
      <c r="F244" s="4">
        <f t="shared" si="90"/>
        <v>0</v>
      </c>
      <c r="G244" s="4">
        <f t="shared" si="90"/>
        <v>0</v>
      </c>
      <c r="H244" s="4">
        <f t="shared" si="90"/>
        <v>0</v>
      </c>
      <c r="I244" s="4">
        <f t="shared" si="90"/>
        <v>0</v>
      </c>
      <c r="J244" s="4">
        <f t="shared" si="90"/>
        <v>0</v>
      </c>
      <c r="K244" s="4">
        <f t="shared" si="90"/>
        <v>0</v>
      </c>
      <c r="L244" s="4">
        <f t="shared" si="90"/>
        <v>0</v>
      </c>
      <c r="M244" s="4">
        <f t="shared" si="90"/>
        <v>0</v>
      </c>
      <c r="N244" s="4">
        <f t="shared" si="90"/>
        <v>0</v>
      </c>
      <c r="O244" s="4">
        <f t="shared" si="90"/>
        <v>0</v>
      </c>
      <c r="P244" s="4">
        <f t="shared" si="90"/>
        <v>0</v>
      </c>
      <c r="Q244" s="4">
        <f t="shared" si="90"/>
        <v>0</v>
      </c>
      <c r="R244" s="4">
        <f t="shared" si="90"/>
        <v>0</v>
      </c>
      <c r="S244" s="4">
        <f t="shared" si="90"/>
        <v>0</v>
      </c>
      <c r="T244" s="4">
        <f t="shared" si="90"/>
        <v>0</v>
      </c>
      <c r="U244" s="4">
        <f t="shared" si="90"/>
        <v>0</v>
      </c>
      <c r="V244" s="4">
        <f t="shared" si="90"/>
        <v>-1.3658780888708924E-5</v>
      </c>
      <c r="W244" s="4">
        <f t="shared" si="90"/>
        <v>1.9495368874385664E-6</v>
      </c>
      <c r="X244" s="4">
        <f t="shared" si="90"/>
        <v>3.2979282129315981E-4</v>
      </c>
      <c r="Y244" s="4">
        <f t="shared" si="90"/>
        <v>8.8515029073783671E-4</v>
      </c>
      <c r="Z244" s="4">
        <f t="shared" si="90"/>
        <v>1.5085642924321351E-3</v>
      </c>
      <c r="AA244" s="4">
        <f t="shared" si="90"/>
        <v>2.1266710367011236E-3</v>
      </c>
      <c r="AB244" s="4">
        <f t="shared" si="90"/>
        <v>4.5624515857573848E-3</v>
      </c>
      <c r="AC244" s="4">
        <f t="shared" si="90"/>
        <v>5.1399403218232061E-3</v>
      </c>
      <c r="AD244" s="4">
        <f t="shared" si="90"/>
        <v>5.2578940954120384E-3</v>
      </c>
      <c r="AE244" s="4">
        <f t="shared" si="90"/>
        <v>5.2294093817002564E-3</v>
      </c>
      <c r="AF244" s="4">
        <f t="shared" si="90"/>
        <v>5.1682753394103158E-3</v>
      </c>
      <c r="AG244" s="4">
        <f t="shared" si="90"/>
        <v>5.1071374293893126E-3</v>
      </c>
      <c r="AH244" s="4">
        <f t="shared" si="90"/>
        <v>5.0324438231551241E-3</v>
      </c>
      <c r="AI244" s="4">
        <f t="shared" si="90"/>
        <v>4.9275867906814928E-3</v>
      </c>
      <c r="AJ244" s="4">
        <f t="shared" si="90"/>
        <v>4.717547682335288E-3</v>
      </c>
      <c r="AK244" s="4">
        <f t="shared" si="90"/>
        <v>4.5978085379096527E-3</v>
      </c>
      <c r="AL244" s="4">
        <f t="shared" si="90"/>
        <v>4.5182142509079043E-3</v>
      </c>
      <c r="AM244" s="4">
        <f t="shared" si="90"/>
        <v>4.4569571422370955E-3</v>
      </c>
      <c r="AN244" s="4">
        <f t="shared" si="90"/>
        <v>4.3895606805523894E-3</v>
      </c>
      <c r="AO244" s="4">
        <f t="shared" si="90"/>
        <v>4.3321049114908973E-3</v>
      </c>
      <c r="AP244" s="5">
        <f t="shared" si="90"/>
        <v>4.1719284725056814E-3</v>
      </c>
    </row>
    <row r="245" spans="1:48" x14ac:dyDescent="0.25">
      <c r="A245" t="s">
        <v>17</v>
      </c>
      <c r="B245" s="4">
        <f>(B238-B240)/B240</f>
        <v>0</v>
      </c>
      <c r="C245" s="4">
        <f t="shared" ref="C245:AP245" si="91">(C238-C240)/C240</f>
        <v>0</v>
      </c>
      <c r="D245" s="4">
        <f t="shared" si="91"/>
        <v>0</v>
      </c>
      <c r="E245" s="4">
        <f t="shared" si="91"/>
        <v>0</v>
      </c>
      <c r="F245" s="4">
        <f t="shared" si="91"/>
        <v>0</v>
      </c>
      <c r="G245" s="4">
        <f t="shared" si="91"/>
        <v>0</v>
      </c>
      <c r="H245" s="4">
        <f t="shared" si="91"/>
        <v>0</v>
      </c>
      <c r="I245" s="4">
        <f t="shared" si="91"/>
        <v>0</v>
      </c>
      <c r="J245" s="4">
        <f t="shared" si="91"/>
        <v>0</v>
      </c>
      <c r="K245" s="4">
        <f t="shared" si="91"/>
        <v>0</v>
      </c>
      <c r="L245" s="4">
        <f t="shared" si="91"/>
        <v>0</v>
      </c>
      <c r="M245" s="4">
        <f t="shared" si="91"/>
        <v>0</v>
      </c>
      <c r="N245" s="4">
        <f t="shared" si="91"/>
        <v>0</v>
      </c>
      <c r="O245" s="4">
        <f t="shared" si="91"/>
        <v>0</v>
      </c>
      <c r="P245" s="4">
        <f t="shared" si="91"/>
        <v>0</v>
      </c>
      <c r="Q245" s="4">
        <f t="shared" si="91"/>
        <v>3.2664143033739198E-7</v>
      </c>
      <c r="R245" s="4">
        <f t="shared" si="91"/>
        <v>9.7865743854240943E-7</v>
      </c>
      <c r="S245" s="4">
        <f t="shared" si="91"/>
        <v>2.2810263574990685E-6</v>
      </c>
      <c r="T245" s="4">
        <f t="shared" si="91"/>
        <v>3.5823442534928138E-6</v>
      </c>
      <c r="U245" s="4">
        <f t="shared" si="91"/>
        <v>5.8575311742785079E-6</v>
      </c>
      <c r="V245" s="4">
        <f t="shared" si="91"/>
        <v>8.4556227777831479E-6</v>
      </c>
      <c r="W245" s="4">
        <f t="shared" si="91"/>
        <v>1.2186066613915001E-4</v>
      </c>
      <c r="X245" s="4">
        <f t="shared" si="91"/>
        <v>3.3076694109399383E-4</v>
      </c>
      <c r="Y245" s="4">
        <f t="shared" si="91"/>
        <v>4.9069208326345802E-4</v>
      </c>
      <c r="Z245" s="4">
        <f t="shared" si="91"/>
        <v>5.7723830299703273E-4</v>
      </c>
      <c r="AA245" s="4">
        <f t="shared" si="91"/>
        <v>6.1219399991730523E-4</v>
      </c>
      <c r="AB245" s="4">
        <f t="shared" si="91"/>
        <v>6.4606470304202402E-4</v>
      </c>
      <c r="AC245" s="4">
        <f t="shared" si="91"/>
        <v>6.6578024496345407E-4</v>
      </c>
      <c r="AD245" s="4">
        <f t="shared" si="91"/>
        <v>6.5792007394386057E-4</v>
      </c>
      <c r="AE245" s="4">
        <f t="shared" si="91"/>
        <v>6.3309682759192835E-4</v>
      </c>
      <c r="AF245" s="4">
        <f t="shared" si="91"/>
        <v>6.045560083677001E-4</v>
      </c>
      <c r="AG245" s="4">
        <f t="shared" si="91"/>
        <v>6.0198495101600516E-4</v>
      </c>
      <c r="AH245" s="4">
        <f t="shared" si="91"/>
        <v>6.3788982466662068E-4</v>
      </c>
      <c r="AI245" s="4">
        <f t="shared" si="91"/>
        <v>8.3889268719969303E-4</v>
      </c>
      <c r="AJ245" s="4">
        <f t="shared" si="91"/>
        <v>1.1946409358733637E-3</v>
      </c>
      <c r="AK245" s="4">
        <f t="shared" si="91"/>
        <v>1.5196133470792175E-3</v>
      </c>
      <c r="AL245" s="4">
        <f t="shared" si="91"/>
        <v>1.7369586303678268E-3</v>
      </c>
      <c r="AM245" s="4">
        <f t="shared" si="91"/>
        <v>1.8850435387124608E-3</v>
      </c>
      <c r="AN245" s="4">
        <f t="shared" si="91"/>
        <v>1.9922269758661615E-3</v>
      </c>
      <c r="AO245" s="4">
        <f t="shared" si="91"/>
        <v>2.0466277964069413E-3</v>
      </c>
      <c r="AP245" s="5">
        <f t="shared" si="91"/>
        <v>1.9608222573787065E-3</v>
      </c>
    </row>
    <row r="246" spans="1:48" x14ac:dyDescent="0.25">
      <c r="A246" t="s">
        <v>18</v>
      </c>
      <c r="B246" s="4">
        <f>(B238-B241)/B241</f>
        <v>0</v>
      </c>
      <c r="C246" s="4">
        <f t="shared" ref="C246:AP246" si="92">(C238-C241)/C241</f>
        <v>0</v>
      </c>
      <c r="D246" s="4">
        <f t="shared" si="92"/>
        <v>0</v>
      </c>
      <c r="E246" s="4">
        <f t="shared" si="92"/>
        <v>0</v>
      </c>
      <c r="F246" s="4">
        <f t="shared" si="92"/>
        <v>0</v>
      </c>
      <c r="G246" s="4">
        <f t="shared" si="92"/>
        <v>0</v>
      </c>
      <c r="H246" s="4">
        <f t="shared" si="92"/>
        <v>0</v>
      </c>
      <c r="I246" s="4">
        <f t="shared" si="92"/>
        <v>0</v>
      </c>
      <c r="J246" s="4">
        <f t="shared" si="92"/>
        <v>0</v>
      </c>
      <c r="K246" s="4">
        <f t="shared" si="92"/>
        <v>0</v>
      </c>
      <c r="L246" s="4">
        <f t="shared" si="92"/>
        <v>0</v>
      </c>
      <c r="M246" s="4">
        <f t="shared" si="92"/>
        <v>0</v>
      </c>
      <c r="N246" s="4">
        <f t="shared" si="92"/>
        <v>0</v>
      </c>
      <c r="O246" s="4">
        <f t="shared" si="92"/>
        <v>0</v>
      </c>
      <c r="P246" s="4">
        <f t="shared" si="92"/>
        <v>0</v>
      </c>
      <c r="Q246" s="4">
        <f t="shared" si="92"/>
        <v>3.2664143033739198E-7</v>
      </c>
      <c r="R246" s="4">
        <f t="shared" si="92"/>
        <v>9.7865743854240943E-7</v>
      </c>
      <c r="S246" s="4">
        <f t="shared" si="92"/>
        <v>2.2810263574990685E-6</v>
      </c>
      <c r="T246" s="4">
        <f t="shared" si="92"/>
        <v>3.5823442534928138E-6</v>
      </c>
      <c r="U246" s="4">
        <f t="shared" si="92"/>
        <v>5.8575311742785079E-6</v>
      </c>
      <c r="V246" s="4">
        <f t="shared" si="92"/>
        <v>-5.2033890973224169E-6</v>
      </c>
      <c r="W246" s="4">
        <f t="shared" si="92"/>
        <v>1.2348567566156636E-4</v>
      </c>
      <c r="X246" s="4">
        <f t="shared" si="92"/>
        <v>6.5882848022326954E-4</v>
      </c>
      <c r="Y246" s="4">
        <f t="shared" si="92"/>
        <v>1.3682659613188126E-3</v>
      </c>
      <c r="Z246" s="4">
        <f t="shared" si="92"/>
        <v>2.0719592685341771E-3</v>
      </c>
      <c r="AA246" s="4">
        <f t="shared" si="92"/>
        <v>2.7307597177492126E-3</v>
      </c>
      <c r="AB246" s="4">
        <f t="shared" si="92"/>
        <v>5.2014246438553177E-3</v>
      </c>
      <c r="AC246" s="4">
        <f t="shared" si="92"/>
        <v>5.8122597469037239E-3</v>
      </c>
      <c r="AD246" s="4">
        <f t="shared" si="92"/>
        <v>5.960076232707918E-3</v>
      </c>
      <c r="AE246" s="4">
        <f t="shared" si="92"/>
        <v>5.9579648947995509E-3</v>
      </c>
      <c r="AF246" s="4">
        <f t="shared" si="92"/>
        <v>5.9212341301815149E-3</v>
      </c>
      <c r="AG246" s="4">
        <f t="shared" si="92"/>
        <v>5.8824815621793189E-3</v>
      </c>
      <c r="AH246" s="4">
        <f t="shared" si="92"/>
        <v>5.8266742693768971E-3</v>
      </c>
      <c r="AI246" s="4">
        <f t="shared" si="92"/>
        <v>5.7402363354907265E-3</v>
      </c>
      <c r="AJ246" s="4">
        <f t="shared" si="92"/>
        <v>5.5520258803903148E-3</v>
      </c>
      <c r="AK246" s="4">
        <f t="shared" si="92"/>
        <v>5.4577262388122577E-3</v>
      </c>
      <c r="AL246" s="4">
        <f t="shared" si="92"/>
        <v>5.4036092502267796E-3</v>
      </c>
      <c r="AM246" s="4">
        <f t="shared" si="92"/>
        <v>5.3633321333898202E-3</v>
      </c>
      <c r="AN246" s="4">
        <f t="shared" si="92"/>
        <v>5.3069963721379867E-3</v>
      </c>
      <c r="AO246" s="4">
        <f t="shared" si="92"/>
        <v>5.2504987161305552E-3</v>
      </c>
      <c r="AP246" s="5">
        <f t="shared" si="92"/>
        <v>5.0762487438257503E-3</v>
      </c>
    </row>
    <row r="247" spans="1:48" x14ac:dyDescent="0.25">
      <c r="A247" t="s">
        <v>19</v>
      </c>
      <c r="B247" s="4">
        <f>(B239-B241)/B241</f>
        <v>0</v>
      </c>
      <c r="C247" s="4">
        <f t="shared" ref="C247:AP247" si="93">(C239-C241)/C241</f>
        <v>0</v>
      </c>
      <c r="D247" s="4">
        <f t="shared" si="93"/>
        <v>0</v>
      </c>
      <c r="E247" s="4">
        <f t="shared" si="93"/>
        <v>0</v>
      </c>
      <c r="F247" s="4">
        <f t="shared" si="93"/>
        <v>0</v>
      </c>
      <c r="G247" s="4">
        <f t="shared" si="93"/>
        <v>0</v>
      </c>
      <c r="H247" s="4">
        <f t="shared" si="93"/>
        <v>0</v>
      </c>
      <c r="I247" s="4">
        <f t="shared" si="93"/>
        <v>0</v>
      </c>
      <c r="J247" s="4">
        <f t="shared" si="93"/>
        <v>0</v>
      </c>
      <c r="K247" s="4">
        <f t="shared" si="93"/>
        <v>0</v>
      </c>
      <c r="L247" s="4">
        <f t="shared" si="93"/>
        <v>0</v>
      </c>
      <c r="M247" s="4">
        <f t="shared" si="93"/>
        <v>0</v>
      </c>
      <c r="N247" s="4">
        <f t="shared" si="93"/>
        <v>0</v>
      </c>
      <c r="O247" s="4">
        <f t="shared" si="93"/>
        <v>0</v>
      </c>
      <c r="P247" s="4">
        <f t="shared" si="93"/>
        <v>0</v>
      </c>
      <c r="Q247" s="4">
        <f t="shared" si="93"/>
        <v>3.2664143033739198E-7</v>
      </c>
      <c r="R247" s="4">
        <f t="shared" si="93"/>
        <v>9.7865743854240943E-7</v>
      </c>
      <c r="S247" s="4">
        <f t="shared" si="93"/>
        <v>2.2810263574990685E-6</v>
      </c>
      <c r="T247" s="4">
        <f t="shared" si="93"/>
        <v>3.5823442534928138E-6</v>
      </c>
      <c r="U247" s="4">
        <f t="shared" si="93"/>
        <v>5.8575311742785079E-6</v>
      </c>
      <c r="V247" s="4">
        <f t="shared" si="93"/>
        <v>8.4555072833077923E-6</v>
      </c>
      <c r="W247" s="4">
        <f t="shared" si="93"/>
        <v>1.2153590183540401E-4</v>
      </c>
      <c r="X247" s="4">
        <f t="shared" si="93"/>
        <v>3.2892718110705244E-4</v>
      </c>
      <c r="Y247" s="4">
        <f t="shared" si="93"/>
        <v>4.8268841878675093E-4</v>
      </c>
      <c r="Z247" s="4">
        <f t="shared" si="93"/>
        <v>5.6254633878251629E-4</v>
      </c>
      <c r="AA247" s="4">
        <f t="shared" si="93"/>
        <v>6.0280670947831258E-4</v>
      </c>
      <c r="AB247" s="4">
        <f t="shared" si="93"/>
        <v>6.3607101488740575E-4</v>
      </c>
      <c r="AC247" s="4">
        <f t="shared" si="93"/>
        <v>6.6888141452747004E-4</v>
      </c>
      <c r="AD247" s="4">
        <f t="shared" si="93"/>
        <v>6.9850944859054529E-4</v>
      </c>
      <c r="AE247" s="4">
        <f t="shared" si="93"/>
        <v>7.2476541802275459E-4</v>
      </c>
      <c r="AF247" s="4">
        <f t="shared" si="93"/>
        <v>7.4908730134459474E-4</v>
      </c>
      <c r="AG247" s="4">
        <f t="shared" si="93"/>
        <v>7.7140446417780595E-4</v>
      </c>
      <c r="AH247" s="4">
        <f t="shared" si="93"/>
        <v>7.9025353967729741E-4</v>
      </c>
      <c r="AI247" s="4">
        <f t="shared" si="93"/>
        <v>8.0866477892650604E-4</v>
      </c>
      <c r="AJ247" s="4">
        <f t="shared" si="93"/>
        <v>8.3055999169118341E-4</v>
      </c>
      <c r="AK247" s="4">
        <f t="shared" si="93"/>
        <v>8.5598205928214032E-4</v>
      </c>
      <c r="AL247" s="4">
        <f t="shared" si="93"/>
        <v>8.8141258840103204E-4</v>
      </c>
      <c r="AM247" s="4">
        <f t="shared" si="93"/>
        <v>9.0235324142851894E-4</v>
      </c>
      <c r="AN247" s="4">
        <f t="shared" si="93"/>
        <v>9.1342615206390948E-4</v>
      </c>
      <c r="AO247" s="4">
        <f t="shared" si="93"/>
        <v>9.1443238760210066E-4</v>
      </c>
      <c r="AP247" s="5">
        <f t="shared" si="93"/>
        <v>9.0056318612259331E-4</v>
      </c>
    </row>
    <row r="248" spans="1:48" x14ac:dyDescent="0.25">
      <c r="A248" t="s">
        <v>20</v>
      </c>
      <c r="B248" s="4">
        <f>(B240-B241)/B241</f>
        <v>0</v>
      </c>
      <c r="C248" s="4">
        <f t="shared" ref="C248:AP248" si="94">(C240-C241)/C241</f>
        <v>0</v>
      </c>
      <c r="D248" s="4">
        <f t="shared" si="94"/>
        <v>0</v>
      </c>
      <c r="E248" s="4">
        <f t="shared" si="94"/>
        <v>0</v>
      </c>
      <c r="F248" s="4">
        <f t="shared" si="94"/>
        <v>0</v>
      </c>
      <c r="G248" s="4">
        <f t="shared" si="94"/>
        <v>0</v>
      </c>
      <c r="H248" s="4">
        <f t="shared" si="94"/>
        <v>0</v>
      </c>
      <c r="I248" s="4">
        <f t="shared" si="94"/>
        <v>0</v>
      </c>
      <c r="J248" s="4">
        <f t="shared" si="94"/>
        <v>0</v>
      </c>
      <c r="K248" s="4">
        <f t="shared" si="94"/>
        <v>0</v>
      </c>
      <c r="L248" s="4">
        <f t="shared" si="94"/>
        <v>0</v>
      </c>
      <c r="M248" s="4">
        <f t="shared" si="94"/>
        <v>0</v>
      </c>
      <c r="N248" s="4">
        <f t="shared" si="94"/>
        <v>0</v>
      </c>
      <c r="O248" s="4">
        <f t="shared" si="94"/>
        <v>0</v>
      </c>
      <c r="P248" s="4">
        <f t="shared" si="94"/>
        <v>0</v>
      </c>
      <c r="Q248" s="4">
        <f t="shared" si="94"/>
        <v>0</v>
      </c>
      <c r="R248" s="4">
        <f t="shared" si="94"/>
        <v>0</v>
      </c>
      <c r="S248" s="4">
        <f t="shared" si="94"/>
        <v>0</v>
      </c>
      <c r="T248" s="4">
        <f t="shared" si="94"/>
        <v>0</v>
      </c>
      <c r="U248" s="4">
        <f t="shared" si="94"/>
        <v>0</v>
      </c>
      <c r="V248" s="4">
        <f t="shared" si="94"/>
        <v>-1.3658896380630209E-5</v>
      </c>
      <c r="W248" s="4">
        <f t="shared" si="94"/>
        <v>1.6248115218019522E-6</v>
      </c>
      <c r="X248" s="4">
        <f t="shared" si="94"/>
        <v>3.2795306309777247E-4</v>
      </c>
      <c r="Y248" s="4">
        <f t="shared" si="94"/>
        <v>8.7714347069839664E-4</v>
      </c>
      <c r="Z248" s="4">
        <f t="shared" si="94"/>
        <v>1.4938586531033095E-3</v>
      </c>
      <c r="AA248" s="4">
        <f t="shared" si="94"/>
        <v>2.1172695381244601E-3</v>
      </c>
      <c r="AB248" s="4">
        <f t="shared" si="94"/>
        <v>4.5524187837236649E-3</v>
      </c>
      <c r="AC248" s="4">
        <f t="shared" si="94"/>
        <v>5.1430553572846364E-3</v>
      </c>
      <c r="AD248" s="4">
        <f t="shared" si="94"/>
        <v>5.2986700573681095E-3</v>
      </c>
      <c r="AE248" s="4">
        <f t="shared" si="94"/>
        <v>5.3214990430454374E-3</v>
      </c>
      <c r="AF248" s="4">
        <f t="shared" si="94"/>
        <v>5.3134658341185423E-3</v>
      </c>
      <c r="AG248" s="4">
        <f t="shared" si="94"/>
        <v>5.2773197440956687E-3</v>
      </c>
      <c r="AH248" s="4">
        <f t="shared" si="94"/>
        <v>5.1854766818988469E-3</v>
      </c>
      <c r="AI248" s="4">
        <f t="shared" si="94"/>
        <v>4.8972353933320716E-3</v>
      </c>
      <c r="AJ248" s="4">
        <f t="shared" si="94"/>
        <v>4.3521856453844548E-3</v>
      </c>
      <c r="AK248" s="4">
        <f t="shared" si="94"/>
        <v>3.9321375630097391E-3</v>
      </c>
      <c r="AL248" s="4">
        <f t="shared" si="94"/>
        <v>3.6602928426162965E-3</v>
      </c>
      <c r="AM248" s="4">
        <f t="shared" si="94"/>
        <v>3.4717442056943532E-3</v>
      </c>
      <c r="AN248" s="4">
        <f t="shared" si="94"/>
        <v>3.3081787533184768E-3</v>
      </c>
      <c r="AO248" s="4">
        <f t="shared" si="94"/>
        <v>3.1973271810406888E-3</v>
      </c>
      <c r="AP248" s="5">
        <f t="shared" si="94"/>
        <v>3.1093296436761962E-3</v>
      </c>
    </row>
    <row r="250" spans="1:48" x14ac:dyDescent="0.25">
      <c r="A250" t="s">
        <v>130</v>
      </c>
      <c r="B250">
        <v>1139020.125</v>
      </c>
      <c r="C250">
        <v>1145434.25</v>
      </c>
      <c r="D250">
        <v>1151334</v>
      </c>
      <c r="E250">
        <v>1161461.75</v>
      </c>
      <c r="F250">
        <v>1162542.375</v>
      </c>
      <c r="G250">
        <v>1166121.375</v>
      </c>
      <c r="H250">
        <v>1178726.5</v>
      </c>
      <c r="I250">
        <v>1185731.5</v>
      </c>
      <c r="J250">
        <v>1195082</v>
      </c>
      <c r="K250">
        <v>1209082.5</v>
      </c>
      <c r="L250">
        <v>1215861.875</v>
      </c>
      <c r="M250">
        <v>1220103.375</v>
      </c>
      <c r="N250">
        <v>1229783.125</v>
      </c>
      <c r="O250">
        <v>1245116</v>
      </c>
      <c r="P250">
        <v>1263078.25</v>
      </c>
      <c r="Q250">
        <v>1282620.125</v>
      </c>
      <c r="R250">
        <v>1303576.25</v>
      </c>
      <c r="S250">
        <v>1323686.25</v>
      </c>
      <c r="T250">
        <v>1342162</v>
      </c>
      <c r="U250">
        <v>1360641.375</v>
      </c>
      <c r="V250">
        <v>1378906.875</v>
      </c>
      <c r="W250">
        <v>1397416.75</v>
      </c>
      <c r="X250">
        <v>1416175.375</v>
      </c>
      <c r="Y250">
        <v>1435405.25</v>
      </c>
      <c r="Z250">
        <v>1455604.875</v>
      </c>
      <c r="AA250">
        <v>1477780.75</v>
      </c>
      <c r="AB250">
        <v>1506123.75</v>
      </c>
      <c r="AC250">
        <v>1535626.875</v>
      </c>
      <c r="AD250">
        <v>1568033.875</v>
      </c>
      <c r="AE250">
        <v>1603737</v>
      </c>
      <c r="AF250">
        <v>1641594.25</v>
      </c>
      <c r="AG250">
        <v>1680902.125</v>
      </c>
      <c r="AH250">
        <v>1721593.75</v>
      </c>
      <c r="AI250">
        <v>1764314.875</v>
      </c>
      <c r="AJ250">
        <v>1808434.875</v>
      </c>
      <c r="AK250">
        <v>1853886.125</v>
      </c>
      <c r="AL250">
        <v>1901246.5</v>
      </c>
      <c r="AM250">
        <v>1950020.125</v>
      </c>
      <c r="AN250">
        <v>2000620.5</v>
      </c>
      <c r="AO250">
        <v>2053984.875</v>
      </c>
      <c r="AP250">
        <v>2109120.75</v>
      </c>
    </row>
    <row r="251" spans="1:48" x14ac:dyDescent="0.25">
      <c r="A251" t="s">
        <v>8</v>
      </c>
      <c r="B251">
        <v>1139020.125</v>
      </c>
      <c r="C251">
        <v>1145434.25</v>
      </c>
      <c r="D251">
        <v>1151334</v>
      </c>
      <c r="E251">
        <v>1161461.75</v>
      </c>
      <c r="F251">
        <v>1162542.375</v>
      </c>
      <c r="G251">
        <v>1166121.375</v>
      </c>
      <c r="H251">
        <v>1178726.5</v>
      </c>
      <c r="I251">
        <v>1185731.5</v>
      </c>
      <c r="J251">
        <v>1195082</v>
      </c>
      <c r="K251">
        <v>1209082.5</v>
      </c>
      <c r="L251">
        <v>1215861.875</v>
      </c>
      <c r="M251">
        <v>1220103.375</v>
      </c>
      <c r="N251">
        <v>1229783.125</v>
      </c>
      <c r="O251">
        <v>1245116</v>
      </c>
      <c r="P251">
        <v>1263078.25</v>
      </c>
      <c r="Q251">
        <v>1282620.125</v>
      </c>
      <c r="R251">
        <v>1303576.25</v>
      </c>
      <c r="S251">
        <v>1323686.25</v>
      </c>
      <c r="T251">
        <v>1342162</v>
      </c>
      <c r="U251">
        <v>1360641.375</v>
      </c>
      <c r="V251">
        <v>1378906.875</v>
      </c>
      <c r="W251">
        <v>1397416.75</v>
      </c>
      <c r="X251">
        <v>1416175.375</v>
      </c>
      <c r="Y251">
        <v>1435405.25</v>
      </c>
      <c r="Z251">
        <v>1455604.875</v>
      </c>
      <c r="AA251">
        <v>1477780.75</v>
      </c>
      <c r="AB251">
        <v>1506123.75</v>
      </c>
      <c r="AC251">
        <v>1535626.875</v>
      </c>
      <c r="AD251">
        <v>1568033.875</v>
      </c>
      <c r="AE251">
        <v>1603737</v>
      </c>
      <c r="AF251">
        <v>1641594.25</v>
      </c>
      <c r="AG251">
        <v>1680902.125</v>
      </c>
      <c r="AH251">
        <v>1721593.75</v>
      </c>
      <c r="AI251">
        <v>1764314.875</v>
      </c>
      <c r="AJ251">
        <v>1808434.875</v>
      </c>
      <c r="AK251">
        <v>1853886.125</v>
      </c>
      <c r="AL251">
        <v>1901246.5</v>
      </c>
      <c r="AM251">
        <v>1950020.125</v>
      </c>
      <c r="AN251">
        <v>2000620.5</v>
      </c>
      <c r="AO251">
        <v>2053984.875</v>
      </c>
      <c r="AP251">
        <v>2109120.75</v>
      </c>
      <c r="AR251">
        <f>AP251-V251</f>
        <v>730213.875</v>
      </c>
      <c r="AS251" s="4">
        <f>(AP251-V251)/V251</f>
        <v>0.52955996393882654</v>
      </c>
      <c r="AT251" s="5">
        <f>(AR251-AR254)/AR254</f>
        <v>1.1535404304639667</v>
      </c>
      <c r="AU251" s="5">
        <f>(AR251-AR252)/AR252</f>
        <v>0.92957431986737404</v>
      </c>
      <c r="AV251" s="5">
        <f>(AR251-AR253)/AR253</f>
        <v>0.25407368702164879</v>
      </c>
    </row>
    <row r="252" spans="1:48" x14ac:dyDescent="0.25">
      <c r="A252" t="s">
        <v>9</v>
      </c>
      <c r="B252">
        <v>1139020.125</v>
      </c>
      <c r="C252">
        <v>1145434.25</v>
      </c>
      <c r="D252">
        <v>1151334</v>
      </c>
      <c r="E252">
        <v>1161461.75</v>
      </c>
      <c r="F252">
        <v>1162542.375</v>
      </c>
      <c r="G252">
        <v>1166121.375</v>
      </c>
      <c r="H252">
        <v>1178726.5</v>
      </c>
      <c r="I252">
        <v>1185731.5</v>
      </c>
      <c r="J252">
        <v>1195082</v>
      </c>
      <c r="K252">
        <v>1209082.5</v>
      </c>
      <c r="L252">
        <v>1215861.875</v>
      </c>
      <c r="M252">
        <v>1220103.375</v>
      </c>
      <c r="N252">
        <v>1229783.125</v>
      </c>
      <c r="O252">
        <v>1245116</v>
      </c>
      <c r="P252">
        <v>1263078.25</v>
      </c>
      <c r="Q252">
        <v>1282620.125</v>
      </c>
      <c r="R252">
        <v>1303576.25</v>
      </c>
      <c r="S252">
        <v>1323686.25</v>
      </c>
      <c r="T252">
        <v>1342162</v>
      </c>
      <c r="U252">
        <v>1360641.375</v>
      </c>
      <c r="V252">
        <v>1378924.375</v>
      </c>
      <c r="W252">
        <v>1397341</v>
      </c>
      <c r="X252">
        <v>1415289</v>
      </c>
      <c r="Y252">
        <v>1432791.25</v>
      </c>
      <c r="Z252">
        <v>1449897.5</v>
      </c>
      <c r="AA252">
        <v>1466650.625</v>
      </c>
      <c r="AB252">
        <v>1483790.125</v>
      </c>
      <c r="AC252">
        <v>1501569</v>
      </c>
      <c r="AD252">
        <v>1519598</v>
      </c>
      <c r="AE252">
        <v>1538274.25</v>
      </c>
      <c r="AF252">
        <v>1557135.875</v>
      </c>
      <c r="AG252">
        <v>1576285.5</v>
      </c>
      <c r="AH252">
        <v>1595618.375</v>
      </c>
      <c r="AI252">
        <v>1615426.75</v>
      </c>
      <c r="AJ252">
        <v>1635333.25</v>
      </c>
      <c r="AK252">
        <v>1655063.75</v>
      </c>
      <c r="AL252">
        <v>1675233.375</v>
      </c>
      <c r="AM252">
        <v>1695354.375</v>
      </c>
      <c r="AN252">
        <v>1715530.875</v>
      </c>
      <c r="AO252">
        <v>1736378.625</v>
      </c>
      <c r="AP252">
        <v>1757357</v>
      </c>
      <c r="AR252">
        <f>AP252-V252</f>
        <v>378432.625</v>
      </c>
      <c r="AS252" s="4">
        <f>(AP252-V252)/V252</f>
        <v>0.27444044928134653</v>
      </c>
      <c r="AT252" s="5">
        <f>(AR252-AR254)/AR254</f>
        <v>0.11607021729641732</v>
      </c>
    </row>
    <row r="253" spans="1:48" x14ac:dyDescent="0.25">
      <c r="A253" t="s">
        <v>10</v>
      </c>
      <c r="B253">
        <v>1139020.125</v>
      </c>
      <c r="C253">
        <v>1145434.25</v>
      </c>
      <c r="D253">
        <v>1151334</v>
      </c>
      <c r="E253">
        <v>1161461.75</v>
      </c>
      <c r="F253">
        <v>1162542.375</v>
      </c>
      <c r="G253">
        <v>1166121.375</v>
      </c>
      <c r="H253">
        <v>1178726.5</v>
      </c>
      <c r="I253">
        <v>1185731.5</v>
      </c>
      <c r="J253">
        <v>1195082</v>
      </c>
      <c r="K253">
        <v>1209082.5</v>
      </c>
      <c r="L253">
        <v>1215861.875</v>
      </c>
      <c r="M253">
        <v>1220103.375</v>
      </c>
      <c r="N253">
        <v>1229783.125</v>
      </c>
      <c r="O253">
        <v>1245116</v>
      </c>
      <c r="P253">
        <v>1263078.25</v>
      </c>
      <c r="Q253">
        <v>1282620</v>
      </c>
      <c r="R253">
        <v>1303576.5</v>
      </c>
      <c r="S253">
        <v>1323686.25</v>
      </c>
      <c r="T253">
        <v>1342160.875</v>
      </c>
      <c r="U253">
        <v>1360636.875</v>
      </c>
      <c r="V253">
        <v>1378895.5</v>
      </c>
      <c r="W253">
        <v>1397239.875</v>
      </c>
      <c r="X253">
        <v>1415669.375</v>
      </c>
      <c r="Y253">
        <v>1434459</v>
      </c>
      <c r="Z253">
        <v>1453835.625</v>
      </c>
      <c r="AA253">
        <v>1474511.25</v>
      </c>
      <c r="AB253">
        <v>1500859.125</v>
      </c>
      <c r="AC253">
        <v>1528021.25</v>
      </c>
      <c r="AD253">
        <v>1557750</v>
      </c>
      <c r="AE253">
        <v>1590461.25</v>
      </c>
      <c r="AF253">
        <v>1625023.625</v>
      </c>
      <c r="AG253">
        <v>1661106.625</v>
      </c>
      <c r="AH253">
        <v>1698818.75</v>
      </c>
      <c r="AI253">
        <v>1738210.75</v>
      </c>
      <c r="AJ253">
        <v>1776443</v>
      </c>
      <c r="AK253">
        <v>1812002.625</v>
      </c>
      <c r="AL253">
        <v>1844717.75</v>
      </c>
      <c r="AM253">
        <v>1874841.375</v>
      </c>
      <c r="AN253">
        <v>1903991</v>
      </c>
      <c r="AO253">
        <v>1933044.25</v>
      </c>
      <c r="AP253">
        <v>1961169</v>
      </c>
      <c r="AR253">
        <f>AP253-V253</f>
        <v>582273.5</v>
      </c>
      <c r="AS253" s="4">
        <f>(AP253-V253)/V253</f>
        <v>0.42227529207253195</v>
      </c>
      <c r="AT253" s="5">
        <f>(AR253-AR254)/AR254</f>
        <v>0.71723595890006964</v>
      </c>
    </row>
    <row r="254" spans="1:48" x14ac:dyDescent="0.25">
      <c r="A254" t="s">
        <v>11</v>
      </c>
      <c r="B254">
        <v>1139020.125</v>
      </c>
      <c r="C254">
        <v>1145434.25</v>
      </c>
      <c r="D254">
        <v>1151334</v>
      </c>
      <c r="E254">
        <v>1161461.75</v>
      </c>
      <c r="F254">
        <v>1162542.375</v>
      </c>
      <c r="G254">
        <v>1166121.375</v>
      </c>
      <c r="H254">
        <v>1178726.5</v>
      </c>
      <c r="I254">
        <v>1185731.5</v>
      </c>
      <c r="J254">
        <v>1195082</v>
      </c>
      <c r="K254">
        <v>1209082.5</v>
      </c>
      <c r="L254">
        <v>1215861.875</v>
      </c>
      <c r="M254">
        <v>1220103.375</v>
      </c>
      <c r="N254">
        <v>1229783.125</v>
      </c>
      <c r="O254">
        <v>1245116</v>
      </c>
      <c r="P254">
        <v>1263078.25</v>
      </c>
      <c r="Q254">
        <v>1282620</v>
      </c>
      <c r="R254">
        <v>1303576.5</v>
      </c>
      <c r="S254">
        <v>1323686.25</v>
      </c>
      <c r="T254">
        <v>1342160.875</v>
      </c>
      <c r="U254">
        <v>1360636.875</v>
      </c>
      <c r="V254">
        <v>1378912.875</v>
      </c>
      <c r="W254">
        <v>1397164</v>
      </c>
      <c r="X254">
        <v>1414787.125</v>
      </c>
      <c r="Y254">
        <v>1431877.875</v>
      </c>
      <c r="Z254">
        <v>1448290.25</v>
      </c>
      <c r="AA254">
        <v>1463917.625</v>
      </c>
      <c r="AB254">
        <v>1479548.25</v>
      </c>
      <c r="AC254">
        <v>1495575.125</v>
      </c>
      <c r="AD254">
        <v>1511728.5</v>
      </c>
      <c r="AE254">
        <v>1528423.25</v>
      </c>
      <c r="AF254">
        <v>1545181.125</v>
      </c>
      <c r="AG254">
        <v>1562088.125</v>
      </c>
      <c r="AH254">
        <v>1579029.625</v>
      </c>
      <c r="AI254">
        <v>1596324</v>
      </c>
      <c r="AJ254">
        <v>1613629.375</v>
      </c>
      <c r="AK254">
        <v>1630686.875</v>
      </c>
      <c r="AL254">
        <v>1648089.5</v>
      </c>
      <c r="AM254">
        <v>1665340.875</v>
      </c>
      <c r="AN254">
        <v>1682525</v>
      </c>
      <c r="AO254">
        <v>1700237.125</v>
      </c>
      <c r="AP254">
        <v>1717988.875</v>
      </c>
      <c r="AR254">
        <f>AP254-V254</f>
        <v>339076</v>
      </c>
      <c r="AS254" s="4">
        <f>(AP254-V254)/V254</f>
        <v>0.24590096020388524</v>
      </c>
    </row>
    <row r="255" spans="1:48" x14ac:dyDescent="0.25">
      <c r="A255" t="s">
        <v>12</v>
      </c>
      <c r="B255" t="s">
        <v>15</v>
      </c>
    </row>
    <row r="256" spans="1:48" x14ac:dyDescent="0.25">
      <c r="A256" t="s">
        <v>13</v>
      </c>
      <c r="B256" t="s">
        <v>15</v>
      </c>
    </row>
    <row r="257" spans="1:48" x14ac:dyDescent="0.25">
      <c r="A257" t="s">
        <v>16</v>
      </c>
      <c r="B257" s="4">
        <f>(B251-B252)/B252</f>
        <v>0</v>
      </c>
      <c r="C257" s="4">
        <f t="shared" ref="C257:AP257" si="95">(C251-C252)/C252</f>
        <v>0</v>
      </c>
      <c r="D257" s="4">
        <f t="shared" si="95"/>
        <v>0</v>
      </c>
      <c r="E257" s="4">
        <f t="shared" si="95"/>
        <v>0</v>
      </c>
      <c r="F257" s="4">
        <f t="shared" si="95"/>
        <v>0</v>
      </c>
      <c r="G257" s="4">
        <f t="shared" si="95"/>
        <v>0</v>
      </c>
      <c r="H257" s="4">
        <f t="shared" si="95"/>
        <v>0</v>
      </c>
      <c r="I257" s="4">
        <f t="shared" si="95"/>
        <v>0</v>
      </c>
      <c r="J257" s="4">
        <f t="shared" si="95"/>
        <v>0</v>
      </c>
      <c r="K257" s="4">
        <f t="shared" si="95"/>
        <v>0</v>
      </c>
      <c r="L257" s="4">
        <f t="shared" si="95"/>
        <v>0</v>
      </c>
      <c r="M257" s="4">
        <f t="shared" si="95"/>
        <v>0</v>
      </c>
      <c r="N257" s="4">
        <f t="shared" si="95"/>
        <v>0</v>
      </c>
      <c r="O257" s="4">
        <f t="shared" si="95"/>
        <v>0</v>
      </c>
      <c r="P257" s="4">
        <f t="shared" si="95"/>
        <v>0</v>
      </c>
      <c r="Q257" s="4">
        <f t="shared" si="95"/>
        <v>0</v>
      </c>
      <c r="R257" s="4">
        <f t="shared" si="95"/>
        <v>0</v>
      </c>
      <c r="S257" s="4">
        <f t="shared" si="95"/>
        <v>0</v>
      </c>
      <c r="T257" s="4">
        <f t="shared" si="95"/>
        <v>0</v>
      </c>
      <c r="U257" s="4">
        <f t="shared" si="95"/>
        <v>0</v>
      </c>
      <c r="V257" s="4">
        <f t="shared" si="95"/>
        <v>-1.2691051313093222E-5</v>
      </c>
      <c r="W257" s="4">
        <f t="shared" si="95"/>
        <v>5.4210103331971226E-5</v>
      </c>
      <c r="X257" s="4">
        <f t="shared" si="95"/>
        <v>6.2628551483124651E-4</v>
      </c>
      <c r="Y257" s="4">
        <f t="shared" si="95"/>
        <v>1.8244109181990049E-3</v>
      </c>
      <c r="Z257" s="4">
        <f t="shared" si="95"/>
        <v>3.9363989523397347E-3</v>
      </c>
      <c r="AA257" s="4">
        <f t="shared" si="95"/>
        <v>7.5888045934593322E-3</v>
      </c>
      <c r="AB257" s="4">
        <f t="shared" si="95"/>
        <v>1.5051741229238873E-2</v>
      </c>
      <c r="AC257" s="4">
        <f t="shared" si="95"/>
        <v>2.2681525124719545E-2</v>
      </c>
      <c r="AD257" s="4">
        <f t="shared" si="95"/>
        <v>3.1874137107313905E-2</v>
      </c>
      <c r="AE257" s="4">
        <f t="shared" si="95"/>
        <v>4.2555968157173531E-2</v>
      </c>
      <c r="AF257" s="4">
        <f t="shared" si="95"/>
        <v>5.4239566601726394E-2</v>
      </c>
      <c r="AG257" s="4">
        <f t="shared" si="95"/>
        <v>6.6369084153854105E-2</v>
      </c>
      <c r="AH257" s="4">
        <f t="shared" si="95"/>
        <v>7.8950817422116987E-2</v>
      </c>
      <c r="AI257" s="4">
        <f t="shared" si="95"/>
        <v>9.2166435277860795E-2</v>
      </c>
      <c r="AJ257" s="4">
        <f t="shared" si="95"/>
        <v>0.10585097869195774</v>
      </c>
      <c r="AK257" s="4">
        <f t="shared" si="95"/>
        <v>0.12012973820494829</v>
      </c>
      <c r="AL257" s="4">
        <f t="shared" si="95"/>
        <v>0.13491441155176365</v>
      </c>
      <c r="AM257" s="4">
        <f t="shared" si="95"/>
        <v>0.15021387490152316</v>
      </c>
      <c r="AN257" s="4">
        <f t="shared" si="95"/>
        <v>0.16618157630068886</v>
      </c>
      <c r="AO257" s="4">
        <f t="shared" si="95"/>
        <v>0.18291301529929857</v>
      </c>
      <c r="AP257" s="5">
        <f t="shared" si="95"/>
        <v>0.20016635777477201</v>
      </c>
    </row>
    <row r="258" spans="1:48" x14ac:dyDescent="0.25">
      <c r="A258" t="s">
        <v>17</v>
      </c>
      <c r="B258" s="4">
        <f>(B251-B253)/B253</f>
        <v>0</v>
      </c>
      <c r="C258" s="4">
        <f t="shared" ref="C258:AP258" si="96">(C251-C253)/C253</f>
        <v>0</v>
      </c>
      <c r="D258" s="4">
        <f t="shared" si="96"/>
        <v>0</v>
      </c>
      <c r="E258" s="4">
        <f t="shared" si="96"/>
        <v>0</v>
      </c>
      <c r="F258" s="4">
        <f t="shared" si="96"/>
        <v>0</v>
      </c>
      <c r="G258" s="4">
        <f t="shared" si="96"/>
        <v>0</v>
      </c>
      <c r="H258" s="4">
        <f t="shared" si="96"/>
        <v>0</v>
      </c>
      <c r="I258" s="4">
        <f t="shared" si="96"/>
        <v>0</v>
      </c>
      <c r="J258" s="4">
        <f t="shared" si="96"/>
        <v>0</v>
      </c>
      <c r="K258" s="4">
        <f t="shared" si="96"/>
        <v>0</v>
      </c>
      <c r="L258" s="4">
        <f t="shared" si="96"/>
        <v>0</v>
      </c>
      <c r="M258" s="4">
        <f t="shared" si="96"/>
        <v>0</v>
      </c>
      <c r="N258" s="4">
        <f t="shared" si="96"/>
        <v>0</v>
      </c>
      <c r="O258" s="4">
        <f t="shared" si="96"/>
        <v>0</v>
      </c>
      <c r="P258" s="4">
        <f t="shared" si="96"/>
        <v>0</v>
      </c>
      <c r="Q258" s="4">
        <f t="shared" si="96"/>
        <v>9.7456768177636404E-8</v>
      </c>
      <c r="R258" s="4">
        <f t="shared" si="96"/>
        <v>-1.9178007581449957E-7</v>
      </c>
      <c r="S258" s="4">
        <f t="shared" si="96"/>
        <v>0</v>
      </c>
      <c r="T258" s="4">
        <f t="shared" si="96"/>
        <v>8.3820056220905705E-7</v>
      </c>
      <c r="U258" s="4">
        <f t="shared" si="96"/>
        <v>3.3072747642533209E-6</v>
      </c>
      <c r="V258" s="4">
        <f t="shared" si="96"/>
        <v>8.249356096963113E-6</v>
      </c>
      <c r="W258" s="4">
        <f t="shared" si="96"/>
        <v>1.2658885790816699E-4</v>
      </c>
      <c r="X258" s="4">
        <f t="shared" si="96"/>
        <v>3.5742808945061767E-4</v>
      </c>
      <c r="Y258" s="4">
        <f t="shared" si="96"/>
        <v>6.5965635825074125E-4</v>
      </c>
      <c r="Z258" s="4">
        <f t="shared" si="96"/>
        <v>1.2169532576972036E-3</v>
      </c>
      <c r="AA258" s="4">
        <f t="shared" si="96"/>
        <v>2.2173448998778411E-3</v>
      </c>
      <c r="AB258" s="4">
        <f t="shared" si="96"/>
        <v>3.5077409413758272E-3</v>
      </c>
      <c r="AC258" s="4">
        <f t="shared" si="96"/>
        <v>4.9774340507371872E-3</v>
      </c>
      <c r="AD258" s="4">
        <f t="shared" si="96"/>
        <v>6.6017493179264964E-3</v>
      </c>
      <c r="AE258" s="4">
        <f t="shared" si="96"/>
        <v>8.3471068534363858E-3</v>
      </c>
      <c r="AF258" s="4">
        <f t="shared" si="96"/>
        <v>1.0197159441297354E-2</v>
      </c>
      <c r="AG258" s="4">
        <f t="shared" si="96"/>
        <v>1.191705559539262E-2</v>
      </c>
      <c r="AH258" s="4">
        <f t="shared" si="96"/>
        <v>1.3406374282129862E-2</v>
      </c>
      <c r="AI258" s="4">
        <f t="shared" si="96"/>
        <v>1.5017813576403206E-2</v>
      </c>
      <c r="AJ258" s="4">
        <f t="shared" si="96"/>
        <v>1.8008951033047501E-2</v>
      </c>
      <c r="AK258" s="4">
        <f t="shared" si="96"/>
        <v>2.3114480863403827E-2</v>
      </c>
      <c r="AL258" s="4">
        <f t="shared" si="96"/>
        <v>3.0643576774820974E-2</v>
      </c>
      <c r="AM258" s="4">
        <f t="shared" si="96"/>
        <v>4.0098725685526332E-2</v>
      </c>
      <c r="AN258" s="4">
        <f t="shared" si="96"/>
        <v>5.0751027709689804E-2</v>
      </c>
      <c r="AO258" s="4">
        <f t="shared" si="96"/>
        <v>6.256485075289922E-2</v>
      </c>
      <c r="AP258" s="5">
        <f t="shared" si="96"/>
        <v>7.5440591810292737E-2</v>
      </c>
    </row>
    <row r="259" spans="1:48" x14ac:dyDescent="0.25">
      <c r="A259" t="s">
        <v>18</v>
      </c>
      <c r="B259" s="4">
        <f>(B251-B254)/B254</f>
        <v>0</v>
      </c>
      <c r="C259" s="4">
        <f t="shared" ref="C259:AP259" si="97">(C251-C254)/C254</f>
        <v>0</v>
      </c>
      <c r="D259" s="4">
        <f t="shared" si="97"/>
        <v>0</v>
      </c>
      <c r="E259" s="4">
        <f t="shared" si="97"/>
        <v>0</v>
      </c>
      <c r="F259" s="4">
        <f t="shared" si="97"/>
        <v>0</v>
      </c>
      <c r="G259" s="4">
        <f t="shared" si="97"/>
        <v>0</v>
      </c>
      <c r="H259" s="4">
        <f t="shared" si="97"/>
        <v>0</v>
      </c>
      <c r="I259" s="4">
        <f t="shared" si="97"/>
        <v>0</v>
      </c>
      <c r="J259" s="4">
        <f t="shared" si="97"/>
        <v>0</v>
      </c>
      <c r="K259" s="4">
        <f t="shared" si="97"/>
        <v>0</v>
      </c>
      <c r="L259" s="4">
        <f t="shared" si="97"/>
        <v>0</v>
      </c>
      <c r="M259" s="4">
        <f t="shared" si="97"/>
        <v>0</v>
      </c>
      <c r="N259" s="4">
        <f t="shared" si="97"/>
        <v>0</v>
      </c>
      <c r="O259" s="4">
        <f t="shared" si="97"/>
        <v>0</v>
      </c>
      <c r="P259" s="4">
        <f t="shared" si="97"/>
        <v>0</v>
      </c>
      <c r="Q259" s="4">
        <f t="shared" si="97"/>
        <v>9.7456768177636404E-8</v>
      </c>
      <c r="R259" s="4">
        <f t="shared" si="97"/>
        <v>-1.9178007581449957E-7</v>
      </c>
      <c r="S259" s="4">
        <f t="shared" si="97"/>
        <v>0</v>
      </c>
      <c r="T259" s="4">
        <f t="shared" si="97"/>
        <v>8.3820056220905705E-7</v>
      </c>
      <c r="U259" s="4">
        <f t="shared" si="97"/>
        <v>3.3072747642533209E-6</v>
      </c>
      <c r="V259" s="4">
        <f t="shared" si="97"/>
        <v>-4.3512538817943806E-6</v>
      </c>
      <c r="W259" s="4">
        <f t="shared" si="97"/>
        <v>1.8090217039660341E-4</v>
      </c>
      <c r="X259" s="4">
        <f t="shared" si="97"/>
        <v>9.8124302622558846E-4</v>
      </c>
      <c r="Y259" s="4">
        <f t="shared" si="97"/>
        <v>2.4634607892101133E-3</v>
      </c>
      <c r="Z259" s="4">
        <f t="shared" si="97"/>
        <v>5.0505242302086896E-3</v>
      </c>
      <c r="AA259" s="4">
        <f t="shared" si="97"/>
        <v>9.4698805200873239E-3</v>
      </c>
      <c r="AB259" s="4">
        <f t="shared" si="97"/>
        <v>1.796190154663763E-2</v>
      </c>
      <c r="AC259" s="4">
        <f t="shared" si="97"/>
        <v>2.6780165924463341E-2</v>
      </c>
      <c r="AD259" s="4">
        <f t="shared" si="97"/>
        <v>3.7245692596256534E-2</v>
      </c>
      <c r="AE259" s="4">
        <f t="shared" si="97"/>
        <v>4.9275454295791429E-2</v>
      </c>
      <c r="AF259" s="4">
        <f t="shared" si="97"/>
        <v>6.239600228096237E-2</v>
      </c>
      <c r="AG259" s="4">
        <f t="shared" si="97"/>
        <v>7.6061009682152209E-2</v>
      </c>
      <c r="AH259" s="4">
        <f t="shared" si="97"/>
        <v>9.028590898033341E-2</v>
      </c>
      <c r="AI259" s="4">
        <f t="shared" si="97"/>
        <v>0.10523607676135922</v>
      </c>
      <c r="AJ259" s="4">
        <f t="shared" si="97"/>
        <v>0.12072505806979375</v>
      </c>
      <c r="AK259" s="4">
        <f t="shared" si="97"/>
        <v>0.13687437694008545</v>
      </c>
      <c r="AL259" s="4">
        <f t="shared" si="97"/>
        <v>0.15360634237400336</v>
      </c>
      <c r="AM259" s="4">
        <f t="shared" si="97"/>
        <v>0.1709435313055653</v>
      </c>
      <c r="AN259" s="4">
        <f t="shared" si="97"/>
        <v>0.18905840923611833</v>
      </c>
      <c r="AO259" s="4">
        <f t="shared" si="97"/>
        <v>0.20805789074862133</v>
      </c>
      <c r="AP259" s="5">
        <f t="shared" si="97"/>
        <v>0.22766845623491014</v>
      </c>
    </row>
    <row r="260" spans="1:48" x14ac:dyDescent="0.25">
      <c r="A260" t="s">
        <v>19</v>
      </c>
      <c r="B260" s="4">
        <f>(B252-B254)/B254</f>
        <v>0</v>
      </c>
      <c r="C260" s="4">
        <f t="shared" ref="C260:AP260" si="98">(C252-C254)/C254</f>
        <v>0</v>
      </c>
      <c r="D260" s="4">
        <f t="shared" si="98"/>
        <v>0</v>
      </c>
      <c r="E260" s="4">
        <f t="shared" si="98"/>
        <v>0</v>
      </c>
      <c r="F260" s="4">
        <f t="shared" si="98"/>
        <v>0</v>
      </c>
      <c r="G260" s="4">
        <f t="shared" si="98"/>
        <v>0</v>
      </c>
      <c r="H260" s="4">
        <f t="shared" si="98"/>
        <v>0</v>
      </c>
      <c r="I260" s="4">
        <f t="shared" si="98"/>
        <v>0</v>
      </c>
      <c r="J260" s="4">
        <f t="shared" si="98"/>
        <v>0</v>
      </c>
      <c r="K260" s="4">
        <f t="shared" si="98"/>
        <v>0</v>
      </c>
      <c r="L260" s="4">
        <f t="shared" si="98"/>
        <v>0</v>
      </c>
      <c r="M260" s="4">
        <f t="shared" si="98"/>
        <v>0</v>
      </c>
      <c r="N260" s="4">
        <f t="shared" si="98"/>
        <v>0</v>
      </c>
      <c r="O260" s="4">
        <f t="shared" si="98"/>
        <v>0</v>
      </c>
      <c r="P260" s="4">
        <f t="shared" si="98"/>
        <v>0</v>
      </c>
      <c r="Q260" s="4">
        <f t="shared" si="98"/>
        <v>9.7456768177636404E-8</v>
      </c>
      <c r="R260" s="4">
        <f t="shared" si="98"/>
        <v>-1.9178007581449957E-7</v>
      </c>
      <c r="S260" s="4">
        <f t="shared" si="98"/>
        <v>0</v>
      </c>
      <c r="T260" s="4">
        <f t="shared" si="98"/>
        <v>8.3820056220905705E-7</v>
      </c>
      <c r="U260" s="4">
        <f t="shared" si="98"/>
        <v>3.3072747642533209E-6</v>
      </c>
      <c r="V260" s="4">
        <f t="shared" si="98"/>
        <v>8.3399032734392297E-6</v>
      </c>
      <c r="W260" s="4">
        <f t="shared" si="98"/>
        <v>1.2668519944687953E-4</v>
      </c>
      <c r="X260" s="4">
        <f t="shared" si="98"/>
        <v>3.5473534578567783E-4</v>
      </c>
      <c r="Y260" s="4">
        <f t="shared" si="98"/>
        <v>6.3788610463724076E-4</v>
      </c>
      <c r="Z260" s="4">
        <f t="shared" si="98"/>
        <v>1.1097568322371845E-3</v>
      </c>
      <c r="AA260" s="4">
        <f t="shared" si="98"/>
        <v>1.8669083241620239E-3</v>
      </c>
      <c r="AB260" s="4">
        <f t="shared" si="98"/>
        <v>2.8670068718610561E-3</v>
      </c>
      <c r="AC260" s="4">
        <f t="shared" si="98"/>
        <v>4.0077391632199017E-3</v>
      </c>
      <c r="AD260" s="4">
        <f t="shared" si="98"/>
        <v>5.2056305083882457E-3</v>
      </c>
      <c r="AE260" s="4">
        <f t="shared" si="98"/>
        <v>6.4452042325317937E-3</v>
      </c>
      <c r="AF260" s="4">
        <f t="shared" si="98"/>
        <v>7.7367952575786219E-3</v>
      </c>
      <c r="AG260" s="4">
        <f t="shared" si="98"/>
        <v>9.0887157854810524E-3</v>
      </c>
      <c r="AH260" s="4">
        <f t="shared" si="98"/>
        <v>1.0505661032167145E-2</v>
      </c>
      <c r="AI260" s="4">
        <f t="shared" si="98"/>
        <v>1.1966712271443641E-2</v>
      </c>
      <c r="AJ260" s="4">
        <f t="shared" si="98"/>
        <v>1.3450346985657719E-2</v>
      </c>
      <c r="AK260" s="4">
        <f t="shared" si="98"/>
        <v>1.4948838660395793E-2</v>
      </c>
      <c r="AL260" s="4">
        <f t="shared" si="98"/>
        <v>1.6469903485217277E-2</v>
      </c>
      <c r="AM260" s="4">
        <f t="shared" si="98"/>
        <v>1.8022436397593374E-2</v>
      </c>
      <c r="AN260" s="4">
        <f t="shared" si="98"/>
        <v>1.9616870477407469E-2</v>
      </c>
      <c r="AO260" s="4">
        <f t="shared" si="98"/>
        <v>2.1256740879599369E-2</v>
      </c>
      <c r="AP260" s="5">
        <f t="shared" si="98"/>
        <v>2.2915238610028834E-2</v>
      </c>
    </row>
    <row r="261" spans="1:48" x14ac:dyDescent="0.25">
      <c r="A261" t="s">
        <v>20</v>
      </c>
      <c r="B261" s="4">
        <f>(B253-B254)/B254</f>
        <v>0</v>
      </c>
      <c r="C261" s="4">
        <f t="shared" ref="C261:AP261" si="99">(C253-C254)/C254</f>
        <v>0</v>
      </c>
      <c r="D261" s="4">
        <f t="shared" si="99"/>
        <v>0</v>
      </c>
      <c r="E261" s="4">
        <f t="shared" si="99"/>
        <v>0</v>
      </c>
      <c r="F261" s="4">
        <f t="shared" si="99"/>
        <v>0</v>
      </c>
      <c r="G261" s="4">
        <f t="shared" si="99"/>
        <v>0</v>
      </c>
      <c r="H261" s="4">
        <f t="shared" si="99"/>
        <v>0</v>
      </c>
      <c r="I261" s="4">
        <f t="shared" si="99"/>
        <v>0</v>
      </c>
      <c r="J261" s="4">
        <f t="shared" si="99"/>
        <v>0</v>
      </c>
      <c r="K261" s="4">
        <f t="shared" si="99"/>
        <v>0</v>
      </c>
      <c r="L261" s="4">
        <f t="shared" si="99"/>
        <v>0</v>
      </c>
      <c r="M261" s="4">
        <f t="shared" si="99"/>
        <v>0</v>
      </c>
      <c r="N261" s="4">
        <f t="shared" si="99"/>
        <v>0</v>
      </c>
      <c r="O261" s="4">
        <f t="shared" si="99"/>
        <v>0</v>
      </c>
      <c r="P261" s="4">
        <f t="shared" si="99"/>
        <v>0</v>
      </c>
      <c r="Q261" s="4">
        <f t="shared" si="99"/>
        <v>0</v>
      </c>
      <c r="R261" s="4">
        <f t="shared" si="99"/>
        <v>0</v>
      </c>
      <c r="S261" s="4">
        <f t="shared" si="99"/>
        <v>0</v>
      </c>
      <c r="T261" s="4">
        <f t="shared" si="99"/>
        <v>0</v>
      </c>
      <c r="U261" s="4">
        <f t="shared" si="99"/>
        <v>0</v>
      </c>
      <c r="V261" s="4">
        <f t="shared" si="99"/>
        <v>-1.2600506032696228E-5</v>
      </c>
      <c r="W261" s="4">
        <f t="shared" si="99"/>
        <v>5.4306437898485788E-5</v>
      </c>
      <c r="X261" s="4">
        <f t="shared" si="99"/>
        <v>6.2359204746085032E-4</v>
      </c>
      <c r="Y261" s="4">
        <f t="shared" si="99"/>
        <v>1.8026153242992179E-3</v>
      </c>
      <c r="Z261" s="4">
        <f t="shared" si="99"/>
        <v>3.8289113663507713E-3</v>
      </c>
      <c r="AA261" s="4">
        <f t="shared" si="99"/>
        <v>7.2364898263998978E-3</v>
      </c>
      <c r="AB261" s="4">
        <f t="shared" si="99"/>
        <v>1.4403636380226193E-2</v>
      </c>
      <c r="AC261" s="4">
        <f t="shared" si="99"/>
        <v>2.1694747697812905E-2</v>
      </c>
      <c r="AD261" s="4">
        <f t="shared" si="99"/>
        <v>3.0442966445363703E-2</v>
      </c>
      <c r="AE261" s="4">
        <f t="shared" si="99"/>
        <v>4.0589542196508725E-2</v>
      </c>
      <c r="AF261" s="4">
        <f t="shared" si="99"/>
        <v>5.1671935870948461E-2</v>
      </c>
      <c r="AG261" s="4">
        <f t="shared" si="99"/>
        <v>6.3388549221574803E-2</v>
      </c>
      <c r="AH261" s="4">
        <f t="shared" si="99"/>
        <v>7.5862493713504578E-2</v>
      </c>
      <c r="AI261" s="4">
        <f t="shared" si="99"/>
        <v>8.8883428426810601E-2</v>
      </c>
      <c r="AJ261" s="4">
        <f t="shared" si="99"/>
        <v>0.10089902149928326</v>
      </c>
      <c r="AK261" s="4">
        <f t="shared" si="99"/>
        <v>0.11118980153685237</v>
      </c>
      <c r="AL261" s="4">
        <f t="shared" si="99"/>
        <v>0.11930677915246714</v>
      </c>
      <c r="AM261" s="4">
        <f t="shared" si="99"/>
        <v>0.12580037105016112</v>
      </c>
      <c r="AN261" s="4">
        <f t="shared" si="99"/>
        <v>0.13162716750122583</v>
      </c>
      <c r="AO261" s="4">
        <f t="shared" si="99"/>
        <v>0.13692626844623218</v>
      </c>
      <c r="AP261" s="5">
        <f t="shared" si="99"/>
        <v>0.14154930135970759</v>
      </c>
    </row>
    <row r="263" spans="1:48" x14ac:dyDescent="0.25">
      <c r="A263" t="s">
        <v>131</v>
      </c>
      <c r="B263">
        <v>318702.375</v>
      </c>
      <c r="C263">
        <v>324737.875</v>
      </c>
      <c r="D263">
        <v>330687.3125</v>
      </c>
      <c r="E263">
        <v>336682.4375</v>
      </c>
      <c r="F263">
        <v>343048.75</v>
      </c>
      <c r="G263">
        <v>349561.75</v>
      </c>
      <c r="H263">
        <v>355722.6875</v>
      </c>
      <c r="I263">
        <v>361995.125</v>
      </c>
      <c r="J263">
        <v>368888.6875</v>
      </c>
      <c r="K263">
        <v>375792.6875</v>
      </c>
      <c r="L263">
        <v>382571.03125</v>
      </c>
      <c r="M263">
        <v>389652.53125</v>
      </c>
      <c r="N263">
        <v>396935.5</v>
      </c>
      <c r="O263">
        <v>404360.75</v>
      </c>
      <c r="P263">
        <v>411723.71875</v>
      </c>
      <c r="Q263">
        <v>419227.15625</v>
      </c>
      <c r="R263">
        <v>426752.75</v>
      </c>
      <c r="S263">
        <v>434330.75</v>
      </c>
      <c r="T263">
        <v>441993.09375</v>
      </c>
      <c r="U263">
        <v>449755.5625</v>
      </c>
      <c r="V263">
        <v>457610.40625</v>
      </c>
      <c r="W263">
        <v>465544.90625</v>
      </c>
      <c r="X263">
        <v>473575</v>
      </c>
      <c r="Y263">
        <v>481719.28125</v>
      </c>
      <c r="Z263">
        <v>490034.75</v>
      </c>
      <c r="AA263">
        <v>498583.8125</v>
      </c>
      <c r="AB263">
        <v>507385.59375</v>
      </c>
      <c r="AC263">
        <v>516455.46875</v>
      </c>
      <c r="AD263">
        <v>525778.4375</v>
      </c>
      <c r="AE263">
        <v>535346</v>
      </c>
      <c r="AF263">
        <v>545106.1875</v>
      </c>
      <c r="AG263">
        <v>554992.3125</v>
      </c>
      <c r="AH263">
        <v>565020.5</v>
      </c>
      <c r="AI263">
        <v>575145.9375</v>
      </c>
      <c r="AJ263">
        <v>585318.5</v>
      </c>
      <c r="AK263">
        <v>595590.6875</v>
      </c>
      <c r="AL263">
        <v>605959.75</v>
      </c>
      <c r="AM263">
        <v>616426.75</v>
      </c>
      <c r="AN263">
        <v>627008.125</v>
      </c>
      <c r="AO263">
        <v>637712.375</v>
      </c>
      <c r="AP263">
        <v>648508.3125</v>
      </c>
      <c r="AT263" s="5"/>
      <c r="AU263" s="5"/>
      <c r="AV263" s="5"/>
    </row>
    <row r="264" spans="1:48" x14ac:dyDescent="0.25">
      <c r="A264" t="s">
        <v>8</v>
      </c>
      <c r="B264">
        <v>318702.375</v>
      </c>
      <c r="C264">
        <v>324737.875</v>
      </c>
      <c r="D264">
        <v>330687.3125</v>
      </c>
      <c r="E264">
        <v>336682.4375</v>
      </c>
      <c r="F264">
        <v>343048.75</v>
      </c>
      <c r="G264">
        <v>349561.75</v>
      </c>
      <c r="H264">
        <v>355722.6875</v>
      </c>
      <c r="I264">
        <v>361995.125</v>
      </c>
      <c r="J264">
        <v>368888.6875</v>
      </c>
      <c r="K264">
        <v>375792.6875</v>
      </c>
      <c r="L264">
        <v>382571.03125</v>
      </c>
      <c r="M264">
        <v>389652.53125</v>
      </c>
      <c r="N264">
        <v>396935.5</v>
      </c>
      <c r="O264">
        <v>404360.75</v>
      </c>
      <c r="P264">
        <v>411723.71875</v>
      </c>
      <c r="Q264">
        <v>419227.15625</v>
      </c>
      <c r="R264">
        <v>426752.75</v>
      </c>
      <c r="S264">
        <v>434330.75</v>
      </c>
      <c r="T264">
        <v>441993.09375</v>
      </c>
      <c r="U264">
        <v>449755.5625</v>
      </c>
      <c r="V264">
        <v>457610.40625</v>
      </c>
      <c r="W264">
        <v>465544.90625</v>
      </c>
      <c r="X264">
        <v>473575</v>
      </c>
      <c r="Y264">
        <v>481719.28125</v>
      </c>
      <c r="Z264">
        <v>490034.75</v>
      </c>
      <c r="AA264">
        <v>498583.8125</v>
      </c>
      <c r="AB264">
        <v>507385.59375</v>
      </c>
      <c r="AC264">
        <v>516455.46875</v>
      </c>
      <c r="AD264">
        <v>525778.4375</v>
      </c>
      <c r="AE264">
        <v>535346</v>
      </c>
      <c r="AF264">
        <v>545106.1875</v>
      </c>
      <c r="AG264">
        <v>554992.3125</v>
      </c>
      <c r="AH264">
        <v>565020.5</v>
      </c>
      <c r="AI264">
        <v>575145.9375</v>
      </c>
      <c r="AJ264">
        <v>585318.5</v>
      </c>
      <c r="AK264">
        <v>595590.6875</v>
      </c>
      <c r="AL264">
        <v>605959.75</v>
      </c>
      <c r="AM264">
        <v>616426.75</v>
      </c>
      <c r="AN264">
        <v>627008.125</v>
      </c>
      <c r="AO264">
        <v>637712.375</v>
      </c>
      <c r="AP264">
        <v>648508.3125</v>
      </c>
      <c r="AR264">
        <f>AP264-V264</f>
        <v>190897.90625</v>
      </c>
      <c r="AS264" s="4">
        <f>(AP264-V264)/V264</f>
        <v>0.41716251126009002</v>
      </c>
      <c r="AT264" s="5">
        <f>(AR264-AR267)/AR267</f>
        <v>0.11494653990994985</v>
      </c>
      <c r="AU264" s="5">
        <f>(AR264-AR265)/AR265</f>
        <v>0.10153776632854525</v>
      </c>
      <c r="AV264" s="5">
        <f>(AR264-AR266)/AR266</f>
        <v>3.8819431891092819E-2</v>
      </c>
    </row>
    <row r="265" spans="1:48" x14ac:dyDescent="0.25">
      <c r="A265" t="s">
        <v>9</v>
      </c>
      <c r="B265">
        <v>318702.375</v>
      </c>
      <c r="C265">
        <v>324737.875</v>
      </c>
      <c r="D265">
        <v>330687.3125</v>
      </c>
      <c r="E265">
        <v>336682.4375</v>
      </c>
      <c r="F265">
        <v>343048.75</v>
      </c>
      <c r="G265">
        <v>349561.75</v>
      </c>
      <c r="H265">
        <v>355722.6875</v>
      </c>
      <c r="I265">
        <v>361995.125</v>
      </c>
      <c r="J265">
        <v>368888.6875</v>
      </c>
      <c r="K265">
        <v>375792.6875</v>
      </c>
      <c r="L265">
        <v>382571.03125</v>
      </c>
      <c r="M265">
        <v>389652.53125</v>
      </c>
      <c r="N265">
        <v>396935.5</v>
      </c>
      <c r="O265">
        <v>404360.75</v>
      </c>
      <c r="P265">
        <v>411723.71875</v>
      </c>
      <c r="Q265">
        <v>419227.15625</v>
      </c>
      <c r="R265">
        <v>426752.75</v>
      </c>
      <c r="S265">
        <v>434330.75</v>
      </c>
      <c r="T265">
        <v>441993.09375</v>
      </c>
      <c r="U265">
        <v>449755.5625</v>
      </c>
      <c r="V265">
        <v>457610.34375</v>
      </c>
      <c r="W265">
        <v>465541.3125</v>
      </c>
      <c r="X265">
        <v>473554.46875</v>
      </c>
      <c r="Y265">
        <v>481651.875</v>
      </c>
      <c r="Z265">
        <v>489853.34375</v>
      </c>
      <c r="AA265">
        <v>498164.8125</v>
      </c>
      <c r="AB265">
        <v>506568.8125</v>
      </c>
      <c r="AC265">
        <v>515069.15625</v>
      </c>
      <c r="AD265">
        <v>523646.21875</v>
      </c>
      <c r="AE265">
        <v>532313.75</v>
      </c>
      <c r="AF265">
        <v>541063.4375</v>
      </c>
      <c r="AG265">
        <v>549882.1875</v>
      </c>
      <c r="AH265">
        <v>558766.25</v>
      </c>
      <c r="AI265">
        <v>567688.1875</v>
      </c>
      <c r="AJ265">
        <v>576639.1875</v>
      </c>
      <c r="AK265">
        <v>585623.5</v>
      </c>
      <c r="AL265">
        <v>594638.5</v>
      </c>
      <c r="AM265">
        <v>603671.1875</v>
      </c>
      <c r="AN265">
        <v>612728.25</v>
      </c>
      <c r="AO265">
        <v>621809</v>
      </c>
      <c r="AP265">
        <v>630911.625</v>
      </c>
      <c r="AR265">
        <f>AP265-V265</f>
        <v>173301.28125</v>
      </c>
      <c r="AS265" s="4">
        <f>(AP265-V265)/V265</f>
        <v>0.37870927442295166</v>
      </c>
      <c r="AT265" s="5">
        <f>(AR265-AR267)/AR267</f>
        <v>1.2172776995287599E-2</v>
      </c>
    </row>
    <row r="266" spans="1:48" x14ac:dyDescent="0.25">
      <c r="A266" t="s">
        <v>10</v>
      </c>
      <c r="B266">
        <v>318702.375</v>
      </c>
      <c r="C266">
        <v>324737.875</v>
      </c>
      <c r="D266">
        <v>330687.3125</v>
      </c>
      <c r="E266">
        <v>336682.4375</v>
      </c>
      <c r="F266">
        <v>343048.75</v>
      </c>
      <c r="G266">
        <v>349561.75</v>
      </c>
      <c r="H266">
        <v>355722.6875</v>
      </c>
      <c r="I266">
        <v>361995.125</v>
      </c>
      <c r="J266">
        <v>368888.6875</v>
      </c>
      <c r="K266">
        <v>375792.6875</v>
      </c>
      <c r="L266">
        <v>382571.03125</v>
      </c>
      <c r="M266">
        <v>389652.53125</v>
      </c>
      <c r="N266">
        <v>396935.5</v>
      </c>
      <c r="O266">
        <v>404360.75</v>
      </c>
      <c r="P266">
        <v>411723.71875</v>
      </c>
      <c r="Q266">
        <v>419227.15625</v>
      </c>
      <c r="R266">
        <v>426752.84375</v>
      </c>
      <c r="S266">
        <v>434330.875</v>
      </c>
      <c r="T266">
        <v>441993.21875</v>
      </c>
      <c r="U266">
        <v>449755.71875</v>
      </c>
      <c r="V266">
        <v>457610.40625</v>
      </c>
      <c r="W266">
        <v>465544.5625</v>
      </c>
      <c r="X266">
        <v>473573.15625</v>
      </c>
      <c r="Y266">
        <v>481706.40625</v>
      </c>
      <c r="Z266">
        <v>489984.46875</v>
      </c>
      <c r="AA266">
        <v>498456.9375</v>
      </c>
      <c r="AB266">
        <v>507157</v>
      </c>
      <c r="AC266">
        <v>516105.4375</v>
      </c>
      <c r="AD266">
        <v>525286.5</v>
      </c>
      <c r="AE266">
        <v>534692.3125</v>
      </c>
      <c r="AF266">
        <v>544272.4375</v>
      </c>
      <c r="AG266">
        <v>553979.625</v>
      </c>
      <c r="AH266">
        <v>563834.625</v>
      </c>
      <c r="AI266">
        <v>573814</v>
      </c>
      <c r="AJ266">
        <v>583796.875</v>
      </c>
      <c r="AK266">
        <v>593616.1875</v>
      </c>
      <c r="AL266">
        <v>603283.4375</v>
      </c>
      <c r="AM266">
        <v>612847.0625</v>
      </c>
      <c r="AN266">
        <v>622383.5625</v>
      </c>
      <c r="AO266">
        <v>631899</v>
      </c>
      <c r="AP266">
        <v>641374.6875</v>
      </c>
      <c r="AR266">
        <f>AP266-V266</f>
        <v>183764.28125</v>
      </c>
      <c r="AS266" s="4">
        <f>(AP266-V266)/V266</f>
        <v>0.4015736502932728</v>
      </c>
      <c r="AT266" s="5">
        <f>(AR266-AR267)/AR267</f>
        <v>7.3282329615526484E-2</v>
      </c>
    </row>
    <row r="267" spans="1:48" x14ac:dyDescent="0.25">
      <c r="A267" t="s">
        <v>11</v>
      </c>
      <c r="B267">
        <v>318702.375</v>
      </c>
      <c r="C267">
        <v>324737.875</v>
      </c>
      <c r="D267">
        <v>330687.3125</v>
      </c>
      <c r="E267">
        <v>336682.4375</v>
      </c>
      <c r="F267">
        <v>343048.75</v>
      </c>
      <c r="G267">
        <v>349561.75</v>
      </c>
      <c r="H267">
        <v>355722.6875</v>
      </c>
      <c r="I267">
        <v>361995.125</v>
      </c>
      <c r="J267">
        <v>368888.6875</v>
      </c>
      <c r="K267">
        <v>375792.6875</v>
      </c>
      <c r="L267">
        <v>382571.03125</v>
      </c>
      <c r="M267">
        <v>389652.53125</v>
      </c>
      <c r="N267">
        <v>396935.5</v>
      </c>
      <c r="O267">
        <v>404360.75</v>
      </c>
      <c r="P267">
        <v>411723.71875</v>
      </c>
      <c r="Q267">
        <v>419227.15625</v>
      </c>
      <c r="R267">
        <v>426752.84375</v>
      </c>
      <c r="S267">
        <v>434330.875</v>
      </c>
      <c r="T267">
        <v>441993.21875</v>
      </c>
      <c r="U267">
        <v>449755.71875</v>
      </c>
      <c r="V267">
        <v>457610.28125</v>
      </c>
      <c r="W267">
        <v>465540.90625</v>
      </c>
      <c r="X267">
        <v>473552.625</v>
      </c>
      <c r="Y267">
        <v>481639.90625</v>
      </c>
      <c r="Z267">
        <v>489809.6875</v>
      </c>
      <c r="AA267">
        <v>498063.4375</v>
      </c>
      <c r="AB267">
        <v>506389.75</v>
      </c>
      <c r="AC267">
        <v>514800.3125</v>
      </c>
      <c r="AD267">
        <v>523281.15625</v>
      </c>
      <c r="AE267">
        <v>531846.25</v>
      </c>
      <c r="AF267">
        <v>540486.25</v>
      </c>
      <c r="AG267">
        <v>549186.5</v>
      </c>
      <c r="AH267">
        <v>557940.625</v>
      </c>
      <c r="AI267">
        <v>566725.5</v>
      </c>
      <c r="AJ267">
        <v>575534.6875</v>
      </c>
      <c r="AK267">
        <v>584372.25</v>
      </c>
      <c r="AL267">
        <v>593234.75</v>
      </c>
      <c r="AM267">
        <v>602109.375</v>
      </c>
      <c r="AN267">
        <v>611000.5</v>
      </c>
      <c r="AO267">
        <v>619906.6875</v>
      </c>
      <c r="AP267">
        <v>628827.375</v>
      </c>
      <c r="AR267">
        <f>AP267-V267</f>
        <v>171217.09375</v>
      </c>
      <c r="AS267" s="4">
        <f>(AP267-V267)/V267</f>
        <v>0.37415482292553931</v>
      </c>
    </row>
    <row r="268" spans="1:48" x14ac:dyDescent="0.25">
      <c r="A268" t="s">
        <v>12</v>
      </c>
      <c r="B268" t="s">
        <v>15</v>
      </c>
    </row>
    <row r="269" spans="1:48" x14ac:dyDescent="0.25">
      <c r="A269" t="s">
        <v>13</v>
      </c>
      <c r="B269" t="s">
        <v>15</v>
      </c>
    </row>
    <row r="270" spans="1:48" x14ac:dyDescent="0.25">
      <c r="A270" t="s">
        <v>16</v>
      </c>
      <c r="B270" s="4">
        <f>(B264-B265)/B265</f>
        <v>0</v>
      </c>
      <c r="C270" s="4">
        <f t="shared" ref="C270:AP270" si="100">(C264-C265)/C265</f>
        <v>0</v>
      </c>
      <c r="D270" s="4">
        <f t="shared" si="100"/>
        <v>0</v>
      </c>
      <c r="E270" s="4">
        <f t="shared" si="100"/>
        <v>0</v>
      </c>
      <c r="F270" s="4">
        <f t="shared" si="100"/>
        <v>0</v>
      </c>
      <c r="G270" s="4">
        <f t="shared" si="100"/>
        <v>0</v>
      </c>
      <c r="H270" s="4">
        <f t="shared" si="100"/>
        <v>0</v>
      </c>
      <c r="I270" s="4">
        <f t="shared" si="100"/>
        <v>0</v>
      </c>
      <c r="J270" s="4">
        <f t="shared" si="100"/>
        <v>0</v>
      </c>
      <c r="K270" s="4">
        <f t="shared" si="100"/>
        <v>0</v>
      </c>
      <c r="L270" s="4">
        <f t="shared" si="100"/>
        <v>0</v>
      </c>
      <c r="M270" s="4">
        <f t="shared" si="100"/>
        <v>0</v>
      </c>
      <c r="N270" s="4">
        <f t="shared" si="100"/>
        <v>0</v>
      </c>
      <c r="O270" s="4">
        <f t="shared" si="100"/>
        <v>0</v>
      </c>
      <c r="P270" s="4">
        <f t="shared" si="100"/>
        <v>0</v>
      </c>
      <c r="Q270" s="4">
        <f t="shared" si="100"/>
        <v>0</v>
      </c>
      <c r="R270" s="4">
        <f t="shared" si="100"/>
        <v>0</v>
      </c>
      <c r="S270" s="4">
        <f t="shared" si="100"/>
        <v>0</v>
      </c>
      <c r="T270" s="4">
        <f t="shared" si="100"/>
        <v>0</v>
      </c>
      <c r="U270" s="4">
        <f t="shared" si="100"/>
        <v>0</v>
      </c>
      <c r="V270" s="4">
        <f t="shared" si="100"/>
        <v>1.3657908055099551E-7</v>
      </c>
      <c r="W270" s="4">
        <f t="shared" si="100"/>
        <v>7.7195082445019316E-6</v>
      </c>
      <c r="X270" s="4">
        <f t="shared" si="100"/>
        <v>4.3355625075600134E-5</v>
      </c>
      <c r="Y270" s="4">
        <f t="shared" si="100"/>
        <v>1.3994806933949962E-4</v>
      </c>
      <c r="Z270" s="4">
        <f t="shared" si="100"/>
        <v>3.7032767524106548E-4</v>
      </c>
      <c r="AA270" s="4">
        <f t="shared" si="100"/>
        <v>8.4108710508332021E-4</v>
      </c>
      <c r="AB270" s="4">
        <f t="shared" si="100"/>
        <v>1.6123796606606136E-3</v>
      </c>
      <c r="AC270" s="4">
        <f t="shared" si="100"/>
        <v>2.6915075056972021E-3</v>
      </c>
      <c r="AD270" s="4">
        <f t="shared" si="100"/>
        <v>4.0718688947851776E-3</v>
      </c>
      <c r="AE270" s="4">
        <f t="shared" si="100"/>
        <v>5.6963585855146518E-3</v>
      </c>
      <c r="AF270" s="4">
        <f t="shared" si="100"/>
        <v>7.4718595266382234E-3</v>
      </c>
      <c r="AG270" s="4">
        <f t="shared" si="100"/>
        <v>9.2931269936798958E-3</v>
      </c>
      <c r="AH270" s="4">
        <f t="shared" si="100"/>
        <v>1.1192963068188174E-2</v>
      </c>
      <c r="AI270" s="4">
        <f t="shared" si="100"/>
        <v>1.3137053340571756E-2</v>
      </c>
      <c r="AJ270" s="4">
        <f t="shared" si="100"/>
        <v>1.5051548157226135E-2</v>
      </c>
      <c r="AK270" s="4">
        <f t="shared" si="100"/>
        <v>1.7019787457299783E-2</v>
      </c>
      <c r="AL270" s="4">
        <f t="shared" si="100"/>
        <v>1.9038878242831569E-2</v>
      </c>
      <c r="AM270" s="4">
        <f t="shared" si="100"/>
        <v>2.112998394510919E-2</v>
      </c>
      <c r="AN270" s="4">
        <f t="shared" si="100"/>
        <v>2.3305396805190556E-2</v>
      </c>
      <c r="AO270" s="4">
        <f t="shared" si="100"/>
        <v>2.5575980727200798E-2</v>
      </c>
      <c r="AP270" s="5">
        <f t="shared" si="100"/>
        <v>2.7890891216341116E-2</v>
      </c>
    </row>
    <row r="271" spans="1:48" x14ac:dyDescent="0.25">
      <c r="A271" t="s">
        <v>17</v>
      </c>
      <c r="B271" s="4">
        <f>(B264-B266)/B266</f>
        <v>0</v>
      </c>
      <c r="C271" s="4">
        <f t="shared" ref="C271:AP271" si="101">(C264-C266)/C266</f>
        <v>0</v>
      </c>
      <c r="D271" s="4">
        <f t="shared" si="101"/>
        <v>0</v>
      </c>
      <c r="E271" s="4">
        <f t="shared" si="101"/>
        <v>0</v>
      </c>
      <c r="F271" s="4">
        <f t="shared" si="101"/>
        <v>0</v>
      </c>
      <c r="G271" s="4">
        <f t="shared" si="101"/>
        <v>0</v>
      </c>
      <c r="H271" s="4">
        <f t="shared" si="101"/>
        <v>0</v>
      </c>
      <c r="I271" s="4">
        <f t="shared" si="101"/>
        <v>0</v>
      </c>
      <c r="J271" s="4">
        <f t="shared" si="101"/>
        <v>0</v>
      </c>
      <c r="K271" s="4">
        <f t="shared" si="101"/>
        <v>0</v>
      </c>
      <c r="L271" s="4">
        <f t="shared" si="101"/>
        <v>0</v>
      </c>
      <c r="M271" s="4">
        <f t="shared" si="101"/>
        <v>0</v>
      </c>
      <c r="N271" s="4">
        <f t="shared" si="101"/>
        <v>0</v>
      </c>
      <c r="O271" s="4">
        <f t="shared" si="101"/>
        <v>0</v>
      </c>
      <c r="P271" s="4">
        <f t="shared" si="101"/>
        <v>0</v>
      </c>
      <c r="Q271" s="4">
        <f t="shared" si="101"/>
        <v>0</v>
      </c>
      <c r="R271" s="4">
        <f t="shared" si="101"/>
        <v>-2.1968219163155841E-7</v>
      </c>
      <c r="S271" s="4">
        <f t="shared" si="101"/>
        <v>-2.8779901958385987E-7</v>
      </c>
      <c r="T271" s="4">
        <f t="shared" si="101"/>
        <v>-2.8280976878675245E-7</v>
      </c>
      <c r="U271" s="4">
        <f t="shared" si="101"/>
        <v>-3.4741081321714711E-7</v>
      </c>
      <c r="V271" s="4">
        <f t="shared" si="101"/>
        <v>0</v>
      </c>
      <c r="W271" s="4">
        <f t="shared" si="101"/>
        <v>7.3838259038843358E-7</v>
      </c>
      <c r="X271" s="4">
        <f t="shared" si="101"/>
        <v>3.8932738810615387E-6</v>
      </c>
      <c r="Y271" s="4">
        <f t="shared" si="101"/>
        <v>2.6727898638985558E-5</v>
      </c>
      <c r="Z271" s="4">
        <f t="shared" si="101"/>
        <v>1.0261804854401316E-4</v>
      </c>
      <c r="AA271" s="4">
        <f t="shared" si="101"/>
        <v>2.5453552845776172E-4</v>
      </c>
      <c r="AB271" s="4">
        <f t="shared" si="101"/>
        <v>4.5073566962498791E-4</v>
      </c>
      <c r="AC271" s="4">
        <f t="shared" si="101"/>
        <v>6.7821655143867764E-4</v>
      </c>
      <c r="AD271" s="4">
        <f t="shared" si="101"/>
        <v>9.3651274114221479E-4</v>
      </c>
      <c r="AE271" s="4">
        <f t="shared" si="101"/>
        <v>1.2225489028327857E-3</v>
      </c>
      <c r="AF271" s="4">
        <f t="shared" si="101"/>
        <v>1.531861513747883E-3</v>
      </c>
      <c r="AG271" s="4">
        <f t="shared" si="101"/>
        <v>1.8280230071638466E-3</v>
      </c>
      <c r="AH271" s="4">
        <f t="shared" si="101"/>
        <v>2.1032319538729994E-3</v>
      </c>
      <c r="AI271" s="4">
        <f t="shared" si="101"/>
        <v>2.3212007723757175E-3</v>
      </c>
      <c r="AJ271" s="4">
        <f t="shared" si="101"/>
        <v>2.6064288199555709E-3</v>
      </c>
      <c r="AK271" s="4">
        <f t="shared" si="101"/>
        <v>3.3262233099059482E-3</v>
      </c>
      <c r="AL271" s="4">
        <f t="shared" si="101"/>
        <v>4.4362439504233861E-3</v>
      </c>
      <c r="AM271" s="4">
        <f t="shared" si="101"/>
        <v>5.8410780095727389E-3</v>
      </c>
      <c r="AN271" s="4">
        <f t="shared" si="101"/>
        <v>7.4304059082537224E-3</v>
      </c>
      <c r="AO271" s="4">
        <f t="shared" si="101"/>
        <v>9.1998483934932641E-3</v>
      </c>
      <c r="AP271" s="5">
        <f t="shared" si="101"/>
        <v>1.112239871486977E-2</v>
      </c>
    </row>
    <row r="272" spans="1:48" x14ac:dyDescent="0.25">
      <c r="A272" t="s">
        <v>18</v>
      </c>
      <c r="B272" s="4">
        <f>(B264-B267)/B267</f>
        <v>0</v>
      </c>
      <c r="C272" s="4">
        <f t="shared" ref="C272:AP272" si="102">(C264-C267)/C267</f>
        <v>0</v>
      </c>
      <c r="D272" s="4">
        <f t="shared" si="102"/>
        <v>0</v>
      </c>
      <c r="E272" s="4">
        <f t="shared" si="102"/>
        <v>0</v>
      </c>
      <c r="F272" s="4">
        <f t="shared" si="102"/>
        <v>0</v>
      </c>
      <c r="G272" s="4">
        <f t="shared" si="102"/>
        <v>0</v>
      </c>
      <c r="H272" s="4">
        <f t="shared" si="102"/>
        <v>0</v>
      </c>
      <c r="I272" s="4">
        <f t="shared" si="102"/>
        <v>0</v>
      </c>
      <c r="J272" s="4">
        <f t="shared" si="102"/>
        <v>0</v>
      </c>
      <c r="K272" s="4">
        <f t="shared" si="102"/>
        <v>0</v>
      </c>
      <c r="L272" s="4">
        <f t="shared" si="102"/>
        <v>0</v>
      </c>
      <c r="M272" s="4">
        <f t="shared" si="102"/>
        <v>0</v>
      </c>
      <c r="N272" s="4">
        <f t="shared" si="102"/>
        <v>0</v>
      </c>
      <c r="O272" s="4">
        <f t="shared" si="102"/>
        <v>0</v>
      </c>
      <c r="P272" s="4">
        <f t="shared" si="102"/>
        <v>0</v>
      </c>
      <c r="Q272" s="4">
        <f t="shared" si="102"/>
        <v>0</v>
      </c>
      <c r="R272" s="4">
        <f t="shared" si="102"/>
        <v>-2.1968219163155841E-7</v>
      </c>
      <c r="S272" s="4">
        <f t="shared" si="102"/>
        <v>-2.8779901958385987E-7</v>
      </c>
      <c r="T272" s="4">
        <f t="shared" si="102"/>
        <v>-2.8280976878675245E-7</v>
      </c>
      <c r="U272" s="4">
        <f t="shared" si="102"/>
        <v>-3.4741081321714711E-7</v>
      </c>
      <c r="V272" s="4">
        <f t="shared" si="102"/>
        <v>2.7315819840968662E-7</v>
      </c>
      <c r="W272" s="4">
        <f t="shared" si="102"/>
        <v>8.5921558047832665E-6</v>
      </c>
      <c r="X272" s="4">
        <f t="shared" si="102"/>
        <v>4.7249236555282532E-5</v>
      </c>
      <c r="Y272" s="4">
        <f t="shared" si="102"/>
        <v>1.6480154358056788E-4</v>
      </c>
      <c r="Z272" s="4">
        <f t="shared" si="102"/>
        <v>4.5948968700215839E-4</v>
      </c>
      <c r="AA272" s="4">
        <f t="shared" si="102"/>
        <v>1.0447966279395885E-3</v>
      </c>
      <c r="AB272" s="4">
        <f t="shared" si="102"/>
        <v>1.9665558988901334E-3</v>
      </c>
      <c r="AC272" s="4">
        <f t="shared" si="102"/>
        <v>3.2151422790754423E-3</v>
      </c>
      <c r="AD272" s="4">
        <f t="shared" si="102"/>
        <v>4.7723508102151344E-3</v>
      </c>
      <c r="AE272" s="4">
        <f t="shared" si="102"/>
        <v>6.5803791979354934E-3</v>
      </c>
      <c r="AF272" s="4">
        <f t="shared" si="102"/>
        <v>8.547742888926407E-3</v>
      </c>
      <c r="AG272" s="4">
        <f t="shared" si="102"/>
        <v>1.0571659172248407E-2</v>
      </c>
      <c r="AH272" s="4">
        <f t="shared" si="102"/>
        <v>1.2689298256422895E-2</v>
      </c>
      <c r="AI272" s="4">
        <f t="shared" si="102"/>
        <v>1.4858052972735477E-2</v>
      </c>
      <c r="AJ272" s="4">
        <f t="shared" si="102"/>
        <v>1.6999518382634408E-2</v>
      </c>
      <c r="AK272" s="4">
        <f t="shared" si="102"/>
        <v>1.9197416543992294E-2</v>
      </c>
      <c r="AL272" s="4">
        <f t="shared" si="102"/>
        <v>2.1450193199235211E-2</v>
      </c>
      <c r="AM272" s="4">
        <f t="shared" si="102"/>
        <v>2.3778694693136111E-2</v>
      </c>
      <c r="AN272" s="4">
        <f t="shared" si="102"/>
        <v>2.6199037480329396E-2</v>
      </c>
      <c r="AO272" s="4">
        <f t="shared" si="102"/>
        <v>2.8723173759921731E-2</v>
      </c>
      <c r="AP272" s="5">
        <f t="shared" si="102"/>
        <v>3.129783829783174E-2</v>
      </c>
    </row>
    <row r="273" spans="1:48" x14ac:dyDescent="0.25">
      <c r="A273" t="s">
        <v>19</v>
      </c>
      <c r="B273" s="4">
        <f>(B265-B267)/B267</f>
        <v>0</v>
      </c>
      <c r="C273" s="4">
        <f t="shared" ref="C273:AP273" si="103">(C265-C267)/C267</f>
        <v>0</v>
      </c>
      <c r="D273" s="4">
        <f t="shared" si="103"/>
        <v>0</v>
      </c>
      <c r="E273" s="4">
        <f t="shared" si="103"/>
        <v>0</v>
      </c>
      <c r="F273" s="4">
        <f t="shared" si="103"/>
        <v>0</v>
      </c>
      <c r="G273" s="4">
        <f t="shared" si="103"/>
        <v>0</v>
      </c>
      <c r="H273" s="4">
        <f t="shared" si="103"/>
        <v>0</v>
      </c>
      <c r="I273" s="4">
        <f t="shared" si="103"/>
        <v>0</v>
      </c>
      <c r="J273" s="4">
        <f t="shared" si="103"/>
        <v>0</v>
      </c>
      <c r="K273" s="4">
        <f t="shared" si="103"/>
        <v>0</v>
      </c>
      <c r="L273" s="4">
        <f t="shared" si="103"/>
        <v>0</v>
      </c>
      <c r="M273" s="4">
        <f t="shared" si="103"/>
        <v>0</v>
      </c>
      <c r="N273" s="4">
        <f t="shared" si="103"/>
        <v>0</v>
      </c>
      <c r="O273" s="4">
        <f t="shared" si="103"/>
        <v>0</v>
      </c>
      <c r="P273" s="4">
        <f t="shared" si="103"/>
        <v>0</v>
      </c>
      <c r="Q273" s="4">
        <f t="shared" si="103"/>
        <v>0</v>
      </c>
      <c r="R273" s="4">
        <f t="shared" si="103"/>
        <v>-2.1968219163155841E-7</v>
      </c>
      <c r="S273" s="4">
        <f t="shared" si="103"/>
        <v>-2.8779901958385987E-7</v>
      </c>
      <c r="T273" s="4">
        <f t="shared" si="103"/>
        <v>-2.8280976878675245E-7</v>
      </c>
      <c r="U273" s="4">
        <f t="shared" si="103"/>
        <v>-3.4741081321714711E-7</v>
      </c>
      <c r="V273" s="4">
        <f t="shared" si="103"/>
        <v>1.3657909920484331E-7</v>
      </c>
      <c r="W273" s="4">
        <f t="shared" si="103"/>
        <v>8.7264082392330051E-7</v>
      </c>
      <c r="X273" s="4">
        <f t="shared" si="103"/>
        <v>3.8934426770414373E-6</v>
      </c>
      <c r="Y273" s="4">
        <f t="shared" si="103"/>
        <v>2.4849996532030512E-5</v>
      </c>
      <c r="Z273" s="4">
        <f t="shared" si="103"/>
        <v>8.9129004823939906E-5</v>
      </c>
      <c r="AA273" s="4">
        <f t="shared" si="103"/>
        <v>2.035383293920265E-4</v>
      </c>
      <c r="AB273" s="4">
        <f t="shared" si="103"/>
        <v>3.5360609096056939E-4</v>
      </c>
      <c r="AC273" s="4">
        <f t="shared" si="103"/>
        <v>5.2222918959475182E-4</v>
      </c>
      <c r="AD273" s="4">
        <f t="shared" si="103"/>
        <v>6.9764121187958412E-4</v>
      </c>
      <c r="AE273" s="4">
        <f t="shared" si="103"/>
        <v>8.7901343668400406E-4</v>
      </c>
      <c r="AF273" s="4">
        <f t="shared" si="103"/>
        <v>1.0679041326213201E-3</v>
      </c>
      <c r="AG273" s="4">
        <f t="shared" si="103"/>
        <v>1.266760016861303E-3</v>
      </c>
      <c r="AH273" s="4">
        <f t="shared" si="103"/>
        <v>1.479772153174901E-3</v>
      </c>
      <c r="AI273" s="4">
        <f t="shared" si="103"/>
        <v>1.6986839307566008E-3</v>
      </c>
      <c r="AJ273" s="4">
        <f t="shared" si="103"/>
        <v>1.919085024740581E-3</v>
      </c>
      <c r="AK273" s="4">
        <f t="shared" si="103"/>
        <v>2.1411865467602202E-3</v>
      </c>
      <c r="AL273" s="4">
        <f t="shared" si="103"/>
        <v>2.366263945259444E-3</v>
      </c>
      <c r="AM273" s="4">
        <f t="shared" si="103"/>
        <v>2.5939016478526014E-3</v>
      </c>
      <c r="AN273" s="4">
        <f t="shared" si="103"/>
        <v>2.8277390935031966E-3</v>
      </c>
      <c r="AO273" s="4">
        <f t="shared" si="103"/>
        <v>3.0687078206427642E-3</v>
      </c>
      <c r="AP273" s="5">
        <f t="shared" si="103"/>
        <v>3.3145026486800133E-3</v>
      </c>
    </row>
    <row r="274" spans="1:48" x14ac:dyDescent="0.25">
      <c r="A274" t="s">
        <v>20</v>
      </c>
      <c r="B274" s="4">
        <f>(B266-B267)/B267</f>
        <v>0</v>
      </c>
      <c r="C274" s="4">
        <f t="shared" ref="C274:AP274" si="104">(C266-C267)/C267</f>
        <v>0</v>
      </c>
      <c r="D274" s="4">
        <f t="shared" si="104"/>
        <v>0</v>
      </c>
      <c r="E274" s="4">
        <f t="shared" si="104"/>
        <v>0</v>
      </c>
      <c r="F274" s="4">
        <f t="shared" si="104"/>
        <v>0</v>
      </c>
      <c r="G274" s="4">
        <f t="shared" si="104"/>
        <v>0</v>
      </c>
      <c r="H274" s="4">
        <f t="shared" si="104"/>
        <v>0</v>
      </c>
      <c r="I274" s="4">
        <f t="shared" si="104"/>
        <v>0</v>
      </c>
      <c r="J274" s="4">
        <f t="shared" si="104"/>
        <v>0</v>
      </c>
      <c r="K274" s="4">
        <f t="shared" si="104"/>
        <v>0</v>
      </c>
      <c r="L274" s="4">
        <f t="shared" si="104"/>
        <v>0</v>
      </c>
      <c r="M274" s="4">
        <f t="shared" si="104"/>
        <v>0</v>
      </c>
      <c r="N274" s="4">
        <f t="shared" si="104"/>
        <v>0</v>
      </c>
      <c r="O274" s="4">
        <f t="shared" si="104"/>
        <v>0</v>
      </c>
      <c r="P274" s="4">
        <f t="shared" si="104"/>
        <v>0</v>
      </c>
      <c r="Q274" s="4">
        <f t="shared" si="104"/>
        <v>0</v>
      </c>
      <c r="R274" s="4">
        <f t="shared" si="104"/>
        <v>0</v>
      </c>
      <c r="S274" s="4">
        <f t="shared" si="104"/>
        <v>0</v>
      </c>
      <c r="T274" s="4">
        <f t="shared" si="104"/>
        <v>0</v>
      </c>
      <c r="U274" s="4">
        <f t="shared" si="104"/>
        <v>0</v>
      </c>
      <c r="V274" s="4">
        <f t="shared" si="104"/>
        <v>2.7315819840968662E-7</v>
      </c>
      <c r="W274" s="4">
        <f t="shared" si="104"/>
        <v>7.8537674153097042E-6</v>
      </c>
      <c r="X274" s="4">
        <f t="shared" si="104"/>
        <v>4.3355793878241094E-5</v>
      </c>
      <c r="Y274" s="4">
        <f t="shared" si="104"/>
        <v>1.3806995462183009E-4</v>
      </c>
      <c r="Z274" s="4">
        <f t="shared" si="104"/>
        <v>3.5683502074466424E-4</v>
      </c>
      <c r="AA274" s="4">
        <f t="shared" si="104"/>
        <v>7.900600011419228E-4</v>
      </c>
      <c r="AB274" s="4">
        <f t="shared" si="104"/>
        <v>1.5151373028383769E-3</v>
      </c>
      <c r="AC274" s="4">
        <f t="shared" si="104"/>
        <v>2.5352063087568542E-3</v>
      </c>
      <c r="AD274" s="4">
        <f t="shared" si="104"/>
        <v>3.8322491189457962E-3</v>
      </c>
      <c r="AE274" s="4">
        <f t="shared" si="104"/>
        <v>5.3512880837272049E-3</v>
      </c>
      <c r="AF274" s="4">
        <f t="shared" si="104"/>
        <v>7.0051504547988036E-3</v>
      </c>
      <c r="AG274" s="4">
        <f t="shared" si="104"/>
        <v>8.7276817620243769E-3</v>
      </c>
      <c r="AH274" s="4">
        <f t="shared" si="104"/>
        <v>1.0563848079712782E-2</v>
      </c>
      <c r="AI274" s="4">
        <f t="shared" si="104"/>
        <v>1.2507819041140728E-2</v>
      </c>
      <c r="AJ274" s="4">
        <f t="shared" si="104"/>
        <v>1.4355672524082225E-2</v>
      </c>
      <c r="AK274" s="4">
        <f t="shared" si="104"/>
        <v>1.5818577114159682E-2</v>
      </c>
      <c r="AL274" s="4">
        <f t="shared" si="104"/>
        <v>1.6938804579468753E-2</v>
      </c>
      <c r="AM274" s="4">
        <f t="shared" si="104"/>
        <v>1.7833450110289348E-2</v>
      </c>
      <c r="AN274" s="4">
        <f t="shared" si="104"/>
        <v>1.8630201611946309E-2</v>
      </c>
      <c r="AO274" s="4">
        <f t="shared" si="104"/>
        <v>1.9345351069470437E-2</v>
      </c>
      <c r="AP274" s="5">
        <f t="shared" si="104"/>
        <v>1.9953508703402106E-2</v>
      </c>
    </row>
    <row r="276" spans="1:48" x14ac:dyDescent="0.25">
      <c r="A276" t="s">
        <v>132</v>
      </c>
      <c r="B276">
        <v>34013.949220000002</v>
      </c>
      <c r="C276">
        <v>34144.136720000002</v>
      </c>
      <c r="D276">
        <v>34277.578130000002</v>
      </c>
      <c r="E276">
        <v>34409.972659999999</v>
      </c>
      <c r="F276">
        <v>34540.988279999998</v>
      </c>
      <c r="G276">
        <v>34676.472659999999</v>
      </c>
      <c r="H276">
        <v>34719.902340000001</v>
      </c>
      <c r="I276">
        <v>34762.015630000002</v>
      </c>
      <c r="J276">
        <v>34924.429689999997</v>
      </c>
      <c r="K276">
        <v>35140.726560000003</v>
      </c>
      <c r="L276">
        <v>35319.433590000001</v>
      </c>
      <c r="M276">
        <v>35519.140630000002</v>
      </c>
      <c r="N276">
        <v>35839.847659999999</v>
      </c>
      <c r="O276">
        <v>36286.351560000003</v>
      </c>
      <c r="P276">
        <v>36773.09375</v>
      </c>
      <c r="Q276">
        <v>37355.054689999997</v>
      </c>
      <c r="R276">
        <v>37970.929689999997</v>
      </c>
      <c r="S276">
        <v>38565.992189999997</v>
      </c>
      <c r="T276">
        <v>39129.226560000003</v>
      </c>
      <c r="U276">
        <v>39683.464840000001</v>
      </c>
      <c r="V276">
        <v>40235.09375</v>
      </c>
      <c r="W276">
        <v>40781.941409999999</v>
      </c>
      <c r="X276">
        <v>41317.761720000002</v>
      </c>
      <c r="Y276">
        <v>41851.792970000002</v>
      </c>
      <c r="Z276">
        <v>42415.488279999998</v>
      </c>
      <c r="AA276">
        <v>43051.890630000002</v>
      </c>
      <c r="AB276">
        <v>43791.796880000002</v>
      </c>
      <c r="AC276">
        <v>44649.898439999997</v>
      </c>
      <c r="AD276">
        <v>45628.691409999999</v>
      </c>
      <c r="AE276">
        <v>46708.554689999997</v>
      </c>
      <c r="AF276">
        <v>47855.945310000003</v>
      </c>
      <c r="AG276">
        <v>49045.507810000003</v>
      </c>
      <c r="AH276">
        <v>50284.707029999998</v>
      </c>
      <c r="AI276">
        <v>51582.199220000002</v>
      </c>
      <c r="AJ276">
        <v>52928.351560000003</v>
      </c>
      <c r="AK276">
        <v>54311.234380000002</v>
      </c>
      <c r="AL276">
        <v>55733.214840000001</v>
      </c>
      <c r="AM276">
        <v>57192.507810000003</v>
      </c>
      <c r="AN276">
        <v>58705.347659999999</v>
      </c>
      <c r="AO276">
        <v>60290.230470000002</v>
      </c>
      <c r="AP276">
        <v>61940.503909999999</v>
      </c>
    </row>
    <row r="277" spans="1:48" x14ac:dyDescent="0.25">
      <c r="A277" t="s">
        <v>8</v>
      </c>
      <c r="B277">
        <v>34013.949220000002</v>
      </c>
      <c r="C277">
        <v>34144.136720000002</v>
      </c>
      <c r="D277">
        <v>34277.578130000002</v>
      </c>
      <c r="E277">
        <v>34409.972659999999</v>
      </c>
      <c r="F277">
        <v>34540.988279999998</v>
      </c>
      <c r="G277">
        <v>34676.472659999999</v>
      </c>
      <c r="H277">
        <v>34719.902340000001</v>
      </c>
      <c r="I277">
        <v>34762.015630000002</v>
      </c>
      <c r="J277">
        <v>34924.429689999997</v>
      </c>
      <c r="K277">
        <v>35140.726560000003</v>
      </c>
      <c r="L277">
        <v>35319.433590000001</v>
      </c>
      <c r="M277">
        <v>35519.140630000002</v>
      </c>
      <c r="N277">
        <v>35839.847659999999</v>
      </c>
      <c r="O277">
        <v>36286.351560000003</v>
      </c>
      <c r="P277">
        <v>36773.09375</v>
      </c>
      <c r="Q277">
        <v>37355.054689999997</v>
      </c>
      <c r="R277">
        <v>37970.929689999997</v>
      </c>
      <c r="S277">
        <v>38565.992189999997</v>
      </c>
      <c r="T277">
        <v>39129.226560000003</v>
      </c>
      <c r="U277">
        <v>39683.464840000001</v>
      </c>
      <c r="V277">
        <v>40235.09375</v>
      </c>
      <c r="W277">
        <v>40781.941409999999</v>
      </c>
      <c r="X277">
        <v>41317.761720000002</v>
      </c>
      <c r="Y277">
        <v>41851.792970000002</v>
      </c>
      <c r="Z277">
        <v>42415.488279999998</v>
      </c>
      <c r="AA277">
        <v>43051.890630000002</v>
      </c>
      <c r="AB277">
        <v>43791.796880000002</v>
      </c>
      <c r="AC277">
        <v>44649.898439999997</v>
      </c>
      <c r="AD277">
        <v>45628.691409999999</v>
      </c>
      <c r="AE277">
        <v>46708.554689999997</v>
      </c>
      <c r="AF277">
        <v>47855.945310000003</v>
      </c>
      <c r="AG277">
        <v>49045.507810000003</v>
      </c>
      <c r="AH277">
        <v>50284.707029999998</v>
      </c>
      <c r="AI277">
        <v>51582.199220000002</v>
      </c>
      <c r="AJ277">
        <v>52928.351560000003</v>
      </c>
      <c r="AK277">
        <v>54311.234380000002</v>
      </c>
      <c r="AL277">
        <v>55733.214840000001</v>
      </c>
      <c r="AM277">
        <v>57192.507810000003</v>
      </c>
      <c r="AN277">
        <v>58705.347659999999</v>
      </c>
      <c r="AO277">
        <v>60290.230470000002</v>
      </c>
      <c r="AP277">
        <v>61940.503909999999</v>
      </c>
      <c r="AR277">
        <f>AP277-V277</f>
        <v>21705.410159999999</v>
      </c>
      <c r="AS277" s="4">
        <f>(AP277-V277)/V277</f>
        <v>0.53946463489972607</v>
      </c>
      <c r="AT277" s="5">
        <f>(AR277-AR280)/AR280</f>
        <v>1.2567625684881356</v>
      </c>
      <c r="AU277" s="5">
        <f>(AR277-AR278)/AR278</f>
        <v>1.0099077737562356</v>
      </c>
      <c r="AV277" s="5">
        <f>(AR277-AR279)/AR279</f>
        <v>0.26753194647909068</v>
      </c>
    </row>
    <row r="278" spans="1:48" x14ac:dyDescent="0.25">
      <c r="A278" t="s">
        <v>9</v>
      </c>
      <c r="B278">
        <v>34013.949220000002</v>
      </c>
      <c r="C278">
        <v>34144.136720000002</v>
      </c>
      <c r="D278">
        <v>34277.578130000002</v>
      </c>
      <c r="E278">
        <v>34409.972659999999</v>
      </c>
      <c r="F278">
        <v>34540.988279999998</v>
      </c>
      <c r="G278">
        <v>34676.472659999999</v>
      </c>
      <c r="H278">
        <v>34719.902340000001</v>
      </c>
      <c r="I278">
        <v>34762.015630000002</v>
      </c>
      <c r="J278">
        <v>34924.429689999997</v>
      </c>
      <c r="K278">
        <v>35140.726560000003</v>
      </c>
      <c r="L278">
        <v>35319.433590000001</v>
      </c>
      <c r="M278">
        <v>35519.140630000002</v>
      </c>
      <c r="N278">
        <v>35839.847659999999</v>
      </c>
      <c r="O278">
        <v>36286.351560000003</v>
      </c>
      <c r="P278">
        <v>36773.09375</v>
      </c>
      <c r="Q278">
        <v>37355.054689999997</v>
      </c>
      <c r="R278">
        <v>37970.929689999997</v>
      </c>
      <c r="S278">
        <v>38565.992189999997</v>
      </c>
      <c r="T278">
        <v>39129.226560000003</v>
      </c>
      <c r="U278">
        <v>39683.464840000001</v>
      </c>
      <c r="V278">
        <v>40234.960939999997</v>
      </c>
      <c r="W278">
        <v>40778.300779999998</v>
      </c>
      <c r="X278">
        <v>41300.488279999998</v>
      </c>
      <c r="Y278">
        <v>41803.035159999999</v>
      </c>
      <c r="Z278">
        <v>42292.882810000003</v>
      </c>
      <c r="AA278">
        <v>42777.511720000002</v>
      </c>
      <c r="AB278">
        <v>43265.394529999998</v>
      </c>
      <c r="AC278">
        <v>43768.449220000002</v>
      </c>
      <c r="AD278">
        <v>44287.25</v>
      </c>
      <c r="AE278">
        <v>44819.816409999999</v>
      </c>
      <c r="AF278">
        <v>45360.785159999999</v>
      </c>
      <c r="AG278">
        <v>45908.269529999998</v>
      </c>
      <c r="AH278">
        <v>46467.523439999997</v>
      </c>
      <c r="AI278">
        <v>47035.664060000003</v>
      </c>
      <c r="AJ278">
        <v>47605.546880000002</v>
      </c>
      <c r="AK278">
        <v>48171.363279999998</v>
      </c>
      <c r="AL278">
        <v>48734.679689999997</v>
      </c>
      <c r="AM278">
        <v>49297.945310000003</v>
      </c>
      <c r="AN278">
        <v>49866.636720000002</v>
      </c>
      <c r="AO278">
        <v>50446.195310000003</v>
      </c>
      <c r="AP278">
        <v>51034.167970000002</v>
      </c>
      <c r="AR278">
        <f>AP278-V278</f>
        <v>10799.207030000005</v>
      </c>
      <c r="AS278" s="4">
        <f>(AP278-V278)/V278</f>
        <v>0.26840356689060091</v>
      </c>
      <c r="AT278" s="5">
        <f>(AR278-AR280)/AR280</f>
        <v>0.1228189661013963</v>
      </c>
    </row>
    <row r="279" spans="1:48" x14ac:dyDescent="0.25">
      <c r="A279" t="s">
        <v>10</v>
      </c>
      <c r="B279">
        <v>34013.949220000002</v>
      </c>
      <c r="C279">
        <v>34144.136720000002</v>
      </c>
      <c r="D279">
        <v>34277.578130000002</v>
      </c>
      <c r="E279">
        <v>34409.972659999999</v>
      </c>
      <c r="F279">
        <v>34540.988279999998</v>
      </c>
      <c r="G279">
        <v>34676.472659999999</v>
      </c>
      <c r="H279">
        <v>34719.902340000001</v>
      </c>
      <c r="I279">
        <v>34762.015630000002</v>
      </c>
      <c r="J279">
        <v>34924.429689999997</v>
      </c>
      <c r="K279">
        <v>35140.726560000003</v>
      </c>
      <c r="L279">
        <v>35319.433590000001</v>
      </c>
      <c r="M279">
        <v>35519.140630000002</v>
      </c>
      <c r="N279">
        <v>35839.847659999999</v>
      </c>
      <c r="O279">
        <v>36286.351560000003</v>
      </c>
      <c r="P279">
        <v>36773.09375</v>
      </c>
      <c r="Q279">
        <v>37355.273439999997</v>
      </c>
      <c r="R279">
        <v>37971.398439999997</v>
      </c>
      <c r="S279">
        <v>38566.71875</v>
      </c>
      <c r="T279">
        <v>39130.179689999997</v>
      </c>
      <c r="U279">
        <v>39684.601560000003</v>
      </c>
      <c r="V279">
        <v>40236.332029999998</v>
      </c>
      <c r="W279">
        <v>40783.15625</v>
      </c>
      <c r="X279">
        <v>41318.113279999998</v>
      </c>
      <c r="Y279">
        <v>41845.199220000002</v>
      </c>
      <c r="Z279">
        <v>42385.449220000002</v>
      </c>
      <c r="AA279">
        <v>42973.789060000003</v>
      </c>
      <c r="AB279">
        <v>43650.152340000001</v>
      </c>
      <c r="AC279">
        <v>44434.03125</v>
      </c>
      <c r="AD279">
        <v>45327.800779999998</v>
      </c>
      <c r="AE279">
        <v>46312.648439999997</v>
      </c>
      <c r="AF279">
        <v>47355.609380000002</v>
      </c>
      <c r="AG279">
        <v>48441.257810000003</v>
      </c>
      <c r="AH279">
        <v>49584.414060000003</v>
      </c>
      <c r="AI279">
        <v>50783.863279999998</v>
      </c>
      <c r="AJ279">
        <v>51962.042970000002</v>
      </c>
      <c r="AK279">
        <v>53049.023439999997</v>
      </c>
      <c r="AL279">
        <v>54017.429689999997</v>
      </c>
      <c r="AM279">
        <v>54894.746090000001</v>
      </c>
      <c r="AN279">
        <v>55738.152340000001</v>
      </c>
      <c r="AO279">
        <v>56562.8125</v>
      </c>
      <c r="AP279">
        <v>57360.484380000002</v>
      </c>
      <c r="AR279">
        <f>AP279-V279</f>
        <v>17124.152350000004</v>
      </c>
      <c r="AS279" s="4">
        <f>(AP279-V279)/V279</f>
        <v>0.42558929917449545</v>
      </c>
      <c r="AT279" s="5">
        <f>(AR279-AR280)/AR280</f>
        <v>0.78043841400360592</v>
      </c>
    </row>
    <row r="280" spans="1:48" x14ac:dyDescent="0.25">
      <c r="A280" t="s">
        <v>11</v>
      </c>
      <c r="B280">
        <v>34013.949220000002</v>
      </c>
      <c r="C280">
        <v>34144.136720000002</v>
      </c>
      <c r="D280">
        <v>34277.578130000002</v>
      </c>
      <c r="E280">
        <v>34409.972659999999</v>
      </c>
      <c r="F280">
        <v>34540.988279999998</v>
      </c>
      <c r="G280">
        <v>34676.472659999999</v>
      </c>
      <c r="H280">
        <v>34719.902340000001</v>
      </c>
      <c r="I280">
        <v>34762.015630000002</v>
      </c>
      <c r="J280">
        <v>34924.429689999997</v>
      </c>
      <c r="K280">
        <v>35140.726560000003</v>
      </c>
      <c r="L280">
        <v>35319.433590000001</v>
      </c>
      <c r="M280">
        <v>35519.140630000002</v>
      </c>
      <c r="N280">
        <v>35839.847659999999</v>
      </c>
      <c r="O280">
        <v>36286.351560000003</v>
      </c>
      <c r="P280">
        <v>36773.09375</v>
      </c>
      <c r="Q280">
        <v>37355.273439999997</v>
      </c>
      <c r="R280">
        <v>37971.398439999997</v>
      </c>
      <c r="S280">
        <v>38566.71875</v>
      </c>
      <c r="T280">
        <v>39130.179689999997</v>
      </c>
      <c r="U280">
        <v>39684.601560000003</v>
      </c>
      <c r="V280">
        <v>40236.195310000003</v>
      </c>
      <c r="W280">
        <v>40779.5</v>
      </c>
      <c r="X280">
        <v>41300.894529999998</v>
      </c>
      <c r="Y280">
        <v>41797.648439999997</v>
      </c>
      <c r="Z280">
        <v>42269.042970000002</v>
      </c>
      <c r="AA280">
        <v>42719.53125</v>
      </c>
      <c r="AB280">
        <v>43160.949220000002</v>
      </c>
      <c r="AC280">
        <v>43610.300779999998</v>
      </c>
      <c r="AD280">
        <v>44071.695310000003</v>
      </c>
      <c r="AE280">
        <v>44543.648439999997</v>
      </c>
      <c r="AF280">
        <v>45020.15625</v>
      </c>
      <c r="AG280">
        <v>45498.832029999998</v>
      </c>
      <c r="AH280">
        <v>45984.574220000002</v>
      </c>
      <c r="AI280">
        <v>46475.542970000002</v>
      </c>
      <c r="AJ280">
        <v>46965.878909999999</v>
      </c>
      <c r="AK280">
        <v>47450.195310000003</v>
      </c>
      <c r="AL280">
        <v>47929.453130000002</v>
      </c>
      <c r="AM280">
        <v>48405.359380000002</v>
      </c>
      <c r="AN280">
        <v>48882.453130000002</v>
      </c>
      <c r="AO280">
        <v>49365.839840000001</v>
      </c>
      <c r="AP280">
        <v>49854.136720000002</v>
      </c>
      <c r="AR280">
        <f>AP280-V280</f>
        <v>9617.9414099999995</v>
      </c>
      <c r="AS280" s="4">
        <f>(AP280-V280)/V280</f>
        <v>0.2390370494997977</v>
      </c>
    </row>
    <row r="281" spans="1:48" x14ac:dyDescent="0.25">
      <c r="A281" t="s">
        <v>12</v>
      </c>
      <c r="B281" t="s">
        <v>15</v>
      </c>
    </row>
    <row r="282" spans="1:48" x14ac:dyDescent="0.25">
      <c r="A282" t="s">
        <v>13</v>
      </c>
      <c r="B282" t="s">
        <v>15</v>
      </c>
    </row>
    <row r="283" spans="1:48" x14ac:dyDescent="0.25">
      <c r="A283" t="s">
        <v>16</v>
      </c>
      <c r="B283" s="4">
        <f>(B277-B278)/B278</f>
        <v>0</v>
      </c>
      <c r="C283" s="4">
        <f t="shared" ref="C283:AP283" si="105">(C277-C278)/C278</f>
        <v>0</v>
      </c>
      <c r="D283" s="4">
        <f t="shared" si="105"/>
        <v>0</v>
      </c>
      <c r="E283" s="4">
        <f t="shared" si="105"/>
        <v>0</v>
      </c>
      <c r="F283" s="4">
        <f t="shared" si="105"/>
        <v>0</v>
      </c>
      <c r="G283" s="4">
        <f t="shared" si="105"/>
        <v>0</v>
      </c>
      <c r="H283" s="4">
        <f t="shared" si="105"/>
        <v>0</v>
      </c>
      <c r="I283" s="4">
        <f t="shared" si="105"/>
        <v>0</v>
      </c>
      <c r="J283" s="4">
        <f t="shared" si="105"/>
        <v>0</v>
      </c>
      <c r="K283" s="4">
        <f t="shared" si="105"/>
        <v>0</v>
      </c>
      <c r="L283" s="4">
        <f t="shared" si="105"/>
        <v>0</v>
      </c>
      <c r="M283" s="4">
        <f t="shared" si="105"/>
        <v>0</v>
      </c>
      <c r="N283" s="4">
        <f t="shared" si="105"/>
        <v>0</v>
      </c>
      <c r="O283" s="4">
        <f t="shared" si="105"/>
        <v>0</v>
      </c>
      <c r="P283" s="4">
        <f t="shared" si="105"/>
        <v>0</v>
      </c>
      <c r="Q283" s="4">
        <f t="shared" si="105"/>
        <v>0</v>
      </c>
      <c r="R283" s="4">
        <f t="shared" si="105"/>
        <v>0</v>
      </c>
      <c r="S283" s="4">
        <f t="shared" si="105"/>
        <v>0</v>
      </c>
      <c r="T283" s="4">
        <f t="shared" si="105"/>
        <v>0</v>
      </c>
      <c r="U283" s="4">
        <f t="shared" si="105"/>
        <v>0</v>
      </c>
      <c r="V283" s="4">
        <f t="shared" si="105"/>
        <v>3.3008606669419483E-6</v>
      </c>
      <c r="W283" s="4">
        <f t="shared" si="105"/>
        <v>8.9278609710664181E-5</v>
      </c>
      <c r="X283" s="4">
        <f t="shared" si="105"/>
        <v>4.182381545442708E-4</v>
      </c>
      <c r="Y283" s="4">
        <f t="shared" si="105"/>
        <v>1.1663700928265992E-3</v>
      </c>
      <c r="Z283" s="4">
        <f t="shared" si="105"/>
        <v>2.8989622332154037E-3</v>
      </c>
      <c r="AA283" s="4">
        <f t="shared" si="105"/>
        <v>6.4140923342139505E-3</v>
      </c>
      <c r="AB283" s="4">
        <f t="shared" si="105"/>
        <v>1.2166821907402215E-2</v>
      </c>
      <c r="AC283" s="4">
        <f t="shared" si="105"/>
        <v>2.013891823238774E-2</v>
      </c>
      <c r="AD283" s="4">
        <f t="shared" si="105"/>
        <v>3.0289562120023244E-2</v>
      </c>
      <c r="AE283" s="4">
        <f t="shared" si="105"/>
        <v>4.2140696488408437E-2</v>
      </c>
      <c r="AF283" s="4">
        <f t="shared" si="105"/>
        <v>5.5006987670052125E-2</v>
      </c>
      <c r="AG283" s="4">
        <f t="shared" si="105"/>
        <v>6.8337105974989806E-2</v>
      </c>
      <c r="AH283" s="4">
        <f t="shared" si="105"/>
        <v>8.2147343077770038E-2</v>
      </c>
      <c r="AI283" s="4">
        <f t="shared" si="105"/>
        <v>9.6661442989309398E-2</v>
      </c>
      <c r="AJ283" s="4">
        <f t="shared" si="105"/>
        <v>0.11181059831992421</v>
      </c>
      <c r="AK283" s="4">
        <f t="shared" si="105"/>
        <v>0.12745894410983347</v>
      </c>
      <c r="AL283" s="4">
        <f t="shared" si="105"/>
        <v>0.14360482503460573</v>
      </c>
      <c r="AM283" s="4">
        <f t="shared" si="105"/>
        <v>0.16013978778135002</v>
      </c>
      <c r="AN283" s="4">
        <f t="shared" si="105"/>
        <v>0.17724698358201199</v>
      </c>
      <c r="AO283" s="4">
        <f t="shared" si="105"/>
        <v>0.19513929840509905</v>
      </c>
      <c r="AP283" s="5">
        <f t="shared" si="105"/>
        <v>0.21370654943196474</v>
      </c>
    </row>
    <row r="284" spans="1:48" x14ac:dyDescent="0.25">
      <c r="A284" t="s">
        <v>17</v>
      </c>
      <c r="B284" s="4">
        <f>(B277-B279)/B279</f>
        <v>0</v>
      </c>
      <c r="C284" s="4">
        <f t="shared" ref="C284:AP284" si="106">(C277-C279)/C279</f>
        <v>0</v>
      </c>
      <c r="D284" s="4">
        <f t="shared" si="106"/>
        <v>0</v>
      </c>
      <c r="E284" s="4">
        <f t="shared" si="106"/>
        <v>0</v>
      </c>
      <c r="F284" s="4">
        <f t="shared" si="106"/>
        <v>0</v>
      </c>
      <c r="G284" s="4">
        <f t="shared" si="106"/>
        <v>0</v>
      </c>
      <c r="H284" s="4">
        <f t="shared" si="106"/>
        <v>0</v>
      </c>
      <c r="I284" s="4">
        <f t="shared" si="106"/>
        <v>0</v>
      </c>
      <c r="J284" s="4">
        <f t="shared" si="106"/>
        <v>0</v>
      </c>
      <c r="K284" s="4">
        <f t="shared" si="106"/>
        <v>0</v>
      </c>
      <c r="L284" s="4">
        <f t="shared" si="106"/>
        <v>0</v>
      </c>
      <c r="M284" s="4">
        <f t="shared" si="106"/>
        <v>0</v>
      </c>
      <c r="N284" s="4">
        <f t="shared" si="106"/>
        <v>0</v>
      </c>
      <c r="O284" s="4">
        <f t="shared" si="106"/>
        <v>0</v>
      </c>
      <c r="P284" s="4">
        <f t="shared" si="106"/>
        <v>0</v>
      </c>
      <c r="Q284" s="4">
        <f t="shared" si="106"/>
        <v>-5.8559335765900905E-6</v>
      </c>
      <c r="R284" s="4">
        <f t="shared" si="106"/>
        <v>-1.2344817922381477E-5</v>
      </c>
      <c r="S284" s="4">
        <f t="shared" si="106"/>
        <v>-1.8839041109837523E-5</v>
      </c>
      <c r="T284" s="4">
        <f t="shared" si="106"/>
        <v>-2.4357925456651967E-5</v>
      </c>
      <c r="U284" s="4">
        <f t="shared" si="106"/>
        <v>-2.8643855685022079E-5</v>
      </c>
      <c r="V284" s="4">
        <f t="shared" si="106"/>
        <v>-3.0775171033843314E-5</v>
      </c>
      <c r="W284" s="4">
        <f t="shared" si="106"/>
        <v>-2.9787787697293525E-5</v>
      </c>
      <c r="X284" s="4">
        <f t="shared" si="106"/>
        <v>-8.5086169741852191E-6</v>
      </c>
      <c r="Y284" s="4">
        <f t="shared" si="106"/>
        <v>1.5757482633392515E-4</v>
      </c>
      <c r="Z284" s="4">
        <f t="shared" si="106"/>
        <v>7.0871161100780034E-4</v>
      </c>
      <c r="AA284" s="4">
        <f t="shared" si="106"/>
        <v>1.8174234040883267E-3</v>
      </c>
      <c r="AB284" s="4">
        <f t="shared" si="106"/>
        <v>3.2449953186120114E-3</v>
      </c>
      <c r="AC284" s="4">
        <f t="shared" si="106"/>
        <v>4.8581500243689282E-3</v>
      </c>
      <c r="AD284" s="4">
        <f t="shared" si="106"/>
        <v>6.6381034337047251E-3</v>
      </c>
      <c r="AE284" s="4">
        <f t="shared" si="106"/>
        <v>8.5485555962733027E-3</v>
      </c>
      <c r="AF284" s="4">
        <f t="shared" si="106"/>
        <v>1.0565505048939591E-2</v>
      </c>
      <c r="AG284" s="4">
        <f t="shared" si="106"/>
        <v>1.2473870979362993E-2</v>
      </c>
      <c r="AH284" s="4">
        <f t="shared" si="106"/>
        <v>1.4123247864794772E-2</v>
      </c>
      <c r="AI284" s="4">
        <f t="shared" si="106"/>
        <v>1.5720267983519283E-2</v>
      </c>
      <c r="AJ284" s="4">
        <f t="shared" si="106"/>
        <v>1.8596431833095815E-2</v>
      </c>
      <c r="AK284" s="4">
        <f t="shared" si="106"/>
        <v>2.3793292659338057E-2</v>
      </c>
      <c r="AL284" s="4">
        <f t="shared" si="106"/>
        <v>3.1763546689405675E-2</v>
      </c>
      <c r="AM284" s="4">
        <f t="shared" si="106"/>
        <v>4.1857588998277163E-2</v>
      </c>
      <c r="AN284" s="4">
        <f t="shared" si="106"/>
        <v>5.3234547530392695E-2</v>
      </c>
      <c r="AO284" s="4">
        <f t="shared" si="106"/>
        <v>6.5898738150617989E-2</v>
      </c>
      <c r="AP284" s="5">
        <f t="shared" si="106"/>
        <v>7.984624919933421E-2</v>
      </c>
    </row>
    <row r="285" spans="1:48" x14ac:dyDescent="0.25">
      <c r="A285" t="s">
        <v>18</v>
      </c>
      <c r="B285" s="4">
        <f>(B277-B280)/B280</f>
        <v>0</v>
      </c>
      <c r="C285" s="4">
        <f t="shared" ref="C285:AP285" si="107">(C277-C280)/C280</f>
        <v>0</v>
      </c>
      <c r="D285" s="4">
        <f t="shared" si="107"/>
        <v>0</v>
      </c>
      <c r="E285" s="4">
        <f t="shared" si="107"/>
        <v>0</v>
      </c>
      <c r="F285" s="4">
        <f t="shared" si="107"/>
        <v>0</v>
      </c>
      <c r="G285" s="4">
        <f t="shared" si="107"/>
        <v>0</v>
      </c>
      <c r="H285" s="4">
        <f t="shared" si="107"/>
        <v>0</v>
      </c>
      <c r="I285" s="4">
        <f t="shared" si="107"/>
        <v>0</v>
      </c>
      <c r="J285" s="4">
        <f t="shared" si="107"/>
        <v>0</v>
      </c>
      <c r="K285" s="4">
        <f t="shared" si="107"/>
        <v>0</v>
      </c>
      <c r="L285" s="4">
        <f t="shared" si="107"/>
        <v>0</v>
      </c>
      <c r="M285" s="4">
        <f t="shared" si="107"/>
        <v>0</v>
      </c>
      <c r="N285" s="4">
        <f t="shared" si="107"/>
        <v>0</v>
      </c>
      <c r="O285" s="4">
        <f t="shared" si="107"/>
        <v>0</v>
      </c>
      <c r="P285" s="4">
        <f t="shared" si="107"/>
        <v>0</v>
      </c>
      <c r="Q285" s="4">
        <f t="shared" si="107"/>
        <v>-5.8559335765900905E-6</v>
      </c>
      <c r="R285" s="4">
        <f t="shared" si="107"/>
        <v>-1.2344817922381477E-5</v>
      </c>
      <c r="S285" s="4">
        <f t="shared" si="107"/>
        <v>-1.8839041109837523E-5</v>
      </c>
      <c r="T285" s="4">
        <f t="shared" si="107"/>
        <v>-2.4357925456651967E-5</v>
      </c>
      <c r="U285" s="4">
        <f t="shared" si="107"/>
        <v>-2.8643855685022079E-5</v>
      </c>
      <c r="V285" s="4">
        <f t="shared" si="107"/>
        <v>-2.7377340017260979E-5</v>
      </c>
      <c r="W285" s="4">
        <f t="shared" si="107"/>
        <v>5.9868561409518276E-5</v>
      </c>
      <c r="X285" s="4">
        <f t="shared" si="107"/>
        <v>4.083976919132479E-4</v>
      </c>
      <c r="Y285" s="4">
        <f t="shared" si="107"/>
        <v>1.2953965598741478E-3</v>
      </c>
      <c r="Z285" s="4">
        <f t="shared" si="107"/>
        <v>3.4645996149932586E-3</v>
      </c>
      <c r="AA285" s="4">
        <f t="shared" si="107"/>
        <v>7.7800334009985586E-3</v>
      </c>
      <c r="AB285" s="4">
        <f t="shared" si="107"/>
        <v>1.4616167424503168E-2</v>
      </c>
      <c r="AC285" s="4">
        <f t="shared" si="107"/>
        <v>2.3838351063993728E-2</v>
      </c>
      <c r="AD285" s="4">
        <f t="shared" si="107"/>
        <v>3.5328709028506773E-2</v>
      </c>
      <c r="AE285" s="4">
        <f t="shared" si="107"/>
        <v>4.8601906799711624E-2</v>
      </c>
      <c r="AF285" s="4">
        <f t="shared" si="107"/>
        <v>6.2989320700103144E-2</v>
      </c>
      <c r="AG285" s="4">
        <f t="shared" si="107"/>
        <v>7.7950919216156531E-2</v>
      </c>
      <c r="AH285" s="4">
        <f t="shared" si="107"/>
        <v>9.3512506812115814E-2</v>
      </c>
      <c r="AI285" s="4">
        <f t="shared" si="107"/>
        <v>0.10987835587625841</v>
      </c>
      <c r="AJ285" s="4">
        <f t="shared" si="107"/>
        <v>0.12695328584025434</v>
      </c>
      <c r="AK285" s="4">
        <f t="shared" si="107"/>
        <v>0.14459453802404165</v>
      </c>
      <c r="AL285" s="4">
        <f t="shared" si="107"/>
        <v>0.16281766639051154</v>
      </c>
      <c r="AM285" s="4">
        <f t="shared" si="107"/>
        <v>0.18153255223285569</v>
      </c>
      <c r="AN285" s="4">
        <f t="shared" si="107"/>
        <v>0.20094929572942236</v>
      </c>
      <c r="AO285" s="4">
        <f t="shared" si="107"/>
        <v>0.22129453616928482</v>
      </c>
      <c r="AP285" s="5">
        <f t="shared" si="107"/>
        <v>0.2424345898893342</v>
      </c>
    </row>
    <row r="286" spans="1:48" x14ac:dyDescent="0.25">
      <c r="A286" t="s">
        <v>19</v>
      </c>
      <c r="B286" s="4">
        <f>(B278-B280)/B280</f>
        <v>0</v>
      </c>
      <c r="C286" s="4">
        <f t="shared" ref="C286:AP286" si="108">(C278-C280)/C280</f>
        <v>0</v>
      </c>
      <c r="D286" s="4">
        <f t="shared" si="108"/>
        <v>0</v>
      </c>
      <c r="E286" s="4">
        <f t="shared" si="108"/>
        <v>0</v>
      </c>
      <c r="F286" s="4">
        <f t="shared" si="108"/>
        <v>0</v>
      </c>
      <c r="G286" s="4">
        <f t="shared" si="108"/>
        <v>0</v>
      </c>
      <c r="H286" s="4">
        <f t="shared" si="108"/>
        <v>0</v>
      </c>
      <c r="I286" s="4">
        <f t="shared" si="108"/>
        <v>0</v>
      </c>
      <c r="J286" s="4">
        <f t="shared" si="108"/>
        <v>0</v>
      </c>
      <c r="K286" s="4">
        <f t="shared" si="108"/>
        <v>0</v>
      </c>
      <c r="L286" s="4">
        <f t="shared" si="108"/>
        <v>0</v>
      </c>
      <c r="M286" s="4">
        <f t="shared" si="108"/>
        <v>0</v>
      </c>
      <c r="N286" s="4">
        <f t="shared" si="108"/>
        <v>0</v>
      </c>
      <c r="O286" s="4">
        <f t="shared" si="108"/>
        <v>0</v>
      </c>
      <c r="P286" s="4">
        <f t="shared" si="108"/>
        <v>0</v>
      </c>
      <c r="Q286" s="4">
        <f t="shared" si="108"/>
        <v>-5.8559335765900905E-6</v>
      </c>
      <c r="R286" s="4">
        <f t="shared" si="108"/>
        <v>-1.2344817922381477E-5</v>
      </c>
      <c r="S286" s="4">
        <f t="shared" si="108"/>
        <v>-1.8839041109837523E-5</v>
      </c>
      <c r="T286" s="4">
        <f t="shared" si="108"/>
        <v>-2.4357925456651967E-5</v>
      </c>
      <c r="U286" s="4">
        <f t="shared" si="108"/>
        <v>-2.8643855685022079E-5</v>
      </c>
      <c r="V286" s="4">
        <f t="shared" si="108"/>
        <v>-3.0678099420071215E-5</v>
      </c>
      <c r="W286" s="4">
        <f t="shared" si="108"/>
        <v>-2.9407422847318925E-5</v>
      </c>
      <c r="X286" s="4">
        <f t="shared" si="108"/>
        <v>-9.8363486946973893E-6</v>
      </c>
      <c r="Y286" s="4">
        <f t="shared" si="108"/>
        <v>1.2887614976078886E-4</v>
      </c>
      <c r="Z286" s="4">
        <f t="shared" si="108"/>
        <v>5.6400236023608627E-4</v>
      </c>
      <c r="AA286" s="4">
        <f t="shared" si="108"/>
        <v>1.3572356321208988E-3</v>
      </c>
      <c r="AB286" s="4">
        <f t="shared" si="108"/>
        <v>2.4199029884078046E-3</v>
      </c>
      <c r="AC286" s="4">
        <f t="shared" si="108"/>
        <v>3.6264010376312861E-3</v>
      </c>
      <c r="AD286" s="4">
        <f t="shared" si="108"/>
        <v>4.8910006407465604E-3</v>
      </c>
      <c r="AE286" s="4">
        <f t="shared" si="108"/>
        <v>6.1999405004284436E-3</v>
      </c>
      <c r="AF286" s="4">
        <f t="shared" si="108"/>
        <v>7.5661423320804097E-3</v>
      </c>
      <c r="AG286" s="4">
        <f t="shared" si="108"/>
        <v>8.9988573713284392E-3</v>
      </c>
      <c r="AH286" s="4">
        <f t="shared" si="108"/>
        <v>1.0502417999772336E-2</v>
      </c>
      <c r="AI286" s="4">
        <f t="shared" si="108"/>
        <v>1.2051953655744466E-2</v>
      </c>
      <c r="AJ286" s="4">
        <f t="shared" si="108"/>
        <v>1.361984455195203E-2</v>
      </c>
      <c r="AK286" s="4">
        <f t="shared" si="108"/>
        <v>1.5198419422480453E-2</v>
      </c>
      <c r="AL286" s="4">
        <f t="shared" si="108"/>
        <v>1.6800245098060343E-2</v>
      </c>
      <c r="AM286" s="4">
        <f t="shared" si="108"/>
        <v>1.8439816198716156E-2</v>
      </c>
      <c r="AN286" s="4">
        <f t="shared" si="108"/>
        <v>2.0133678385219792E-2</v>
      </c>
      <c r="AO286" s="4">
        <f t="shared" si="108"/>
        <v>2.1884677207995459E-2</v>
      </c>
      <c r="AP286" s="5">
        <f t="shared" si="108"/>
        <v>2.3669675730772537E-2</v>
      </c>
    </row>
    <row r="287" spans="1:48" x14ac:dyDescent="0.25">
      <c r="A287" t="s">
        <v>20</v>
      </c>
      <c r="B287" s="4">
        <f>(B279-B280)/B280</f>
        <v>0</v>
      </c>
      <c r="C287" s="4">
        <f t="shared" ref="C287:AP287" si="109">(C279-C280)/C280</f>
        <v>0</v>
      </c>
      <c r="D287" s="4">
        <f t="shared" si="109"/>
        <v>0</v>
      </c>
      <c r="E287" s="4">
        <f t="shared" si="109"/>
        <v>0</v>
      </c>
      <c r="F287" s="4">
        <f t="shared" si="109"/>
        <v>0</v>
      </c>
      <c r="G287" s="4">
        <f t="shared" si="109"/>
        <v>0</v>
      </c>
      <c r="H287" s="4">
        <f t="shared" si="109"/>
        <v>0</v>
      </c>
      <c r="I287" s="4">
        <f t="shared" si="109"/>
        <v>0</v>
      </c>
      <c r="J287" s="4">
        <f t="shared" si="109"/>
        <v>0</v>
      </c>
      <c r="K287" s="4">
        <f t="shared" si="109"/>
        <v>0</v>
      </c>
      <c r="L287" s="4">
        <f t="shared" si="109"/>
        <v>0</v>
      </c>
      <c r="M287" s="4">
        <f t="shared" si="109"/>
        <v>0</v>
      </c>
      <c r="N287" s="4">
        <f t="shared" si="109"/>
        <v>0</v>
      </c>
      <c r="O287" s="4">
        <f t="shared" si="109"/>
        <v>0</v>
      </c>
      <c r="P287" s="4">
        <f t="shared" si="109"/>
        <v>0</v>
      </c>
      <c r="Q287" s="4">
        <f t="shared" si="109"/>
        <v>0</v>
      </c>
      <c r="R287" s="4">
        <f t="shared" si="109"/>
        <v>0</v>
      </c>
      <c r="S287" s="4">
        <f t="shared" si="109"/>
        <v>0</v>
      </c>
      <c r="T287" s="4">
        <f t="shared" si="109"/>
        <v>0</v>
      </c>
      <c r="U287" s="4">
        <f t="shared" si="109"/>
        <v>0</v>
      </c>
      <c r="V287" s="4">
        <f t="shared" si="109"/>
        <v>3.3979355886312352E-6</v>
      </c>
      <c r="W287" s="4">
        <f t="shared" si="109"/>
        <v>8.9659019850660263E-5</v>
      </c>
      <c r="X287" s="4">
        <f t="shared" si="109"/>
        <v>4.1690985621371237E-4</v>
      </c>
      <c r="Y287" s="4">
        <f t="shared" si="109"/>
        <v>1.1376424697256255E-3</v>
      </c>
      <c r="Z287" s="4">
        <f t="shared" si="109"/>
        <v>2.7539362573838749E-3</v>
      </c>
      <c r="AA287" s="4">
        <f t="shared" si="109"/>
        <v>5.9517930688905395E-3</v>
      </c>
      <c r="AB287" s="4">
        <f t="shared" si="109"/>
        <v>1.1334392056727762E-2</v>
      </c>
      <c r="AC287" s="4">
        <f t="shared" si="109"/>
        <v>1.8888438173253121E-2</v>
      </c>
      <c r="AD287" s="4">
        <f t="shared" si="109"/>
        <v>2.8501410285321625E-2</v>
      </c>
      <c r="AE287" s="4">
        <f t="shared" si="109"/>
        <v>3.9713855105129779E-2</v>
      </c>
      <c r="AF287" s="4">
        <f t="shared" si="109"/>
        <v>5.1875722443766543E-2</v>
      </c>
      <c r="AG287" s="4">
        <f t="shared" si="109"/>
        <v>6.4670358528322106E-2</v>
      </c>
      <c r="AH287" s="4">
        <f t="shared" si="109"/>
        <v>7.8283639700078539E-2</v>
      </c>
      <c r="AI287" s="4">
        <f t="shared" si="109"/>
        <v>9.270080637424763E-2</v>
      </c>
      <c r="AJ287" s="4">
        <f t="shared" si="109"/>
        <v>0.10637859177668273</v>
      </c>
      <c r="AK287" s="4">
        <f t="shared" si="109"/>
        <v>0.11799378471304324</v>
      </c>
      <c r="AL287" s="4">
        <f t="shared" si="109"/>
        <v>0.12701952896244104</v>
      </c>
      <c r="AM287" s="4">
        <f t="shared" si="109"/>
        <v>0.13406339283747301</v>
      </c>
      <c r="AN287" s="4">
        <f t="shared" si="109"/>
        <v>0.14024867352233061</v>
      </c>
      <c r="AO287" s="4">
        <f t="shared" si="109"/>
        <v>0.1457885186057031</v>
      </c>
      <c r="AP287" s="5">
        <f t="shared" si="109"/>
        <v>0.15056619478055619</v>
      </c>
    </row>
    <row r="289" spans="1:48" x14ac:dyDescent="0.25">
      <c r="A289" t="s">
        <v>133</v>
      </c>
      <c r="B289">
        <v>23642.75</v>
      </c>
      <c r="C289">
        <v>22455.966799999998</v>
      </c>
      <c r="D289">
        <v>25645.033200000002</v>
      </c>
      <c r="E289">
        <v>28803.34375</v>
      </c>
      <c r="F289">
        <v>31207.035159999999</v>
      </c>
      <c r="G289">
        <v>27493.449219999999</v>
      </c>
      <c r="H289">
        <v>26530.73633</v>
      </c>
      <c r="I289">
        <v>26480.964840000001</v>
      </c>
      <c r="J289">
        <v>27828.582030000001</v>
      </c>
      <c r="K289">
        <v>33983.253909999999</v>
      </c>
      <c r="L289">
        <v>37734.796880000002</v>
      </c>
      <c r="M289">
        <v>39026.648439999997</v>
      </c>
      <c r="N289">
        <v>40394.53125</v>
      </c>
      <c r="O289">
        <v>40288.355470000002</v>
      </c>
      <c r="P289">
        <v>42740.429689999997</v>
      </c>
      <c r="Q289">
        <v>44310.105470000002</v>
      </c>
      <c r="R289">
        <v>45474.089840000001</v>
      </c>
      <c r="S289">
        <v>46299.140630000002</v>
      </c>
      <c r="T289">
        <v>46870.695310000003</v>
      </c>
      <c r="U289">
        <v>47411.925779999998</v>
      </c>
      <c r="V289">
        <v>47674.742189999997</v>
      </c>
      <c r="W289">
        <v>47877.378909999999</v>
      </c>
      <c r="X289">
        <v>48123.519529999998</v>
      </c>
      <c r="Y289">
        <v>48492.15625</v>
      </c>
      <c r="Z289">
        <v>48890.246090000001</v>
      </c>
      <c r="AA289">
        <v>49293.640630000002</v>
      </c>
      <c r="AB289">
        <v>60242.238279999998</v>
      </c>
      <c r="AC289">
        <v>61605.640630000002</v>
      </c>
      <c r="AD289">
        <v>63074.238279999998</v>
      </c>
      <c r="AE289">
        <v>64656.734380000002</v>
      </c>
      <c r="AF289">
        <v>66273.429690000004</v>
      </c>
      <c r="AG289">
        <v>67881.921879999994</v>
      </c>
      <c r="AH289">
        <v>69531.359379999994</v>
      </c>
      <c r="AI289">
        <v>71296.460940000004</v>
      </c>
      <c r="AJ289">
        <v>72455.5</v>
      </c>
      <c r="AK289">
        <v>74349.578129999994</v>
      </c>
      <c r="AL289">
        <v>76382.023440000004</v>
      </c>
      <c r="AM289">
        <v>78408.75</v>
      </c>
      <c r="AN289">
        <v>80534.554690000004</v>
      </c>
      <c r="AO289">
        <v>82789.242190000004</v>
      </c>
      <c r="AP289">
        <v>84350.148440000004</v>
      </c>
      <c r="AT289" s="5"/>
      <c r="AU289" s="5"/>
      <c r="AV289" s="5"/>
    </row>
    <row r="290" spans="1:48" x14ac:dyDescent="0.25">
      <c r="A290" t="s">
        <v>8</v>
      </c>
      <c r="B290">
        <v>23642.75</v>
      </c>
      <c r="C290">
        <v>22455.966799999998</v>
      </c>
      <c r="D290">
        <v>25645.033200000002</v>
      </c>
      <c r="E290">
        <v>28803.34375</v>
      </c>
      <c r="F290">
        <v>31207.035159999999</v>
      </c>
      <c r="G290">
        <v>27493.449219999999</v>
      </c>
      <c r="H290">
        <v>26530.73633</v>
      </c>
      <c r="I290">
        <v>26480.964840000001</v>
      </c>
      <c r="J290">
        <v>27828.582030000001</v>
      </c>
      <c r="K290">
        <v>33983.253909999999</v>
      </c>
      <c r="L290">
        <v>37734.796880000002</v>
      </c>
      <c r="M290">
        <v>39026.648439999997</v>
      </c>
      <c r="N290">
        <v>40394.53125</v>
      </c>
      <c r="O290">
        <v>40288.355470000002</v>
      </c>
      <c r="P290">
        <v>42740.429689999997</v>
      </c>
      <c r="Q290">
        <v>44310.105470000002</v>
      </c>
      <c r="R290">
        <v>45474.089840000001</v>
      </c>
      <c r="S290">
        <v>46299.140630000002</v>
      </c>
      <c r="T290">
        <v>46870.695310000003</v>
      </c>
      <c r="U290">
        <v>47411.925779999998</v>
      </c>
      <c r="V290">
        <v>47674.742189999997</v>
      </c>
      <c r="W290">
        <v>47877.378909999999</v>
      </c>
      <c r="X290">
        <v>48123.519529999998</v>
      </c>
      <c r="Y290">
        <v>48492.15625</v>
      </c>
      <c r="Z290">
        <v>48890.246090000001</v>
      </c>
      <c r="AA290">
        <v>49293.640630000002</v>
      </c>
      <c r="AB290">
        <v>60242.238279999998</v>
      </c>
      <c r="AC290">
        <v>61605.640630000002</v>
      </c>
      <c r="AD290">
        <v>63074.238279999998</v>
      </c>
      <c r="AE290">
        <v>64656.734380000002</v>
      </c>
      <c r="AF290">
        <v>66273.429690000004</v>
      </c>
      <c r="AG290">
        <v>67881.921879999994</v>
      </c>
      <c r="AH290">
        <v>69531.359379999994</v>
      </c>
      <c r="AI290">
        <v>71296.460940000004</v>
      </c>
      <c r="AJ290">
        <v>72455.5</v>
      </c>
      <c r="AK290">
        <v>74349.578129999994</v>
      </c>
      <c r="AL290">
        <v>76382.023440000004</v>
      </c>
      <c r="AM290">
        <v>78408.75</v>
      </c>
      <c r="AN290">
        <v>80534.554690000004</v>
      </c>
      <c r="AO290">
        <v>82789.242190000004</v>
      </c>
      <c r="AP290">
        <v>84350.148440000004</v>
      </c>
      <c r="AR290">
        <f>AP290-V290</f>
        <v>36675.406250000007</v>
      </c>
      <c r="AS290" s="4">
        <f>(AP290-V290)/V290</f>
        <v>0.76928378770956096</v>
      </c>
      <c r="AT290" s="5">
        <f>(AR290-AR293)/AR293</f>
        <v>2.8950592546384621</v>
      </c>
      <c r="AU290" s="5">
        <f>(AR290-AR291)/AR291</f>
        <v>2.9173464426470059</v>
      </c>
      <c r="AV290" s="5">
        <f>(AR290-AR292)/AR292</f>
        <v>7.9968896945827525E-2</v>
      </c>
    </row>
    <row r="291" spans="1:48" x14ac:dyDescent="0.25">
      <c r="A291" t="s">
        <v>9</v>
      </c>
      <c r="B291">
        <v>23642.75</v>
      </c>
      <c r="C291">
        <v>22455.966799999998</v>
      </c>
      <c r="D291">
        <v>25645.033200000002</v>
      </c>
      <c r="E291">
        <v>28803.34375</v>
      </c>
      <c r="F291">
        <v>31207.035159999999</v>
      </c>
      <c r="G291">
        <v>27493.449219999999</v>
      </c>
      <c r="H291">
        <v>26530.73633</v>
      </c>
      <c r="I291">
        <v>26480.964840000001</v>
      </c>
      <c r="J291">
        <v>27828.582030000001</v>
      </c>
      <c r="K291">
        <v>33983.253909999999</v>
      </c>
      <c r="L291">
        <v>37734.796880000002</v>
      </c>
      <c r="M291">
        <v>39026.648439999997</v>
      </c>
      <c r="N291">
        <v>40394.53125</v>
      </c>
      <c r="O291">
        <v>40288.355470000002</v>
      </c>
      <c r="P291">
        <v>42740.429689999997</v>
      </c>
      <c r="Q291">
        <v>44310.105470000002</v>
      </c>
      <c r="R291">
        <v>45474.089840000001</v>
      </c>
      <c r="S291">
        <v>46299.140630000002</v>
      </c>
      <c r="T291">
        <v>46870.695310000003</v>
      </c>
      <c r="U291">
        <v>47411.925779999998</v>
      </c>
      <c r="V291">
        <v>47674.855470000002</v>
      </c>
      <c r="W291">
        <v>47885.617189999997</v>
      </c>
      <c r="X291">
        <v>48164.671880000002</v>
      </c>
      <c r="Y291">
        <v>48593.621090000001</v>
      </c>
      <c r="Z291">
        <v>49072.816409999999</v>
      </c>
      <c r="AA291">
        <v>49568.804689999997</v>
      </c>
      <c r="AB291">
        <v>50092.597659999999</v>
      </c>
      <c r="AC291">
        <v>50599.214840000001</v>
      </c>
      <c r="AD291">
        <v>51116.660159999999</v>
      </c>
      <c r="AE291">
        <v>51676.351560000003</v>
      </c>
      <c r="AF291">
        <v>52224.261720000002</v>
      </c>
      <c r="AG291">
        <v>52726.773439999997</v>
      </c>
      <c r="AH291">
        <v>53211.296880000002</v>
      </c>
      <c r="AI291">
        <v>53735.972659999999</v>
      </c>
      <c r="AJ291">
        <v>54259.171880000002</v>
      </c>
      <c r="AK291">
        <v>54823.769529999998</v>
      </c>
      <c r="AL291">
        <v>55332.140630000002</v>
      </c>
      <c r="AM291">
        <v>55759.085939999997</v>
      </c>
      <c r="AN291">
        <v>56169.097659999999</v>
      </c>
      <c r="AO291">
        <v>56591.867189999997</v>
      </c>
      <c r="AP291">
        <v>57037.164060000003</v>
      </c>
      <c r="AR291">
        <f>AP291-V291</f>
        <v>9362.3085900000005</v>
      </c>
      <c r="AS291" s="4">
        <f>(AP291-V291)/V291</f>
        <v>0.19637833188380299</v>
      </c>
      <c r="AT291" s="5">
        <f>(AR291-AR293)/AR293</f>
        <v>-5.68935843046957E-3</v>
      </c>
    </row>
    <row r="292" spans="1:48" x14ac:dyDescent="0.25">
      <c r="A292" t="s">
        <v>10</v>
      </c>
      <c r="B292">
        <v>23642.75</v>
      </c>
      <c r="C292">
        <v>22455.966799999998</v>
      </c>
      <c r="D292">
        <v>25645.033200000002</v>
      </c>
      <c r="E292">
        <v>28803.34375</v>
      </c>
      <c r="F292">
        <v>31207.035159999999</v>
      </c>
      <c r="G292">
        <v>27493.449219999999</v>
      </c>
      <c r="H292">
        <v>26530.73633</v>
      </c>
      <c r="I292">
        <v>26480.964840000001</v>
      </c>
      <c r="J292">
        <v>27828.582030000001</v>
      </c>
      <c r="K292">
        <v>33983.253909999999</v>
      </c>
      <c r="L292">
        <v>37734.796880000002</v>
      </c>
      <c r="M292">
        <v>39026.648439999997</v>
      </c>
      <c r="N292">
        <v>40394.53125</v>
      </c>
      <c r="O292">
        <v>40288.355470000002</v>
      </c>
      <c r="P292">
        <v>42740.429689999997</v>
      </c>
      <c r="Q292">
        <v>44310.105470000002</v>
      </c>
      <c r="R292">
        <v>45474.101560000003</v>
      </c>
      <c r="S292">
        <v>46299.164060000003</v>
      </c>
      <c r="T292">
        <v>46870.714840000001</v>
      </c>
      <c r="U292">
        <v>47411.949220000002</v>
      </c>
      <c r="V292">
        <v>47674.75</v>
      </c>
      <c r="W292">
        <v>47883.453130000002</v>
      </c>
      <c r="X292">
        <v>48145.917970000002</v>
      </c>
      <c r="Y292">
        <v>48532.332029999998</v>
      </c>
      <c r="Z292">
        <v>48944.203130000002</v>
      </c>
      <c r="AA292">
        <v>49354.960939999997</v>
      </c>
      <c r="AB292">
        <v>60221.074220000002</v>
      </c>
      <c r="AC292">
        <v>61546.203130000002</v>
      </c>
      <c r="AD292">
        <v>62972.222659999999</v>
      </c>
      <c r="AE292">
        <v>64506.515630000002</v>
      </c>
      <c r="AF292">
        <v>66068.25</v>
      </c>
      <c r="AG292">
        <v>67616.546879999994</v>
      </c>
      <c r="AH292">
        <v>69201.632809999996</v>
      </c>
      <c r="AI292">
        <v>70897.132809999996</v>
      </c>
      <c r="AJ292">
        <v>71986.367190000004</v>
      </c>
      <c r="AK292">
        <v>73748.109379999994</v>
      </c>
      <c r="AL292">
        <v>75490.898440000004</v>
      </c>
      <c r="AM292">
        <v>77203.695309999996</v>
      </c>
      <c r="AN292">
        <v>78914.671879999994</v>
      </c>
      <c r="AO292">
        <v>80648.921879999994</v>
      </c>
      <c r="AP292">
        <v>81634.4375</v>
      </c>
      <c r="AR292">
        <f>AP292-V292</f>
        <v>33959.6875</v>
      </c>
      <c r="AS292" s="4">
        <f>(AP292-V292)/V292</f>
        <v>0.71232020094494464</v>
      </c>
      <c r="AT292" s="5">
        <f>(AR292-AR293)/AR293</f>
        <v>2.6066402149670824</v>
      </c>
    </row>
    <row r="293" spans="1:48" x14ac:dyDescent="0.25">
      <c r="A293" t="s">
        <v>11</v>
      </c>
      <c r="B293">
        <v>23642.75</v>
      </c>
      <c r="C293">
        <v>22455.966799999998</v>
      </c>
      <c r="D293">
        <v>25645.033200000002</v>
      </c>
      <c r="E293">
        <v>28803.34375</v>
      </c>
      <c r="F293">
        <v>31207.035159999999</v>
      </c>
      <c r="G293">
        <v>27493.449219999999</v>
      </c>
      <c r="H293">
        <v>26530.73633</v>
      </c>
      <c r="I293">
        <v>26480.964840000001</v>
      </c>
      <c r="J293">
        <v>27828.582030000001</v>
      </c>
      <c r="K293">
        <v>33983.253909999999</v>
      </c>
      <c r="L293">
        <v>37734.796880000002</v>
      </c>
      <c r="M293">
        <v>39026.648439999997</v>
      </c>
      <c r="N293">
        <v>40394.53125</v>
      </c>
      <c r="O293">
        <v>40288.355470000002</v>
      </c>
      <c r="P293">
        <v>42740.429689999997</v>
      </c>
      <c r="Q293">
        <v>44310.105470000002</v>
      </c>
      <c r="R293">
        <v>45474.101560000003</v>
      </c>
      <c r="S293">
        <v>46299.164060000003</v>
      </c>
      <c r="T293">
        <v>46870.714840000001</v>
      </c>
      <c r="U293">
        <v>47411.949220000002</v>
      </c>
      <c r="V293">
        <v>47674.859380000002</v>
      </c>
      <c r="W293">
        <v>47891.683590000001</v>
      </c>
      <c r="X293">
        <v>48186.8125</v>
      </c>
      <c r="Y293">
        <v>48632.667970000002</v>
      </c>
      <c r="Z293">
        <v>49124.21875</v>
      </c>
      <c r="AA293">
        <v>49626.851560000003</v>
      </c>
      <c r="AB293">
        <v>50153.269529999998</v>
      </c>
      <c r="AC293">
        <v>50660.355470000002</v>
      </c>
      <c r="AD293">
        <v>51177.476560000003</v>
      </c>
      <c r="AE293">
        <v>51736.632810000003</v>
      </c>
      <c r="AF293">
        <v>52283.664060000003</v>
      </c>
      <c r="AG293">
        <v>52784.789060000003</v>
      </c>
      <c r="AH293">
        <v>53267.476560000003</v>
      </c>
      <c r="AI293">
        <v>53790.429689999997</v>
      </c>
      <c r="AJ293">
        <v>54312.601560000003</v>
      </c>
      <c r="AK293">
        <v>54877.097659999999</v>
      </c>
      <c r="AL293">
        <v>55386.03125</v>
      </c>
      <c r="AM293">
        <v>55813.746090000001</v>
      </c>
      <c r="AN293">
        <v>56224.234380000002</v>
      </c>
      <c r="AO293">
        <v>56646.640630000002</v>
      </c>
      <c r="AP293">
        <v>57090.738279999998</v>
      </c>
      <c r="AR293">
        <f>AP293-V293</f>
        <v>9415.8788999999961</v>
      </c>
      <c r="AS293" s="4">
        <f>(AP293-V293)/V293</f>
        <v>0.19750197530629812</v>
      </c>
    </row>
    <row r="294" spans="1:48" x14ac:dyDescent="0.25">
      <c r="A294" t="s">
        <v>12</v>
      </c>
      <c r="B294">
        <v>19549.800780000001</v>
      </c>
      <c r="C294">
        <v>20840.800780000001</v>
      </c>
      <c r="D294">
        <v>24958.800780000001</v>
      </c>
      <c r="E294">
        <v>26395.800780000001</v>
      </c>
      <c r="F294">
        <v>27080</v>
      </c>
      <c r="G294">
        <v>30214.699219999999</v>
      </c>
      <c r="H294">
        <v>30811.400389999999</v>
      </c>
      <c r="I294">
        <v>31535</v>
      </c>
      <c r="J294">
        <v>33606.800779999998</v>
      </c>
      <c r="K294">
        <v>39220.800779999998</v>
      </c>
      <c r="L294">
        <v>37167.199220000002</v>
      </c>
      <c r="M294">
        <v>38550.5</v>
      </c>
      <c r="N294">
        <v>40064.699220000002</v>
      </c>
      <c r="O294">
        <v>40628.199220000002</v>
      </c>
      <c r="P294" t="s">
        <v>15</v>
      </c>
      <c r="Q294" t="s">
        <v>15</v>
      </c>
      <c r="R294" t="s">
        <v>15</v>
      </c>
      <c r="S294" t="s">
        <v>15</v>
      </c>
      <c r="T294" t="s">
        <v>15</v>
      </c>
      <c r="U294" t="s">
        <v>15</v>
      </c>
      <c r="V294" t="s">
        <v>15</v>
      </c>
      <c r="W294" t="s">
        <v>15</v>
      </c>
      <c r="X294" t="s">
        <v>15</v>
      </c>
      <c r="Y294" t="s">
        <v>15</v>
      </c>
      <c r="Z294" t="s">
        <v>15</v>
      </c>
      <c r="AA294" t="s">
        <v>15</v>
      </c>
      <c r="AB294" t="s">
        <v>15</v>
      </c>
      <c r="AC294" t="s">
        <v>15</v>
      </c>
      <c r="AD294" t="s">
        <v>15</v>
      </c>
      <c r="AE294" t="s">
        <v>15</v>
      </c>
      <c r="AF294" t="s">
        <v>15</v>
      </c>
      <c r="AG294" t="s">
        <v>15</v>
      </c>
      <c r="AH294" t="s">
        <v>15</v>
      </c>
      <c r="AI294" t="s">
        <v>15</v>
      </c>
      <c r="AJ294" t="s">
        <v>15</v>
      </c>
      <c r="AK294" t="s">
        <v>15</v>
      </c>
      <c r="AL294" t="s">
        <v>15</v>
      </c>
      <c r="AM294" t="s">
        <v>15</v>
      </c>
      <c r="AN294" t="s">
        <v>15</v>
      </c>
      <c r="AO294" t="s">
        <v>15</v>
      </c>
      <c r="AP294">
        <v>53551.101560000003</v>
      </c>
    </row>
    <row r="295" spans="1:48" x14ac:dyDescent="0.25">
      <c r="A295" t="s">
        <v>13</v>
      </c>
      <c r="B295" t="s">
        <v>15</v>
      </c>
    </row>
    <row r="296" spans="1:48" x14ac:dyDescent="0.25">
      <c r="A296" t="s">
        <v>16</v>
      </c>
      <c r="B296" s="4">
        <f>(B290-B291)/B291</f>
        <v>0</v>
      </c>
      <c r="C296" s="4">
        <f t="shared" ref="C296:AP296" si="110">(C290-C291)/C291</f>
        <v>0</v>
      </c>
      <c r="D296" s="4">
        <f t="shared" si="110"/>
        <v>0</v>
      </c>
      <c r="E296" s="4">
        <f t="shared" si="110"/>
        <v>0</v>
      </c>
      <c r="F296" s="4">
        <f t="shared" si="110"/>
        <v>0</v>
      </c>
      <c r="G296" s="4">
        <f t="shared" si="110"/>
        <v>0</v>
      </c>
      <c r="H296" s="4">
        <f t="shared" si="110"/>
        <v>0</v>
      </c>
      <c r="I296" s="4">
        <f t="shared" si="110"/>
        <v>0</v>
      </c>
      <c r="J296" s="4">
        <f t="shared" si="110"/>
        <v>0</v>
      </c>
      <c r="K296" s="4">
        <f t="shared" si="110"/>
        <v>0</v>
      </c>
      <c r="L296" s="4">
        <f t="shared" si="110"/>
        <v>0</v>
      </c>
      <c r="M296" s="4">
        <f t="shared" si="110"/>
        <v>0</v>
      </c>
      <c r="N296" s="4">
        <f t="shared" si="110"/>
        <v>0</v>
      </c>
      <c r="O296" s="4">
        <f t="shared" si="110"/>
        <v>0</v>
      </c>
      <c r="P296" s="4">
        <f t="shared" si="110"/>
        <v>0</v>
      </c>
      <c r="Q296" s="4">
        <f t="shared" si="110"/>
        <v>0</v>
      </c>
      <c r="R296" s="4">
        <f t="shared" si="110"/>
        <v>0</v>
      </c>
      <c r="S296" s="4">
        <f t="shared" si="110"/>
        <v>0</v>
      </c>
      <c r="T296" s="4">
        <f t="shared" si="110"/>
        <v>0</v>
      </c>
      <c r="U296" s="4">
        <f t="shared" si="110"/>
        <v>0</v>
      </c>
      <c r="V296" s="4">
        <f t="shared" si="110"/>
        <v>-2.3760952998864708E-6</v>
      </c>
      <c r="W296" s="4">
        <f t="shared" si="110"/>
        <v>-1.7204080229998929E-4</v>
      </c>
      <c r="X296" s="4">
        <f t="shared" si="110"/>
        <v>-8.5440943317402983E-4</v>
      </c>
      <c r="Y296" s="4">
        <f t="shared" si="110"/>
        <v>-2.0880279700102619E-3</v>
      </c>
      <c r="Z296" s="4">
        <f t="shared" si="110"/>
        <v>-3.7203962062139751E-3</v>
      </c>
      <c r="AA296" s="4">
        <f t="shared" si="110"/>
        <v>-5.5511538299310064E-3</v>
      </c>
      <c r="AB296" s="4">
        <f t="shared" si="110"/>
        <v>0.20261757413520404</v>
      </c>
      <c r="AC296" s="4">
        <f t="shared" si="110"/>
        <v>0.21752167152797663</v>
      </c>
      <c r="AD296" s="4">
        <f t="shared" si="110"/>
        <v>0.23392721829970198</v>
      </c>
      <c r="AE296" s="4">
        <f t="shared" si="110"/>
        <v>0.25118613114412364</v>
      </c>
      <c r="AF296" s="4">
        <f t="shared" si="110"/>
        <v>0.26901611448955493</v>
      </c>
      <c r="AG296" s="4">
        <f t="shared" si="110"/>
        <v>0.28742795075912764</v>
      </c>
      <c r="AH296" s="4">
        <f t="shared" si="110"/>
        <v>0.30670296453785645</v>
      </c>
      <c r="AI296" s="4">
        <f t="shared" si="110"/>
        <v>0.32679204284826663</v>
      </c>
      <c r="AJ296" s="4">
        <f t="shared" si="110"/>
        <v>0.33535948835052509</v>
      </c>
      <c r="AK296" s="4">
        <f t="shared" si="110"/>
        <v>0.35615589309880125</v>
      </c>
      <c r="AL296" s="4">
        <f t="shared" si="110"/>
        <v>0.38042776893014635</v>
      </c>
      <c r="AM296" s="4">
        <f t="shared" si="110"/>
        <v>0.40620579907590937</v>
      </c>
      <c r="AN296" s="4">
        <f t="shared" si="110"/>
        <v>0.43378758151836055</v>
      </c>
      <c r="AO296" s="4">
        <f t="shared" si="110"/>
        <v>0.46291766468926804</v>
      </c>
      <c r="AP296" s="5">
        <f t="shared" si="110"/>
        <v>0.47886294541692542</v>
      </c>
    </row>
    <row r="297" spans="1:48" x14ac:dyDescent="0.25">
      <c r="A297" t="s">
        <v>17</v>
      </c>
      <c r="B297" s="4">
        <f>(B290-B292)/B292</f>
        <v>0</v>
      </c>
      <c r="C297" s="4">
        <f t="shared" ref="C297:AP297" si="111">(C290-C292)/C292</f>
        <v>0</v>
      </c>
      <c r="D297" s="4">
        <f t="shared" si="111"/>
        <v>0</v>
      </c>
      <c r="E297" s="4">
        <f t="shared" si="111"/>
        <v>0</v>
      </c>
      <c r="F297" s="4">
        <f t="shared" si="111"/>
        <v>0</v>
      </c>
      <c r="G297" s="4">
        <f t="shared" si="111"/>
        <v>0</v>
      </c>
      <c r="H297" s="4">
        <f t="shared" si="111"/>
        <v>0</v>
      </c>
      <c r="I297" s="4">
        <f t="shared" si="111"/>
        <v>0</v>
      </c>
      <c r="J297" s="4">
        <f t="shared" si="111"/>
        <v>0</v>
      </c>
      <c r="K297" s="4">
        <f t="shared" si="111"/>
        <v>0</v>
      </c>
      <c r="L297" s="4">
        <f t="shared" si="111"/>
        <v>0</v>
      </c>
      <c r="M297" s="4">
        <f t="shared" si="111"/>
        <v>0</v>
      </c>
      <c r="N297" s="4">
        <f t="shared" si="111"/>
        <v>0</v>
      </c>
      <c r="O297" s="4">
        <f t="shared" si="111"/>
        <v>0</v>
      </c>
      <c r="P297" s="4">
        <f t="shared" si="111"/>
        <v>0</v>
      </c>
      <c r="Q297" s="4">
        <f t="shared" si="111"/>
        <v>0</v>
      </c>
      <c r="R297" s="4">
        <f t="shared" si="111"/>
        <v>-2.5772911613830152E-7</v>
      </c>
      <c r="S297" s="4">
        <f t="shared" si="111"/>
        <v>-5.0605665300426502E-7</v>
      </c>
      <c r="T297" s="4">
        <f t="shared" si="111"/>
        <v>-4.1667809130768187E-7</v>
      </c>
      <c r="U297" s="4">
        <f t="shared" si="111"/>
        <v>-4.9439013561156253E-7</v>
      </c>
      <c r="V297" s="4">
        <f t="shared" si="111"/>
        <v>-1.6381837351620384E-7</v>
      </c>
      <c r="W297" s="4">
        <f t="shared" si="111"/>
        <v>-1.2685425972749266E-4</v>
      </c>
      <c r="X297" s="4">
        <f t="shared" si="111"/>
        <v>-4.6521991779159929E-4</v>
      </c>
      <c r="Y297" s="4">
        <f t="shared" si="111"/>
        <v>-8.2781474368804936E-4</v>
      </c>
      <c r="Z297" s="4">
        <f t="shared" si="111"/>
        <v>-1.1024194194496663E-3</v>
      </c>
      <c r="AA297" s="4">
        <f t="shared" si="111"/>
        <v>-1.2424345766283069E-3</v>
      </c>
      <c r="AB297" s="4">
        <f t="shared" si="111"/>
        <v>3.5143943003538663E-4</v>
      </c>
      <c r="AC297" s="4">
        <f t="shared" si="111"/>
        <v>9.657378843412009E-4</v>
      </c>
      <c r="AD297" s="4">
        <f t="shared" si="111"/>
        <v>1.6200098343487359E-3</v>
      </c>
      <c r="AE297" s="4">
        <f t="shared" si="111"/>
        <v>2.3287376249188983E-3</v>
      </c>
      <c r="AF297" s="4">
        <f t="shared" si="111"/>
        <v>3.1055717383161275E-3</v>
      </c>
      <c r="AG297" s="4">
        <f t="shared" si="111"/>
        <v>3.9247050055804334E-3</v>
      </c>
      <c r="AH297" s="4">
        <f t="shared" si="111"/>
        <v>4.7647224004857833E-3</v>
      </c>
      <c r="AI297" s="4">
        <f t="shared" si="111"/>
        <v>5.6325004153578969E-3</v>
      </c>
      <c r="AJ297" s="4">
        <f t="shared" si="111"/>
        <v>6.5169674247037871E-3</v>
      </c>
      <c r="AK297" s="4">
        <f t="shared" si="111"/>
        <v>8.1557175506808913E-3</v>
      </c>
      <c r="AL297" s="4">
        <f t="shared" si="111"/>
        <v>1.1804403158723354E-2</v>
      </c>
      <c r="AM297" s="4">
        <f t="shared" si="111"/>
        <v>1.560876956940061E-2</v>
      </c>
      <c r="AN297" s="4">
        <f t="shared" si="111"/>
        <v>2.0527016984411367E-2</v>
      </c>
      <c r="AO297" s="4">
        <f t="shared" si="111"/>
        <v>2.6538734308000526E-2</v>
      </c>
      <c r="AP297" s="5">
        <f t="shared" si="111"/>
        <v>3.326673182503407E-2</v>
      </c>
    </row>
    <row r="298" spans="1:48" x14ac:dyDescent="0.25">
      <c r="A298" t="s">
        <v>18</v>
      </c>
      <c r="B298" s="4">
        <f>(B290-B293)/B293</f>
        <v>0</v>
      </c>
      <c r="C298" s="4">
        <f t="shared" ref="C298:AP298" si="112">(C290-C293)/C293</f>
        <v>0</v>
      </c>
      <c r="D298" s="4">
        <f t="shared" si="112"/>
        <v>0</v>
      </c>
      <c r="E298" s="4">
        <f t="shared" si="112"/>
        <v>0</v>
      </c>
      <c r="F298" s="4">
        <f t="shared" si="112"/>
        <v>0</v>
      </c>
      <c r="G298" s="4">
        <f t="shared" si="112"/>
        <v>0</v>
      </c>
      <c r="H298" s="4">
        <f t="shared" si="112"/>
        <v>0</v>
      </c>
      <c r="I298" s="4">
        <f t="shared" si="112"/>
        <v>0</v>
      </c>
      <c r="J298" s="4">
        <f t="shared" si="112"/>
        <v>0</v>
      </c>
      <c r="K298" s="4">
        <f t="shared" si="112"/>
        <v>0</v>
      </c>
      <c r="L298" s="4">
        <f t="shared" si="112"/>
        <v>0</v>
      </c>
      <c r="M298" s="4">
        <f t="shared" si="112"/>
        <v>0</v>
      </c>
      <c r="N298" s="4">
        <f t="shared" si="112"/>
        <v>0</v>
      </c>
      <c r="O298" s="4">
        <f t="shared" si="112"/>
        <v>0</v>
      </c>
      <c r="P298" s="4">
        <f t="shared" si="112"/>
        <v>0</v>
      </c>
      <c r="Q298" s="4">
        <f t="shared" si="112"/>
        <v>0</v>
      </c>
      <c r="R298" s="4">
        <f t="shared" si="112"/>
        <v>-2.5772911613830152E-7</v>
      </c>
      <c r="S298" s="4">
        <f t="shared" si="112"/>
        <v>-5.0605665300426502E-7</v>
      </c>
      <c r="T298" s="4">
        <f t="shared" si="112"/>
        <v>-4.1667809130768187E-7</v>
      </c>
      <c r="U298" s="4">
        <f t="shared" si="112"/>
        <v>-4.9439013561156253E-7</v>
      </c>
      <c r="V298" s="4">
        <f t="shared" si="112"/>
        <v>-2.4581089808866116E-6</v>
      </c>
      <c r="W298" s="4">
        <f t="shared" si="112"/>
        <v>-2.9868818399585308E-4</v>
      </c>
      <c r="X298" s="4">
        <f t="shared" si="112"/>
        <v>-1.3134915284135518E-3</v>
      </c>
      <c r="Y298" s="4">
        <f t="shared" si="112"/>
        <v>-2.8892455599326692E-3</v>
      </c>
      <c r="Z298" s="4">
        <f t="shared" si="112"/>
        <v>-4.7628779847007632E-3</v>
      </c>
      <c r="AA298" s="4">
        <f t="shared" si="112"/>
        <v>-6.7143274160187541E-3</v>
      </c>
      <c r="AB298" s="4">
        <f t="shared" si="112"/>
        <v>0.20116273265026358</v>
      </c>
      <c r="AC298" s="4">
        <f t="shared" si="112"/>
        <v>0.21605227713969688</v>
      </c>
      <c r="AD298" s="4">
        <f t="shared" si="112"/>
        <v>0.2324608894315518</v>
      </c>
      <c r="AE298" s="4">
        <f t="shared" si="112"/>
        <v>0.24972830407128302</v>
      </c>
      <c r="AF298" s="4">
        <f t="shared" si="112"/>
        <v>0.2675743156398821</v>
      </c>
      <c r="AG298" s="4">
        <f t="shared" si="112"/>
        <v>0.28601294215345285</v>
      </c>
      <c r="AH298" s="4">
        <f t="shared" si="112"/>
        <v>0.30532482239290049</v>
      </c>
      <c r="AI298" s="4">
        <f t="shared" si="112"/>
        <v>0.32544880847558083</v>
      </c>
      <c r="AJ298" s="4">
        <f t="shared" si="112"/>
        <v>0.33404583685716555</v>
      </c>
      <c r="AK298" s="4">
        <f t="shared" si="112"/>
        <v>0.35483801622755123</v>
      </c>
      <c r="AL298" s="4">
        <f t="shared" si="112"/>
        <v>0.37908461242201758</v>
      </c>
      <c r="AM298" s="4">
        <f t="shared" si="112"/>
        <v>0.40482865768524873</v>
      </c>
      <c r="AN298" s="4">
        <f t="shared" si="112"/>
        <v>0.43238152689985998</v>
      </c>
      <c r="AO298" s="4">
        <f t="shared" si="112"/>
        <v>0.46150312303171087</v>
      </c>
      <c r="AP298" s="5">
        <f t="shared" si="112"/>
        <v>0.47747517340390588</v>
      </c>
    </row>
    <row r="299" spans="1:48" x14ac:dyDescent="0.25">
      <c r="A299" t="s">
        <v>19</v>
      </c>
      <c r="B299" s="4">
        <f>(B291-B293)/B293</f>
        <v>0</v>
      </c>
      <c r="C299" s="4">
        <f t="shared" ref="C299:AP299" si="113">(C291-C293)/C293</f>
        <v>0</v>
      </c>
      <c r="D299" s="4">
        <f t="shared" si="113"/>
        <v>0</v>
      </c>
      <c r="E299" s="4">
        <f t="shared" si="113"/>
        <v>0</v>
      </c>
      <c r="F299" s="4">
        <f t="shared" si="113"/>
        <v>0</v>
      </c>
      <c r="G299" s="4">
        <f t="shared" si="113"/>
        <v>0</v>
      </c>
      <c r="H299" s="4">
        <f t="shared" si="113"/>
        <v>0</v>
      </c>
      <c r="I299" s="4">
        <f t="shared" si="113"/>
        <v>0</v>
      </c>
      <c r="J299" s="4">
        <f t="shared" si="113"/>
        <v>0</v>
      </c>
      <c r="K299" s="4">
        <f t="shared" si="113"/>
        <v>0</v>
      </c>
      <c r="L299" s="4">
        <f t="shared" si="113"/>
        <v>0</v>
      </c>
      <c r="M299" s="4">
        <f t="shared" si="113"/>
        <v>0</v>
      </c>
      <c r="N299" s="4">
        <f t="shared" si="113"/>
        <v>0</v>
      </c>
      <c r="O299" s="4">
        <f t="shared" si="113"/>
        <v>0</v>
      </c>
      <c r="P299" s="4">
        <f t="shared" si="113"/>
        <v>0</v>
      </c>
      <c r="Q299" s="4">
        <f t="shared" si="113"/>
        <v>0</v>
      </c>
      <c r="R299" s="4">
        <f t="shared" si="113"/>
        <v>-2.5772911613830152E-7</v>
      </c>
      <c r="S299" s="4">
        <f t="shared" si="113"/>
        <v>-5.0605665300426502E-7</v>
      </c>
      <c r="T299" s="4">
        <f t="shared" si="113"/>
        <v>-4.1667809130768187E-7</v>
      </c>
      <c r="U299" s="4">
        <f t="shared" si="113"/>
        <v>-4.9439013561156253E-7</v>
      </c>
      <c r="V299" s="4">
        <f t="shared" si="113"/>
        <v>-8.2013875872925956E-8</v>
      </c>
      <c r="W299" s="4">
        <f t="shared" si="113"/>
        <v>-1.2666917396217896E-4</v>
      </c>
      <c r="X299" s="4">
        <f t="shared" si="113"/>
        <v>-4.5947467473592092E-4</v>
      </c>
      <c r="Y299" s="4">
        <f t="shared" si="113"/>
        <v>-8.0289405516655E-4</v>
      </c>
      <c r="Z299" s="4">
        <f t="shared" si="113"/>
        <v>-1.0463747069769033E-3</v>
      </c>
      <c r="AA299" s="4">
        <f t="shared" si="113"/>
        <v>-1.1696665852321013E-3</v>
      </c>
      <c r="AB299" s="4">
        <f t="shared" si="113"/>
        <v>-1.2097291077644786E-3</v>
      </c>
      <c r="AC299" s="4">
        <f t="shared" si="113"/>
        <v>-1.2068732923954293E-3</v>
      </c>
      <c r="AD299" s="4">
        <f t="shared" si="113"/>
        <v>-1.1883430776174115E-3</v>
      </c>
      <c r="AE299" s="4">
        <f t="shared" si="113"/>
        <v>-1.1651560359828526E-3</v>
      </c>
      <c r="AF299" s="4">
        <f t="shared" si="113"/>
        <v>-1.136154878736717E-3</v>
      </c>
      <c r="AG299" s="4">
        <f t="shared" si="113"/>
        <v>-1.0990973163511129E-3</v>
      </c>
      <c r="AH299" s="4">
        <f t="shared" si="113"/>
        <v>-1.054671323442942E-3</v>
      </c>
      <c r="AI299" s="4">
        <f t="shared" si="113"/>
        <v>-1.012392544804707E-3</v>
      </c>
      <c r="AJ299" s="4">
        <f t="shared" si="113"/>
        <v>-9.8374370708382425E-4</v>
      </c>
      <c r="AK299" s="4">
        <f t="shared" si="113"/>
        <v>-9.7177387788262445E-4</v>
      </c>
      <c r="AL299" s="4">
        <f t="shared" si="113"/>
        <v>-9.7300020932621545E-4</v>
      </c>
      <c r="AM299" s="4">
        <f t="shared" si="113"/>
        <v>-9.7933132658509464E-4</v>
      </c>
      <c r="AN299" s="4">
        <f t="shared" si="113"/>
        <v>-9.8065755110780827E-4</v>
      </c>
      <c r="AO299" s="4">
        <f t="shared" si="113"/>
        <v>-9.6693183198222224E-4</v>
      </c>
      <c r="AP299" s="5">
        <f t="shared" si="113"/>
        <v>-9.3840475029840457E-4</v>
      </c>
    </row>
    <row r="300" spans="1:48" x14ac:dyDescent="0.25">
      <c r="A300" t="s">
        <v>20</v>
      </c>
      <c r="B300" s="4">
        <f>(B292-B293)/B293</f>
        <v>0</v>
      </c>
      <c r="C300" s="4">
        <f t="shared" ref="C300:AP300" si="114">(C292-C293)/C293</f>
        <v>0</v>
      </c>
      <c r="D300" s="4">
        <f t="shared" si="114"/>
        <v>0</v>
      </c>
      <c r="E300" s="4">
        <f t="shared" si="114"/>
        <v>0</v>
      </c>
      <c r="F300" s="4">
        <f t="shared" si="114"/>
        <v>0</v>
      </c>
      <c r="G300" s="4">
        <f t="shared" si="114"/>
        <v>0</v>
      </c>
      <c r="H300" s="4">
        <f t="shared" si="114"/>
        <v>0</v>
      </c>
      <c r="I300" s="4">
        <f t="shared" si="114"/>
        <v>0</v>
      </c>
      <c r="J300" s="4">
        <f t="shared" si="114"/>
        <v>0</v>
      </c>
      <c r="K300" s="4">
        <f t="shared" si="114"/>
        <v>0</v>
      </c>
      <c r="L300" s="4">
        <f t="shared" si="114"/>
        <v>0</v>
      </c>
      <c r="M300" s="4">
        <f t="shared" si="114"/>
        <v>0</v>
      </c>
      <c r="N300" s="4">
        <f t="shared" si="114"/>
        <v>0</v>
      </c>
      <c r="O300" s="4">
        <f t="shared" si="114"/>
        <v>0</v>
      </c>
      <c r="P300" s="4">
        <f t="shared" si="114"/>
        <v>0</v>
      </c>
      <c r="Q300" s="4">
        <f t="shared" si="114"/>
        <v>0</v>
      </c>
      <c r="R300" s="4">
        <f t="shared" si="114"/>
        <v>0</v>
      </c>
      <c r="S300" s="4">
        <f t="shared" si="114"/>
        <v>0</v>
      </c>
      <c r="T300" s="4">
        <f t="shared" si="114"/>
        <v>0</v>
      </c>
      <c r="U300" s="4">
        <f t="shared" si="114"/>
        <v>0</v>
      </c>
      <c r="V300" s="4">
        <f t="shared" si="114"/>
        <v>-2.2942909832174251E-6</v>
      </c>
      <c r="W300" s="4">
        <f t="shared" si="114"/>
        <v>-1.7185572489912245E-4</v>
      </c>
      <c r="X300" s="4">
        <f t="shared" si="114"/>
        <v>-8.4866642714742245E-4</v>
      </c>
      <c r="Y300" s="4">
        <f t="shared" si="114"/>
        <v>-2.0631387128894232E-3</v>
      </c>
      <c r="Z300" s="4">
        <f t="shared" si="114"/>
        <v>-3.6644983794271195E-3</v>
      </c>
      <c r="AA300" s="4">
        <f t="shared" si="114"/>
        <v>-5.4786997654139632E-3</v>
      </c>
      <c r="AB300" s="4">
        <f t="shared" si="114"/>
        <v>0.20074074500721797</v>
      </c>
      <c r="AC300" s="4">
        <f t="shared" si="114"/>
        <v>0.21487902244283244</v>
      </c>
      <c r="AD300" s="4">
        <f t="shared" si="114"/>
        <v>0.23046751994838871</v>
      </c>
      <c r="AE300" s="4">
        <f t="shared" si="114"/>
        <v>0.2468247763030251</v>
      </c>
      <c r="AF300" s="4">
        <f t="shared" si="114"/>
        <v>0.2636499600368673</v>
      </c>
      <c r="AG300" s="4">
        <f t="shared" si="114"/>
        <v>0.28098545213737358</v>
      </c>
      <c r="AH300" s="4">
        <f t="shared" si="114"/>
        <v>0.29913480568301193</v>
      </c>
      <c r="AI300" s="4">
        <f t="shared" si="114"/>
        <v>0.31802503193575066</v>
      </c>
      <c r="AJ300" s="4">
        <f t="shared" si="114"/>
        <v>0.32540819482704231</v>
      </c>
      <c r="AK300" s="4">
        <f t="shared" si="114"/>
        <v>0.34387772904679514</v>
      </c>
      <c r="AL300" s="4">
        <f t="shared" si="114"/>
        <v>0.36299526678940375</v>
      </c>
      <c r="AM300" s="4">
        <f t="shared" si="114"/>
        <v>0.38323801426101328</v>
      </c>
      <c r="AN300" s="4">
        <f t="shared" si="114"/>
        <v>0.40357041318950176</v>
      </c>
      <c r="AO300" s="4">
        <f t="shared" si="114"/>
        <v>0.42371941183195971</v>
      </c>
      <c r="AP300" s="5">
        <f t="shared" si="114"/>
        <v>0.4299068458289344</v>
      </c>
    </row>
    <row r="302" spans="1:48" x14ac:dyDescent="0.25">
      <c r="A302" t="s">
        <v>134</v>
      </c>
      <c r="B302">
        <v>6526.3666999999996</v>
      </c>
      <c r="C302">
        <v>5940.0131799999999</v>
      </c>
      <c r="D302">
        <v>6556.4697299999998</v>
      </c>
      <c r="E302">
        <v>7042.0112300000001</v>
      </c>
      <c r="F302">
        <v>7787.1581999999999</v>
      </c>
      <c r="G302">
        <v>6817.6147499999997</v>
      </c>
      <c r="H302">
        <v>6383.03125</v>
      </c>
      <c r="I302">
        <v>6395.8666999999996</v>
      </c>
      <c r="J302">
        <v>6449.03125</v>
      </c>
      <c r="K302">
        <v>7648.4389600000004</v>
      </c>
      <c r="L302">
        <v>8271.8095699999994</v>
      </c>
      <c r="M302">
        <v>8478.6581999999999</v>
      </c>
      <c r="N302">
        <v>8515.0302699999993</v>
      </c>
      <c r="O302">
        <v>8384.3574200000003</v>
      </c>
      <c r="P302">
        <v>8762.4638699999996</v>
      </c>
      <c r="Q302">
        <v>9012.0166000000008</v>
      </c>
      <c r="R302">
        <v>9212.2910200000006</v>
      </c>
      <c r="S302">
        <v>9331.4501999999993</v>
      </c>
      <c r="T302">
        <v>9436.1826199999996</v>
      </c>
      <c r="U302">
        <v>9507.8613299999997</v>
      </c>
      <c r="V302">
        <v>9528.9882799999996</v>
      </c>
      <c r="W302">
        <v>9534.8955100000003</v>
      </c>
      <c r="X302">
        <v>9538.4668000000001</v>
      </c>
      <c r="Y302">
        <v>9539.0283199999994</v>
      </c>
      <c r="Z302">
        <v>9550.7793000000001</v>
      </c>
      <c r="AA302">
        <v>9589.3134800000007</v>
      </c>
      <c r="AB302">
        <v>20160.425780000001</v>
      </c>
      <c r="AC302">
        <v>21179.152340000001</v>
      </c>
      <c r="AD302">
        <v>22319.119139999999</v>
      </c>
      <c r="AE302">
        <v>23537.015630000002</v>
      </c>
      <c r="AF302">
        <v>24816.541020000001</v>
      </c>
      <c r="AG302">
        <v>26141.490229999999</v>
      </c>
      <c r="AH302">
        <v>27548.212889999999</v>
      </c>
      <c r="AI302">
        <v>29036.808590000001</v>
      </c>
      <c r="AJ302">
        <v>29929.912110000001</v>
      </c>
      <c r="AK302">
        <v>31506.886719999999</v>
      </c>
      <c r="AL302">
        <v>33169.214840000001</v>
      </c>
      <c r="AM302">
        <v>34888.917970000002</v>
      </c>
      <c r="AN302">
        <v>36703.914060000003</v>
      </c>
      <c r="AO302">
        <v>38616.230470000002</v>
      </c>
      <c r="AP302">
        <v>39859.886720000002</v>
      </c>
    </row>
    <row r="303" spans="1:48" x14ac:dyDescent="0.25">
      <c r="A303" t="s">
        <v>8</v>
      </c>
      <c r="B303">
        <v>6526.3666999999996</v>
      </c>
      <c r="C303">
        <v>5940.0131799999999</v>
      </c>
      <c r="D303">
        <v>6556.4697299999998</v>
      </c>
      <c r="E303">
        <v>7042.0112300000001</v>
      </c>
      <c r="F303">
        <v>7787.1581999999999</v>
      </c>
      <c r="G303">
        <v>6817.6147499999997</v>
      </c>
      <c r="H303">
        <v>6383.03125</v>
      </c>
      <c r="I303">
        <v>6395.8666999999996</v>
      </c>
      <c r="J303">
        <v>6449.03125</v>
      </c>
      <c r="K303">
        <v>7648.4389600000004</v>
      </c>
      <c r="L303">
        <v>8271.8095699999994</v>
      </c>
      <c r="M303">
        <v>8478.6581999999999</v>
      </c>
      <c r="N303">
        <v>8515.0302699999993</v>
      </c>
      <c r="O303">
        <v>8384.3574200000003</v>
      </c>
      <c r="P303">
        <v>8762.4638699999996</v>
      </c>
      <c r="Q303">
        <v>9012.0166000000008</v>
      </c>
      <c r="R303">
        <v>9212.2910200000006</v>
      </c>
      <c r="S303">
        <v>9331.4501999999993</v>
      </c>
      <c r="T303">
        <v>9436.1826199999996</v>
      </c>
      <c r="U303">
        <v>9507.8613299999997</v>
      </c>
      <c r="V303">
        <v>9528.9882799999996</v>
      </c>
      <c r="W303">
        <v>9534.8955100000003</v>
      </c>
      <c r="X303">
        <v>9538.4668000000001</v>
      </c>
      <c r="Y303">
        <v>9539.0283199999994</v>
      </c>
      <c r="Z303">
        <v>9550.7793000000001</v>
      </c>
      <c r="AA303">
        <v>9589.3134800000007</v>
      </c>
      <c r="AB303">
        <v>20160.425780000001</v>
      </c>
      <c r="AC303">
        <v>21179.152340000001</v>
      </c>
      <c r="AD303">
        <v>22319.119139999999</v>
      </c>
      <c r="AE303">
        <v>23537.015630000002</v>
      </c>
      <c r="AF303">
        <v>24816.541020000001</v>
      </c>
      <c r="AG303">
        <v>26141.490229999999</v>
      </c>
      <c r="AH303">
        <v>27548.212889999999</v>
      </c>
      <c r="AI303">
        <v>29036.808590000001</v>
      </c>
      <c r="AJ303">
        <v>29929.912110000001</v>
      </c>
      <c r="AK303">
        <v>31506.886719999999</v>
      </c>
      <c r="AL303">
        <v>33169.214840000001</v>
      </c>
      <c r="AM303">
        <v>34888.917970000002</v>
      </c>
      <c r="AN303">
        <v>36703.914060000003</v>
      </c>
      <c r="AO303">
        <v>38616.230470000002</v>
      </c>
      <c r="AP303">
        <v>39859.886720000002</v>
      </c>
      <c r="AR303">
        <f>AP303-V303</f>
        <v>30330.898440000004</v>
      </c>
      <c r="AS303" s="4">
        <f>(AP303-V303)/V303</f>
        <v>3.1830135108530122</v>
      </c>
      <c r="AT303" s="5">
        <f>(AR303-AR306)/AR306</f>
        <v>40.023106307169108</v>
      </c>
      <c r="AU303" s="5">
        <f>(AR303-AR304)/AR304</f>
        <v>21.493740829233118</v>
      </c>
      <c r="AV303" s="5">
        <f>(AR303-AR305)/AR305</f>
        <v>0.11217124230742036</v>
      </c>
    </row>
    <row r="304" spans="1:48" x14ac:dyDescent="0.25">
      <c r="A304" t="s">
        <v>9</v>
      </c>
      <c r="B304">
        <v>6526.3666999999996</v>
      </c>
      <c r="C304">
        <v>5940.0131799999999</v>
      </c>
      <c r="D304">
        <v>6556.4697299999998</v>
      </c>
      <c r="E304">
        <v>7042.0112300000001</v>
      </c>
      <c r="F304">
        <v>7787.1581999999999</v>
      </c>
      <c r="G304">
        <v>6817.6147499999997</v>
      </c>
      <c r="H304">
        <v>6383.03125</v>
      </c>
      <c r="I304">
        <v>6395.8666999999996</v>
      </c>
      <c r="J304">
        <v>6449.03125</v>
      </c>
      <c r="K304">
        <v>7648.4389600000004</v>
      </c>
      <c r="L304">
        <v>8271.8095699999994</v>
      </c>
      <c r="M304">
        <v>8478.6581999999999</v>
      </c>
      <c r="N304">
        <v>8515.0302699999993</v>
      </c>
      <c r="O304">
        <v>8384.3574200000003</v>
      </c>
      <c r="P304">
        <v>8762.4638699999996</v>
      </c>
      <c r="Q304">
        <v>9012.0166000000008</v>
      </c>
      <c r="R304">
        <v>9212.2910200000006</v>
      </c>
      <c r="S304">
        <v>9331.4501999999993</v>
      </c>
      <c r="T304">
        <v>9436.1826199999996</v>
      </c>
      <c r="U304">
        <v>9507.8613299999997</v>
      </c>
      <c r="V304">
        <v>9528.9150399999999</v>
      </c>
      <c r="W304">
        <v>9539.5107399999997</v>
      </c>
      <c r="X304">
        <v>9561.1142600000003</v>
      </c>
      <c r="Y304">
        <v>9589.0566400000007</v>
      </c>
      <c r="Z304">
        <v>9628.2451199999996</v>
      </c>
      <c r="AA304">
        <v>9684.625</v>
      </c>
      <c r="AB304">
        <v>9737.96875</v>
      </c>
      <c r="AC304">
        <v>9795.5410200000006</v>
      </c>
      <c r="AD304">
        <v>9871.59375</v>
      </c>
      <c r="AE304">
        <v>9946.6982399999997</v>
      </c>
      <c r="AF304">
        <v>10030.50195</v>
      </c>
      <c r="AG304">
        <v>10115.33496</v>
      </c>
      <c r="AH304">
        <v>10212.58496</v>
      </c>
      <c r="AI304">
        <v>10307.60254</v>
      </c>
      <c r="AJ304">
        <v>10405.660159999999</v>
      </c>
      <c r="AK304">
        <v>10509.87695</v>
      </c>
      <c r="AL304">
        <v>10591.45996</v>
      </c>
      <c r="AM304">
        <v>10660.204100000001</v>
      </c>
      <c r="AN304">
        <v>10732.69629</v>
      </c>
      <c r="AO304">
        <v>10798.646479999999</v>
      </c>
      <c r="AP304">
        <v>10877.33008</v>
      </c>
      <c r="AR304">
        <f>AP304-V304</f>
        <v>1348.4150399999999</v>
      </c>
      <c r="AS304" s="4">
        <f>(AP304-V304)/V304</f>
        <v>0.14150771985474644</v>
      </c>
      <c r="AT304" s="5">
        <f>(AR304-AR306)/AR306</f>
        <v>0.82375651158276975</v>
      </c>
    </row>
    <row r="305" spans="1:48" x14ac:dyDescent="0.25">
      <c r="A305" t="s">
        <v>10</v>
      </c>
      <c r="B305">
        <v>6526.3666999999996</v>
      </c>
      <c r="C305">
        <v>5940.0131799999999</v>
      </c>
      <c r="D305">
        <v>6556.4697299999998</v>
      </c>
      <c r="E305">
        <v>7042.0112300000001</v>
      </c>
      <c r="F305">
        <v>7787.1581999999999</v>
      </c>
      <c r="G305">
        <v>6817.6147499999997</v>
      </c>
      <c r="H305">
        <v>6383.03125</v>
      </c>
      <c r="I305">
        <v>6395.8666999999996</v>
      </c>
      <c r="J305">
        <v>6449.03125</v>
      </c>
      <c r="K305">
        <v>7648.4389600000004</v>
      </c>
      <c r="L305">
        <v>8271.8095699999994</v>
      </c>
      <c r="M305">
        <v>8478.6581999999999</v>
      </c>
      <c r="N305">
        <v>8515.0302699999993</v>
      </c>
      <c r="O305">
        <v>8384.3574200000003</v>
      </c>
      <c r="P305">
        <v>8762.4638699999996</v>
      </c>
      <c r="Q305">
        <v>9012.0146499999992</v>
      </c>
      <c r="R305">
        <v>9212.3359400000008</v>
      </c>
      <c r="S305">
        <v>9331.5156299999999</v>
      </c>
      <c r="T305">
        <v>9436.0947300000007</v>
      </c>
      <c r="U305">
        <v>9507.3085900000005</v>
      </c>
      <c r="V305">
        <v>9527.6416000000008</v>
      </c>
      <c r="W305">
        <v>9539.0585900000005</v>
      </c>
      <c r="X305">
        <v>9553.97559</v>
      </c>
      <c r="Y305">
        <v>9561.8398400000005</v>
      </c>
      <c r="Z305">
        <v>9571.6445299999996</v>
      </c>
      <c r="AA305">
        <v>9596.3046900000008</v>
      </c>
      <c r="AB305">
        <v>20058.166020000001</v>
      </c>
      <c r="AC305">
        <v>21006.21875</v>
      </c>
      <c r="AD305">
        <v>22066.099610000001</v>
      </c>
      <c r="AE305">
        <v>23195.21875</v>
      </c>
      <c r="AF305">
        <v>24377.597659999999</v>
      </c>
      <c r="AG305">
        <v>25601.136719999999</v>
      </c>
      <c r="AH305">
        <v>26902.943360000001</v>
      </c>
      <c r="AI305">
        <v>28288.367190000001</v>
      </c>
      <c r="AJ305">
        <v>29084.509770000001</v>
      </c>
      <c r="AK305">
        <v>30519.964840000001</v>
      </c>
      <c r="AL305">
        <v>31974.199219999999</v>
      </c>
      <c r="AM305">
        <v>33390.929689999997</v>
      </c>
      <c r="AN305">
        <v>34791.328130000002</v>
      </c>
      <c r="AO305">
        <v>36167.777340000001</v>
      </c>
      <c r="AP305">
        <v>36799.429689999997</v>
      </c>
      <c r="AR305">
        <f>AP305-V305</f>
        <v>27271.788089999995</v>
      </c>
      <c r="AS305" s="4">
        <f>(AP305-V305)/V305</f>
        <v>2.8623860169131459</v>
      </c>
      <c r="AT305" s="5">
        <f>(AR305-AR306)/AR306</f>
        <v>35.885602456379402</v>
      </c>
    </row>
    <row r="306" spans="1:48" x14ac:dyDescent="0.25">
      <c r="A306" t="s">
        <v>11</v>
      </c>
      <c r="B306">
        <v>6526.3666999999996</v>
      </c>
      <c r="C306">
        <v>5940.0131799999999</v>
      </c>
      <c r="D306">
        <v>6556.4697299999998</v>
      </c>
      <c r="E306">
        <v>7042.0112300000001</v>
      </c>
      <c r="F306">
        <v>7787.1581999999999</v>
      </c>
      <c r="G306">
        <v>6817.6147499999997</v>
      </c>
      <c r="H306">
        <v>6383.03125</v>
      </c>
      <c r="I306">
        <v>6395.8666999999996</v>
      </c>
      <c r="J306">
        <v>6449.03125</v>
      </c>
      <c r="K306">
        <v>7648.4389600000004</v>
      </c>
      <c r="L306">
        <v>8271.8095699999994</v>
      </c>
      <c r="M306">
        <v>8478.6581999999999</v>
      </c>
      <c r="N306">
        <v>8515.0302699999993</v>
      </c>
      <c r="O306">
        <v>8384.3574200000003</v>
      </c>
      <c r="P306">
        <v>8762.4638699999996</v>
      </c>
      <c r="Q306">
        <v>9012.0146499999992</v>
      </c>
      <c r="R306">
        <v>9212.3359400000008</v>
      </c>
      <c r="S306">
        <v>9331.5156299999999</v>
      </c>
      <c r="T306">
        <v>9436.0947300000007</v>
      </c>
      <c r="U306">
        <v>9507.3085900000005</v>
      </c>
      <c r="V306">
        <v>9527.5703099999992</v>
      </c>
      <c r="W306">
        <v>9543.6728500000008</v>
      </c>
      <c r="X306">
        <v>9576.5751999999993</v>
      </c>
      <c r="Y306">
        <v>9611.6376999999993</v>
      </c>
      <c r="Z306">
        <v>9649.1191400000007</v>
      </c>
      <c r="AA306">
        <v>9693.8574200000003</v>
      </c>
      <c r="AB306">
        <v>9726.3945299999996</v>
      </c>
      <c r="AC306">
        <v>9755.4043000000001</v>
      </c>
      <c r="AD306">
        <v>9796.49316</v>
      </c>
      <c r="AE306">
        <v>9831.6435500000007</v>
      </c>
      <c r="AF306">
        <v>9871.6367200000004</v>
      </c>
      <c r="AG306">
        <v>9910.0341800000006</v>
      </c>
      <c r="AH306">
        <v>9959.10059</v>
      </c>
      <c r="AI306">
        <v>10005.749019999999</v>
      </c>
      <c r="AJ306">
        <v>10056.31055</v>
      </c>
      <c r="AK306">
        <v>10114.19629</v>
      </c>
      <c r="AL306">
        <v>10151.51563</v>
      </c>
      <c r="AM306">
        <v>10177.590819999999</v>
      </c>
      <c r="AN306">
        <v>10207.73438</v>
      </c>
      <c r="AO306">
        <v>10231.62988</v>
      </c>
      <c r="AP306">
        <v>10266.931640000001</v>
      </c>
      <c r="AR306">
        <f>AP306-V306</f>
        <v>739.36133000000154</v>
      </c>
      <c r="AS306" s="4">
        <f>(AP306-V306)/V306</f>
        <v>7.7602295857526093E-2</v>
      </c>
    </row>
    <row r="307" spans="1:48" x14ac:dyDescent="0.25">
      <c r="A307" t="s">
        <v>12</v>
      </c>
      <c r="B307" t="s">
        <v>15</v>
      </c>
    </row>
    <row r="308" spans="1:48" x14ac:dyDescent="0.25">
      <c r="A308" t="s">
        <v>13</v>
      </c>
      <c r="B308" t="s">
        <v>15</v>
      </c>
      <c r="C308" t="s">
        <v>15</v>
      </c>
      <c r="D308" t="s">
        <v>15</v>
      </c>
      <c r="E308" t="s">
        <v>15</v>
      </c>
      <c r="F308" t="s">
        <v>15</v>
      </c>
      <c r="G308" t="s">
        <v>15</v>
      </c>
      <c r="H308" t="s">
        <v>15</v>
      </c>
      <c r="I308" t="s">
        <v>15</v>
      </c>
      <c r="J308" t="s">
        <v>15</v>
      </c>
      <c r="K308" t="s">
        <v>15</v>
      </c>
      <c r="L308">
        <v>8273.6601599999995</v>
      </c>
      <c r="M308" t="s">
        <v>15</v>
      </c>
      <c r="N308" t="s">
        <v>15</v>
      </c>
      <c r="O308" t="s">
        <v>15</v>
      </c>
      <c r="P308" t="s">
        <v>15</v>
      </c>
      <c r="Q308" t="s">
        <v>15</v>
      </c>
      <c r="R308" t="s">
        <v>15</v>
      </c>
      <c r="S308" t="s">
        <v>15</v>
      </c>
      <c r="T308" t="s">
        <v>15</v>
      </c>
      <c r="U308" t="s">
        <v>15</v>
      </c>
      <c r="V308" t="s">
        <v>15</v>
      </c>
      <c r="W308" t="s">
        <v>15</v>
      </c>
      <c r="X308" t="s">
        <v>15</v>
      </c>
      <c r="Y308" t="s">
        <v>15</v>
      </c>
      <c r="Z308" t="s">
        <v>15</v>
      </c>
      <c r="AA308" t="s">
        <v>15</v>
      </c>
      <c r="AB308" t="s">
        <v>15</v>
      </c>
      <c r="AC308" t="s">
        <v>15</v>
      </c>
      <c r="AD308" t="s">
        <v>15</v>
      </c>
      <c r="AE308" t="s">
        <v>15</v>
      </c>
      <c r="AF308" t="s">
        <v>15</v>
      </c>
      <c r="AG308" t="s">
        <v>15</v>
      </c>
      <c r="AH308" t="s">
        <v>15</v>
      </c>
      <c r="AI308" t="s">
        <v>15</v>
      </c>
      <c r="AJ308" t="s">
        <v>15</v>
      </c>
      <c r="AK308" t="s">
        <v>15</v>
      </c>
      <c r="AL308" t="s">
        <v>15</v>
      </c>
      <c r="AM308" t="s">
        <v>15</v>
      </c>
      <c r="AN308" t="s">
        <v>15</v>
      </c>
      <c r="AO308" t="s">
        <v>15</v>
      </c>
      <c r="AP308" t="s">
        <v>15</v>
      </c>
    </row>
    <row r="309" spans="1:48" x14ac:dyDescent="0.25">
      <c r="A309" t="s">
        <v>16</v>
      </c>
      <c r="B309" s="4">
        <f>(B303-B304)/B304</f>
        <v>0</v>
      </c>
      <c r="C309" s="4">
        <f t="shared" ref="C309:AP309" si="115">(C303-C304)/C304</f>
        <v>0</v>
      </c>
      <c r="D309" s="4">
        <f t="shared" si="115"/>
        <v>0</v>
      </c>
      <c r="E309" s="4">
        <f t="shared" si="115"/>
        <v>0</v>
      </c>
      <c r="F309" s="4">
        <f t="shared" si="115"/>
        <v>0</v>
      </c>
      <c r="G309" s="4">
        <f t="shared" si="115"/>
        <v>0</v>
      </c>
      <c r="H309" s="4">
        <f t="shared" si="115"/>
        <v>0</v>
      </c>
      <c r="I309" s="4">
        <f t="shared" si="115"/>
        <v>0</v>
      </c>
      <c r="J309" s="4">
        <f t="shared" si="115"/>
        <v>0</v>
      </c>
      <c r="K309" s="4">
        <f t="shared" si="115"/>
        <v>0</v>
      </c>
      <c r="L309" s="4">
        <f t="shared" si="115"/>
        <v>0</v>
      </c>
      <c r="M309" s="4">
        <f t="shared" si="115"/>
        <v>0</v>
      </c>
      <c r="N309" s="4">
        <f t="shared" si="115"/>
        <v>0</v>
      </c>
      <c r="O309" s="4">
        <f t="shared" si="115"/>
        <v>0</v>
      </c>
      <c r="P309" s="4">
        <f t="shared" si="115"/>
        <v>0</v>
      </c>
      <c r="Q309" s="4">
        <f t="shared" si="115"/>
        <v>0</v>
      </c>
      <c r="R309" s="4">
        <f t="shared" si="115"/>
        <v>0</v>
      </c>
      <c r="S309" s="4">
        <f t="shared" si="115"/>
        <v>0</v>
      </c>
      <c r="T309" s="4">
        <f t="shared" si="115"/>
        <v>0</v>
      </c>
      <c r="U309" s="4">
        <f t="shared" si="115"/>
        <v>0</v>
      </c>
      <c r="V309" s="4">
        <f t="shared" si="115"/>
        <v>7.6860796525387226E-6</v>
      </c>
      <c r="W309" s="4">
        <f t="shared" si="115"/>
        <v>-4.838015413775223E-4</v>
      </c>
      <c r="X309" s="4">
        <f t="shared" si="115"/>
        <v>-2.3687050885636144E-3</v>
      </c>
      <c r="Y309" s="4">
        <f t="shared" si="115"/>
        <v>-5.2172306284345039E-3</v>
      </c>
      <c r="Z309" s="4">
        <f t="shared" si="115"/>
        <v>-8.0456842378353825E-3</v>
      </c>
      <c r="AA309" s="4">
        <f t="shared" si="115"/>
        <v>-9.8415292280288908E-3</v>
      </c>
      <c r="AB309" s="4">
        <f t="shared" si="115"/>
        <v>1.0702906630297002</v>
      </c>
      <c r="AC309" s="4">
        <f t="shared" si="115"/>
        <v>1.1621217548635205</v>
      </c>
      <c r="AD309" s="4">
        <f t="shared" si="115"/>
        <v>1.2609438460734872</v>
      </c>
      <c r="AE309" s="4">
        <f t="shared" si="115"/>
        <v>1.3663144354120873</v>
      </c>
      <c r="AF309" s="4">
        <f t="shared" si="115"/>
        <v>1.4741075913952641</v>
      </c>
      <c r="AG309" s="4">
        <f t="shared" si="115"/>
        <v>1.5843425188956866</v>
      </c>
      <c r="AH309" s="4">
        <f t="shared" si="115"/>
        <v>1.6974769852979512</v>
      </c>
      <c r="AI309" s="4">
        <f t="shared" si="115"/>
        <v>1.8170283513861605</v>
      </c>
      <c r="AJ309" s="4">
        <f t="shared" si="115"/>
        <v>1.8763107433637352</v>
      </c>
      <c r="AK309" s="4">
        <f t="shared" si="115"/>
        <v>1.9978359280410032</v>
      </c>
      <c r="AL309" s="4">
        <f t="shared" si="115"/>
        <v>2.1316943051541308</v>
      </c>
      <c r="AM309" s="4">
        <f t="shared" si="115"/>
        <v>2.2728189481850536</v>
      </c>
      <c r="AN309" s="4">
        <f t="shared" si="115"/>
        <v>2.4198222951858077</v>
      </c>
      <c r="AO309" s="4">
        <f t="shared" si="115"/>
        <v>2.5760250640226539</v>
      </c>
      <c r="AP309" s="5">
        <f t="shared" si="115"/>
        <v>2.6644917849178666</v>
      </c>
    </row>
    <row r="310" spans="1:48" x14ac:dyDescent="0.25">
      <c r="A310" t="s">
        <v>17</v>
      </c>
      <c r="B310" s="4">
        <f>(B303-B305)/B305</f>
        <v>0</v>
      </c>
      <c r="C310" s="4">
        <f t="shared" ref="C310:AP310" si="116">(C303-C305)/C305</f>
        <v>0</v>
      </c>
      <c r="D310" s="4">
        <f t="shared" si="116"/>
        <v>0</v>
      </c>
      <c r="E310" s="4">
        <f t="shared" si="116"/>
        <v>0</v>
      </c>
      <c r="F310" s="4">
        <f t="shared" si="116"/>
        <v>0</v>
      </c>
      <c r="G310" s="4">
        <f t="shared" si="116"/>
        <v>0</v>
      </c>
      <c r="H310" s="4">
        <f t="shared" si="116"/>
        <v>0</v>
      </c>
      <c r="I310" s="4">
        <f t="shared" si="116"/>
        <v>0</v>
      </c>
      <c r="J310" s="4">
        <f t="shared" si="116"/>
        <v>0</v>
      </c>
      <c r="K310" s="4">
        <f t="shared" si="116"/>
        <v>0</v>
      </c>
      <c r="L310" s="4">
        <f t="shared" si="116"/>
        <v>0</v>
      </c>
      <c r="M310" s="4">
        <f t="shared" si="116"/>
        <v>0</v>
      </c>
      <c r="N310" s="4">
        <f t="shared" si="116"/>
        <v>0</v>
      </c>
      <c r="O310" s="4">
        <f t="shared" si="116"/>
        <v>0</v>
      </c>
      <c r="P310" s="4">
        <f t="shared" si="116"/>
        <v>0</v>
      </c>
      <c r="Q310" s="4">
        <f t="shared" si="116"/>
        <v>2.1637781088943968E-7</v>
      </c>
      <c r="R310" s="4">
        <f t="shared" si="116"/>
        <v>-4.8760705528802871E-6</v>
      </c>
      <c r="S310" s="4">
        <f t="shared" si="116"/>
        <v>-7.0117227034597534E-6</v>
      </c>
      <c r="T310" s="4">
        <f t="shared" si="116"/>
        <v>9.3142345974391152E-6</v>
      </c>
      <c r="U310" s="4">
        <f t="shared" si="116"/>
        <v>5.813843053128201E-5</v>
      </c>
      <c r="V310" s="4">
        <f t="shared" si="116"/>
        <v>1.4134452748503277E-4</v>
      </c>
      <c r="W310" s="4">
        <f t="shared" si="116"/>
        <v>-4.3642461787209375E-4</v>
      </c>
      <c r="X310" s="4">
        <f t="shared" si="116"/>
        <v>-1.623281308802241E-3</v>
      </c>
      <c r="Y310" s="4">
        <f t="shared" si="116"/>
        <v>-2.3856831302040619E-3</v>
      </c>
      <c r="Z310" s="4">
        <f t="shared" si="116"/>
        <v>-2.1799002182542847E-3</v>
      </c>
      <c r="AA310" s="4">
        <f t="shared" si="116"/>
        <v>-7.2853147392094083E-4</v>
      </c>
      <c r="AB310" s="4">
        <f t="shared" si="116"/>
        <v>5.0981610132271116E-3</v>
      </c>
      <c r="AC310" s="4">
        <f t="shared" si="116"/>
        <v>8.2324949605697383E-3</v>
      </c>
      <c r="AD310" s="4">
        <f t="shared" si="116"/>
        <v>1.1466436500872741E-2</v>
      </c>
      <c r="AE310" s="4">
        <f t="shared" si="116"/>
        <v>1.4735660986167751E-2</v>
      </c>
      <c r="AF310" s="4">
        <f t="shared" si="116"/>
        <v>1.8006013805053549E-2</v>
      </c>
      <c r="AG310" s="4">
        <f t="shared" si="116"/>
        <v>2.1106621784409613E-2</v>
      </c>
      <c r="AH310" s="4">
        <f t="shared" si="116"/>
        <v>2.398509045517307E-2</v>
      </c>
      <c r="AI310" s="4">
        <f t="shared" si="116"/>
        <v>2.6457568051668084E-2</v>
      </c>
      <c r="AJ310" s="4">
        <f t="shared" si="116"/>
        <v>2.9067099520859504E-2</v>
      </c>
      <c r="AK310" s="4">
        <f t="shared" si="116"/>
        <v>3.2336927161414057E-2</v>
      </c>
      <c r="AL310" s="4">
        <f t="shared" si="116"/>
        <v>3.7374372123524978E-2</v>
      </c>
      <c r="AM310" s="4">
        <f t="shared" si="116"/>
        <v>4.4862131540129788E-2</v>
      </c>
      <c r="AN310" s="4">
        <f t="shared" si="116"/>
        <v>5.4973064634195698E-2</v>
      </c>
      <c r="AO310" s="4">
        <f t="shared" si="116"/>
        <v>6.769708591664321E-2</v>
      </c>
      <c r="AP310" s="5">
        <f t="shared" si="116"/>
        <v>8.3165882074299216E-2</v>
      </c>
    </row>
    <row r="311" spans="1:48" x14ac:dyDescent="0.25">
      <c r="A311" t="s">
        <v>18</v>
      </c>
      <c r="B311" s="4">
        <f>(B303-B306)/B306</f>
        <v>0</v>
      </c>
      <c r="C311" s="4">
        <f t="shared" ref="C311:AP311" si="117">(C303-C306)/C306</f>
        <v>0</v>
      </c>
      <c r="D311" s="4">
        <f t="shared" si="117"/>
        <v>0</v>
      </c>
      <c r="E311" s="4">
        <f t="shared" si="117"/>
        <v>0</v>
      </c>
      <c r="F311" s="4">
        <f t="shared" si="117"/>
        <v>0</v>
      </c>
      <c r="G311" s="4">
        <f t="shared" si="117"/>
        <v>0</v>
      </c>
      <c r="H311" s="4">
        <f t="shared" si="117"/>
        <v>0</v>
      </c>
      <c r="I311" s="4">
        <f t="shared" si="117"/>
        <v>0</v>
      </c>
      <c r="J311" s="4">
        <f t="shared" si="117"/>
        <v>0</v>
      </c>
      <c r="K311" s="4">
        <f t="shared" si="117"/>
        <v>0</v>
      </c>
      <c r="L311" s="4">
        <f t="shared" si="117"/>
        <v>0</v>
      </c>
      <c r="M311" s="4">
        <f t="shared" si="117"/>
        <v>0</v>
      </c>
      <c r="N311" s="4">
        <f t="shared" si="117"/>
        <v>0</v>
      </c>
      <c r="O311" s="4">
        <f t="shared" si="117"/>
        <v>0</v>
      </c>
      <c r="P311" s="4">
        <f t="shared" si="117"/>
        <v>0</v>
      </c>
      <c r="Q311" s="4">
        <f t="shared" si="117"/>
        <v>2.1637781088943968E-7</v>
      </c>
      <c r="R311" s="4">
        <f t="shared" si="117"/>
        <v>-4.8760705528802871E-6</v>
      </c>
      <c r="S311" s="4">
        <f t="shared" si="117"/>
        <v>-7.0117227034597534E-6</v>
      </c>
      <c r="T311" s="4">
        <f t="shared" si="117"/>
        <v>9.3142345974391152E-6</v>
      </c>
      <c r="U311" s="4">
        <f t="shared" si="117"/>
        <v>5.813843053128201E-5</v>
      </c>
      <c r="V311" s="4">
        <f t="shared" si="117"/>
        <v>1.4882808038814917E-4</v>
      </c>
      <c r="W311" s="4">
        <f t="shared" si="117"/>
        <v>-9.1970252312248413E-4</v>
      </c>
      <c r="X311" s="4">
        <f t="shared" si="117"/>
        <v>-3.9793349087886001E-3</v>
      </c>
      <c r="Y311" s="4">
        <f t="shared" si="117"/>
        <v>-7.5543192810939887E-3</v>
      </c>
      <c r="Z311" s="4">
        <f t="shared" si="117"/>
        <v>-1.0191587291355648E-2</v>
      </c>
      <c r="AA311" s="4">
        <f t="shared" si="117"/>
        <v>-1.0784555153896576E-2</v>
      </c>
      <c r="AB311" s="4">
        <f t="shared" si="117"/>
        <v>1.0727542685850728</v>
      </c>
      <c r="AC311" s="4">
        <f t="shared" si="117"/>
        <v>1.171017385717166</v>
      </c>
      <c r="AD311" s="4">
        <f t="shared" si="117"/>
        <v>1.278276397020421</v>
      </c>
      <c r="AE311" s="4">
        <f t="shared" si="117"/>
        <v>1.3940062015368733</v>
      </c>
      <c r="AF311" s="4">
        <f t="shared" si="117"/>
        <v>1.5139236505453575</v>
      </c>
      <c r="AG311" s="4">
        <f t="shared" si="117"/>
        <v>1.6378809351392165</v>
      </c>
      <c r="AH311" s="4">
        <f t="shared" si="117"/>
        <v>1.7661346163790481</v>
      </c>
      <c r="AI311" s="4">
        <f t="shared" si="117"/>
        <v>1.9020124862176488</v>
      </c>
      <c r="AJ311" s="4">
        <f t="shared" si="117"/>
        <v>1.9762318855596601</v>
      </c>
      <c r="AK311" s="4">
        <f t="shared" si="117"/>
        <v>2.1151152119868537</v>
      </c>
      <c r="AL311" s="4">
        <f t="shared" si="117"/>
        <v>2.2674150391866164</v>
      </c>
      <c r="AM311" s="4">
        <f t="shared" si="117"/>
        <v>2.4280134254798038</v>
      </c>
      <c r="AN311" s="4">
        <f t="shared" si="117"/>
        <v>2.5956964291619822</v>
      </c>
      <c r="AO311" s="4">
        <f t="shared" si="117"/>
        <v>2.7742012683124928</v>
      </c>
      <c r="AP311" s="5">
        <f t="shared" si="117"/>
        <v>2.882356298614646</v>
      </c>
    </row>
    <row r="312" spans="1:48" x14ac:dyDescent="0.25">
      <c r="A312" t="s">
        <v>19</v>
      </c>
      <c r="B312" s="4">
        <f>(B304-B306)/B306</f>
        <v>0</v>
      </c>
      <c r="C312" s="4">
        <f t="shared" ref="C312:AP312" si="118">(C304-C306)/C306</f>
        <v>0</v>
      </c>
      <c r="D312" s="4">
        <f t="shared" si="118"/>
        <v>0</v>
      </c>
      <c r="E312" s="4">
        <f t="shared" si="118"/>
        <v>0</v>
      </c>
      <c r="F312" s="4">
        <f t="shared" si="118"/>
        <v>0</v>
      </c>
      <c r="G312" s="4">
        <f t="shared" si="118"/>
        <v>0</v>
      </c>
      <c r="H312" s="4">
        <f t="shared" si="118"/>
        <v>0</v>
      </c>
      <c r="I312" s="4">
        <f t="shared" si="118"/>
        <v>0</v>
      </c>
      <c r="J312" s="4">
        <f t="shared" si="118"/>
        <v>0</v>
      </c>
      <c r="K312" s="4">
        <f t="shared" si="118"/>
        <v>0</v>
      </c>
      <c r="L312" s="4">
        <f t="shared" si="118"/>
        <v>0</v>
      </c>
      <c r="M312" s="4">
        <f t="shared" si="118"/>
        <v>0</v>
      </c>
      <c r="N312" s="4">
        <f t="shared" si="118"/>
        <v>0</v>
      </c>
      <c r="O312" s="4">
        <f t="shared" si="118"/>
        <v>0</v>
      </c>
      <c r="P312" s="4">
        <f t="shared" si="118"/>
        <v>0</v>
      </c>
      <c r="Q312" s="4">
        <f t="shared" si="118"/>
        <v>2.1637781088943968E-7</v>
      </c>
      <c r="R312" s="4">
        <f t="shared" si="118"/>
        <v>-4.8760705528802871E-6</v>
      </c>
      <c r="S312" s="4">
        <f t="shared" si="118"/>
        <v>-7.0117227034597534E-6</v>
      </c>
      <c r="T312" s="4">
        <f t="shared" si="118"/>
        <v>9.3142345974391152E-6</v>
      </c>
      <c r="U312" s="4">
        <f t="shared" si="118"/>
        <v>5.813843053128201E-5</v>
      </c>
      <c r="V312" s="4">
        <f t="shared" si="118"/>
        <v>1.4114091591528849E-4</v>
      </c>
      <c r="W312" s="4">
        <f t="shared" si="118"/>
        <v>-4.36111973389901E-4</v>
      </c>
      <c r="X312" s="4">
        <f t="shared" si="118"/>
        <v>-1.6144539855959183E-3</v>
      </c>
      <c r="Y312" s="4">
        <f t="shared" si="118"/>
        <v>-2.3493457311649E-3</v>
      </c>
      <c r="Z312" s="4">
        <f t="shared" si="118"/>
        <v>-2.1633083494086809E-3</v>
      </c>
      <c r="AA312" s="4">
        <f t="shared" si="118"/>
        <v>-9.5239898834826003E-4</v>
      </c>
      <c r="AB312" s="4">
        <f t="shared" si="118"/>
        <v>1.1899805178888238E-3</v>
      </c>
      <c r="AC312" s="4">
        <f t="shared" si="118"/>
        <v>4.1143061595100084E-3</v>
      </c>
      <c r="AD312" s="4">
        <f t="shared" si="118"/>
        <v>7.6660687425009148E-3</v>
      </c>
      <c r="AE312" s="4">
        <f t="shared" si="118"/>
        <v>1.170248793244737E-2</v>
      </c>
      <c r="AF312" s="4">
        <f t="shared" si="118"/>
        <v>1.6093099301166282E-2</v>
      </c>
      <c r="AG312" s="4">
        <f t="shared" si="118"/>
        <v>2.0716455288754571E-2</v>
      </c>
      <c r="AH312" s="4">
        <f t="shared" si="118"/>
        <v>2.5452536372062101E-2</v>
      </c>
      <c r="AI312" s="4">
        <f t="shared" si="118"/>
        <v>3.0168008351662671E-2</v>
      </c>
      <c r="AJ312" s="4">
        <f t="shared" si="118"/>
        <v>3.473934185534866E-2</v>
      </c>
      <c r="AK312" s="4">
        <f t="shared" si="118"/>
        <v>3.9121315095615963E-2</v>
      </c>
      <c r="AL312" s="4">
        <f t="shared" si="118"/>
        <v>4.3337797628943832E-2</v>
      </c>
      <c r="AM312" s="4">
        <f t="shared" si="118"/>
        <v>4.7419206424728459E-2</v>
      </c>
      <c r="AN312" s="4">
        <f t="shared" si="118"/>
        <v>5.1427857588904072E-2</v>
      </c>
      <c r="AO312" s="4">
        <f t="shared" si="118"/>
        <v>5.5418013224692503E-2</v>
      </c>
      <c r="AP312" s="5">
        <f t="shared" si="118"/>
        <v>5.9452859082248552E-2</v>
      </c>
    </row>
    <row r="313" spans="1:48" x14ac:dyDescent="0.25">
      <c r="A313" t="s">
        <v>20</v>
      </c>
      <c r="B313" s="4">
        <f>(B305-B306)/B306</f>
        <v>0</v>
      </c>
      <c r="C313" s="4">
        <f t="shared" ref="C313:AP313" si="119">(C305-C306)/C306</f>
        <v>0</v>
      </c>
      <c r="D313" s="4">
        <f t="shared" si="119"/>
        <v>0</v>
      </c>
      <c r="E313" s="4">
        <f t="shared" si="119"/>
        <v>0</v>
      </c>
      <c r="F313" s="4">
        <f t="shared" si="119"/>
        <v>0</v>
      </c>
      <c r="G313" s="4">
        <f t="shared" si="119"/>
        <v>0</v>
      </c>
      <c r="H313" s="4">
        <f t="shared" si="119"/>
        <v>0</v>
      </c>
      <c r="I313" s="4">
        <f t="shared" si="119"/>
        <v>0</v>
      </c>
      <c r="J313" s="4">
        <f t="shared" si="119"/>
        <v>0</v>
      </c>
      <c r="K313" s="4">
        <f t="shared" si="119"/>
        <v>0</v>
      </c>
      <c r="L313" s="4">
        <f t="shared" si="119"/>
        <v>0</v>
      </c>
      <c r="M313" s="4">
        <f t="shared" si="119"/>
        <v>0</v>
      </c>
      <c r="N313" s="4">
        <f t="shared" si="119"/>
        <v>0</v>
      </c>
      <c r="O313" s="4">
        <f t="shared" si="119"/>
        <v>0</v>
      </c>
      <c r="P313" s="4">
        <f t="shared" si="119"/>
        <v>0</v>
      </c>
      <c r="Q313" s="4">
        <f t="shared" si="119"/>
        <v>0</v>
      </c>
      <c r="R313" s="4">
        <f t="shared" si="119"/>
        <v>0</v>
      </c>
      <c r="S313" s="4">
        <f t="shared" si="119"/>
        <v>0</v>
      </c>
      <c r="T313" s="4">
        <f t="shared" si="119"/>
        <v>0</v>
      </c>
      <c r="U313" s="4">
        <f t="shared" si="119"/>
        <v>0</v>
      </c>
      <c r="V313" s="4">
        <f t="shared" si="119"/>
        <v>7.4824952933547676E-6</v>
      </c>
      <c r="W313" s="4">
        <f t="shared" si="119"/>
        <v>-4.834889117139305E-4</v>
      </c>
      <c r="X313" s="4">
        <f t="shared" si="119"/>
        <v>-2.3598843561526361E-3</v>
      </c>
      <c r="Y313" s="4">
        <f t="shared" si="119"/>
        <v>-5.1809963665191798E-3</v>
      </c>
      <c r="Z313" s="4">
        <f t="shared" si="119"/>
        <v>-8.0291899059297053E-3</v>
      </c>
      <c r="AA313" s="4">
        <f t="shared" si="119"/>
        <v>-1.0063355150936336E-2</v>
      </c>
      <c r="AB313" s="4">
        <f t="shared" si="119"/>
        <v>1.0622406337860122</v>
      </c>
      <c r="AC313" s="4">
        <f t="shared" si="119"/>
        <v>1.1532904330782068</v>
      </c>
      <c r="AD313" s="4">
        <f t="shared" si="119"/>
        <v>1.2524488354769596</v>
      </c>
      <c r="AE313" s="4">
        <f t="shared" si="119"/>
        <v>1.3592412226946529</v>
      </c>
      <c r="AF313" s="4">
        <f t="shared" si="119"/>
        <v>1.4694585458772838</v>
      </c>
      <c r="AG313" s="4">
        <f t="shared" si="119"/>
        <v>1.5833550374293459</v>
      </c>
      <c r="AH313" s="4">
        <f t="shared" si="119"/>
        <v>1.7013426681334487</v>
      </c>
      <c r="AI313" s="4">
        <f t="shared" si="119"/>
        <v>1.8272113495407267</v>
      </c>
      <c r="AJ313" s="4">
        <f t="shared" si="119"/>
        <v>1.8921650366097735</v>
      </c>
      <c r="AK313" s="4">
        <f t="shared" si="119"/>
        <v>2.0175373272293888</v>
      </c>
      <c r="AL313" s="4">
        <f t="shared" si="119"/>
        <v>2.1496970881381583</v>
      </c>
      <c r="AM313" s="4">
        <f t="shared" si="119"/>
        <v>2.2808284672226584</v>
      </c>
      <c r="AN313" s="4">
        <f t="shared" si="119"/>
        <v>2.4083300794118037</v>
      </c>
      <c r="AO313" s="4">
        <f t="shared" si="119"/>
        <v>2.5348989128993002</v>
      </c>
      <c r="AP313" s="5">
        <f t="shared" si="119"/>
        <v>2.5842675280537848</v>
      </c>
    </row>
    <row r="315" spans="1:48" x14ac:dyDescent="0.25">
      <c r="A315" t="s">
        <v>135</v>
      </c>
      <c r="B315">
        <v>4720670</v>
      </c>
      <c r="C315">
        <v>4798623</v>
      </c>
      <c r="D315">
        <v>4875678.5</v>
      </c>
      <c r="E315">
        <v>4951761.5</v>
      </c>
      <c r="F315">
        <v>5026809</v>
      </c>
      <c r="G315">
        <v>5091812.5</v>
      </c>
      <c r="H315">
        <v>5139857</v>
      </c>
      <c r="I315">
        <v>5165283.5</v>
      </c>
      <c r="J315">
        <v>5157278.5</v>
      </c>
      <c r="K315">
        <v>5123476.5</v>
      </c>
      <c r="L315">
        <v>5094266.5</v>
      </c>
      <c r="M315">
        <v>5081417</v>
      </c>
      <c r="N315">
        <v>5065881</v>
      </c>
      <c r="O315">
        <v>5049351.5</v>
      </c>
      <c r="P315">
        <v>5038926.5</v>
      </c>
      <c r="Q315">
        <v>5050475</v>
      </c>
      <c r="R315">
        <v>5113623</v>
      </c>
      <c r="S315">
        <v>5226545.5</v>
      </c>
      <c r="T315">
        <v>5355859.5</v>
      </c>
      <c r="U315">
        <v>5481011.5</v>
      </c>
      <c r="V315">
        <v>5595085</v>
      </c>
      <c r="W315">
        <v>5697206.5</v>
      </c>
      <c r="X315">
        <v>5788454</v>
      </c>
      <c r="Y315">
        <v>5871168</v>
      </c>
      <c r="Z315">
        <v>5948265.5</v>
      </c>
      <c r="AA315">
        <v>6022313.5</v>
      </c>
      <c r="AB315">
        <v>6095372</v>
      </c>
      <c r="AC315">
        <v>6168892.5</v>
      </c>
      <c r="AD315">
        <v>6243330</v>
      </c>
      <c r="AE315">
        <v>6318366.5</v>
      </c>
      <c r="AF315">
        <v>6393361.5</v>
      </c>
      <c r="AG315">
        <v>6467646.5</v>
      </c>
      <c r="AH315">
        <v>6540508.5</v>
      </c>
      <c r="AI315">
        <v>6611111.5</v>
      </c>
      <c r="AJ315">
        <v>6678828</v>
      </c>
      <c r="AK315">
        <v>6743660</v>
      </c>
      <c r="AL315">
        <v>6805922</v>
      </c>
      <c r="AM315">
        <v>6865964</v>
      </c>
      <c r="AN315">
        <v>6924154</v>
      </c>
      <c r="AO315">
        <v>6980601</v>
      </c>
      <c r="AP315">
        <v>7035043</v>
      </c>
      <c r="AT315" s="5"/>
      <c r="AU315" s="5"/>
      <c r="AV315" s="5"/>
    </row>
    <row r="316" spans="1:48" x14ac:dyDescent="0.25">
      <c r="A316" t="s">
        <v>8</v>
      </c>
      <c r="B316">
        <v>4720670</v>
      </c>
      <c r="C316">
        <v>4798623</v>
      </c>
      <c r="D316">
        <v>4875678.5</v>
      </c>
      <c r="E316">
        <v>4951761.5</v>
      </c>
      <c r="F316">
        <v>5026809</v>
      </c>
      <c r="G316">
        <v>5091812.5</v>
      </c>
      <c r="H316">
        <v>5139857</v>
      </c>
      <c r="I316">
        <v>5165283.5</v>
      </c>
      <c r="J316">
        <v>5157278.5</v>
      </c>
      <c r="K316">
        <v>5123476.5</v>
      </c>
      <c r="L316">
        <v>5094266.5</v>
      </c>
      <c r="M316">
        <v>5081417</v>
      </c>
      <c r="N316">
        <v>5065881</v>
      </c>
      <c r="O316">
        <v>5049351.5</v>
      </c>
      <c r="P316">
        <v>5038926.5</v>
      </c>
      <c r="Q316">
        <v>5050475</v>
      </c>
      <c r="R316">
        <v>5113623</v>
      </c>
      <c r="S316">
        <v>5226545.5</v>
      </c>
      <c r="T316">
        <v>5355859.5</v>
      </c>
      <c r="U316">
        <v>5481011.5</v>
      </c>
      <c r="V316">
        <v>5595085</v>
      </c>
      <c r="W316">
        <v>5697206.5</v>
      </c>
      <c r="X316">
        <v>5788454</v>
      </c>
      <c r="Y316">
        <v>5871168</v>
      </c>
      <c r="Z316">
        <v>5948265.5</v>
      </c>
      <c r="AA316">
        <v>6022313.5</v>
      </c>
      <c r="AB316">
        <v>6095372</v>
      </c>
      <c r="AC316">
        <v>6168892.5</v>
      </c>
      <c r="AD316">
        <v>6243330</v>
      </c>
      <c r="AE316">
        <v>6318366.5</v>
      </c>
      <c r="AF316">
        <v>6393361.5</v>
      </c>
      <c r="AG316">
        <v>6467646.5</v>
      </c>
      <c r="AH316">
        <v>6540508.5</v>
      </c>
      <c r="AI316">
        <v>6611111.5</v>
      </c>
      <c r="AJ316">
        <v>6678828</v>
      </c>
      <c r="AK316">
        <v>6743660</v>
      </c>
      <c r="AL316">
        <v>6805922</v>
      </c>
      <c r="AM316">
        <v>6865964</v>
      </c>
      <c r="AN316">
        <v>6924154</v>
      </c>
      <c r="AO316">
        <v>6980601</v>
      </c>
      <c r="AP316">
        <v>7035043</v>
      </c>
      <c r="AR316">
        <f>AP316-V316</f>
        <v>1439958</v>
      </c>
      <c r="AS316" s="4">
        <f>(AP316-V316)/V316</f>
        <v>0.25736123758620288</v>
      </c>
      <c r="AT316" s="5">
        <f>(AR316-AR319)/AR319</f>
        <v>-1.8759948974029089E-2</v>
      </c>
      <c r="AU316" s="5">
        <f>(AR316-AR317)/AR317</f>
        <v>-1.6313952558990437E-2</v>
      </c>
      <c r="AV316" s="5">
        <f>(AR316-AR318)/AR318</f>
        <v>-4.3120079325457026E-3</v>
      </c>
    </row>
    <row r="317" spans="1:48" x14ac:dyDescent="0.25">
      <c r="A317" t="s">
        <v>9</v>
      </c>
      <c r="B317">
        <v>4720670</v>
      </c>
      <c r="C317">
        <v>4798623</v>
      </c>
      <c r="D317">
        <v>4875678.5</v>
      </c>
      <c r="E317">
        <v>4951761.5</v>
      </c>
      <c r="F317">
        <v>5026809</v>
      </c>
      <c r="G317">
        <v>5091812.5</v>
      </c>
      <c r="H317">
        <v>5139857</v>
      </c>
      <c r="I317">
        <v>5165283.5</v>
      </c>
      <c r="J317">
        <v>5157278.5</v>
      </c>
      <c r="K317">
        <v>5123476.5</v>
      </c>
      <c r="L317">
        <v>5094266.5</v>
      </c>
      <c r="M317">
        <v>5081417</v>
      </c>
      <c r="N317">
        <v>5065881</v>
      </c>
      <c r="O317">
        <v>5049351.5</v>
      </c>
      <c r="P317">
        <v>5038926.5</v>
      </c>
      <c r="Q317">
        <v>5050475</v>
      </c>
      <c r="R317">
        <v>5113623</v>
      </c>
      <c r="S317">
        <v>5226545.5</v>
      </c>
      <c r="T317">
        <v>5355859.5</v>
      </c>
      <c r="U317">
        <v>5481011.5</v>
      </c>
      <c r="V317">
        <v>5595087</v>
      </c>
      <c r="W317">
        <v>5697254.5</v>
      </c>
      <c r="X317">
        <v>5788625</v>
      </c>
      <c r="Y317">
        <v>5871529</v>
      </c>
      <c r="Z317">
        <v>5948867.5</v>
      </c>
      <c r="AA317">
        <v>6023222.5</v>
      </c>
      <c r="AB317">
        <v>6096637</v>
      </c>
      <c r="AC317">
        <v>6170382.5</v>
      </c>
      <c r="AD317">
        <v>6244956.5</v>
      </c>
      <c r="AE317">
        <v>6320256</v>
      </c>
      <c r="AF317">
        <v>6395798.5</v>
      </c>
      <c r="AG317">
        <v>6470996</v>
      </c>
      <c r="AH317">
        <v>6545155</v>
      </c>
      <c r="AI317">
        <v>6617412.5</v>
      </c>
      <c r="AJ317">
        <v>6687096.5</v>
      </c>
      <c r="AK317">
        <v>6754178</v>
      </c>
      <c r="AL317">
        <v>6818932.5</v>
      </c>
      <c r="AM317">
        <v>6881627.5</v>
      </c>
      <c r="AN317">
        <v>6942544.5</v>
      </c>
      <c r="AO317">
        <v>7001739</v>
      </c>
      <c r="AP317">
        <v>7058926</v>
      </c>
      <c r="AR317">
        <f>AP317-V317</f>
        <v>1463839</v>
      </c>
      <c r="AS317" s="4">
        <f>(AP317-V317)/V317</f>
        <v>0.26162935446758917</v>
      </c>
      <c r="AT317" s="5">
        <f>(AR317-AR319)/AR319</f>
        <v>-2.4865620706949563E-3</v>
      </c>
    </row>
    <row r="318" spans="1:48" x14ac:dyDescent="0.25">
      <c r="A318" t="s">
        <v>10</v>
      </c>
      <c r="B318">
        <v>4720670</v>
      </c>
      <c r="C318">
        <v>4798623</v>
      </c>
      <c r="D318">
        <v>4875678.5</v>
      </c>
      <c r="E318">
        <v>4951761.5</v>
      </c>
      <c r="F318">
        <v>5026809</v>
      </c>
      <c r="G318">
        <v>5091812.5</v>
      </c>
      <c r="H318">
        <v>5139857</v>
      </c>
      <c r="I318">
        <v>5165283.5</v>
      </c>
      <c r="J318">
        <v>5157278.5</v>
      </c>
      <c r="K318">
        <v>5123476.5</v>
      </c>
      <c r="L318">
        <v>5094266.5</v>
      </c>
      <c r="M318">
        <v>5081417</v>
      </c>
      <c r="N318">
        <v>5065881</v>
      </c>
      <c r="O318">
        <v>5049351.5</v>
      </c>
      <c r="P318">
        <v>5038926.5</v>
      </c>
      <c r="Q318">
        <v>5050475</v>
      </c>
      <c r="R318">
        <v>5113623</v>
      </c>
      <c r="S318">
        <v>5226545.5</v>
      </c>
      <c r="T318">
        <v>5355859.5</v>
      </c>
      <c r="U318">
        <v>5481011.5</v>
      </c>
      <c r="V318">
        <v>5595085</v>
      </c>
      <c r="W318">
        <v>5697207</v>
      </c>
      <c r="X318">
        <v>5788456.5</v>
      </c>
      <c r="Y318">
        <v>5871181</v>
      </c>
      <c r="Z318">
        <v>5948305</v>
      </c>
      <c r="AA318">
        <v>6022402.5</v>
      </c>
      <c r="AB318">
        <v>6095540</v>
      </c>
      <c r="AC318">
        <v>6169177</v>
      </c>
      <c r="AD318">
        <v>6243766</v>
      </c>
      <c r="AE318">
        <v>6318996</v>
      </c>
      <c r="AF318">
        <v>6394221</v>
      </c>
      <c r="AG318">
        <v>6468775</v>
      </c>
      <c r="AH318">
        <v>6541940.5</v>
      </c>
      <c r="AI318">
        <v>6612878.5</v>
      </c>
      <c r="AJ318">
        <v>6680950.5</v>
      </c>
      <c r="AK318">
        <v>6746174</v>
      </c>
      <c r="AL318">
        <v>6808893.5</v>
      </c>
      <c r="AM318">
        <v>6869485</v>
      </c>
      <c r="AN318">
        <v>6928356</v>
      </c>
      <c r="AO318">
        <v>6985689</v>
      </c>
      <c r="AP318">
        <v>7041279</v>
      </c>
      <c r="AR318">
        <f>AP318-V318</f>
        <v>1446194</v>
      </c>
      <c r="AS318" s="4">
        <f>(AP318-V318)/V318</f>
        <v>0.25847578723111447</v>
      </c>
      <c r="AT318" s="5">
        <f>(AR318-AR319)/AR319</f>
        <v>-1.4510510477768813E-2</v>
      </c>
    </row>
    <row r="319" spans="1:48" x14ac:dyDescent="0.25">
      <c r="A319" t="s">
        <v>11</v>
      </c>
      <c r="B319">
        <v>4720670</v>
      </c>
      <c r="C319">
        <v>4798623</v>
      </c>
      <c r="D319">
        <v>4875678.5</v>
      </c>
      <c r="E319">
        <v>4951761.5</v>
      </c>
      <c r="F319">
        <v>5026809</v>
      </c>
      <c r="G319">
        <v>5091812.5</v>
      </c>
      <c r="H319">
        <v>5139857</v>
      </c>
      <c r="I319">
        <v>5165283.5</v>
      </c>
      <c r="J319">
        <v>5157278.5</v>
      </c>
      <c r="K319">
        <v>5123476.5</v>
      </c>
      <c r="L319">
        <v>5094266.5</v>
      </c>
      <c r="M319">
        <v>5081417</v>
      </c>
      <c r="N319">
        <v>5065881</v>
      </c>
      <c r="O319">
        <v>5049351.5</v>
      </c>
      <c r="P319">
        <v>5038926.5</v>
      </c>
      <c r="Q319">
        <v>5050475</v>
      </c>
      <c r="R319">
        <v>5113623</v>
      </c>
      <c r="S319">
        <v>5226545.5</v>
      </c>
      <c r="T319">
        <v>5355859.5</v>
      </c>
      <c r="U319">
        <v>5481011.5</v>
      </c>
      <c r="V319">
        <v>5595087</v>
      </c>
      <c r="W319">
        <v>5697254.5</v>
      </c>
      <c r="X319">
        <v>5788627.5</v>
      </c>
      <c r="Y319">
        <v>5871540.5</v>
      </c>
      <c r="Z319">
        <v>5948903.5</v>
      </c>
      <c r="AA319">
        <v>6023307</v>
      </c>
      <c r="AB319">
        <v>6096793</v>
      </c>
      <c r="AC319">
        <v>6170640</v>
      </c>
      <c r="AD319">
        <v>6245344.5</v>
      </c>
      <c r="AE319">
        <v>6320800</v>
      </c>
      <c r="AF319">
        <v>6396525</v>
      </c>
      <c r="AG319">
        <v>6471928</v>
      </c>
      <c r="AH319">
        <v>6546315</v>
      </c>
      <c r="AI319">
        <v>6618819</v>
      </c>
      <c r="AJ319">
        <v>6688769</v>
      </c>
      <c r="AK319">
        <v>6756134.5</v>
      </c>
      <c r="AL319">
        <v>6821190.5</v>
      </c>
      <c r="AM319">
        <v>6884205.5</v>
      </c>
      <c r="AN319">
        <v>6945463</v>
      </c>
      <c r="AO319">
        <v>7005015</v>
      </c>
      <c r="AP319">
        <v>7062575</v>
      </c>
      <c r="AR319">
        <f>AP319-V319</f>
        <v>1467488</v>
      </c>
      <c r="AS319" s="4">
        <f>(AP319-V319)/V319</f>
        <v>0.26228153378133351</v>
      </c>
    </row>
    <row r="320" spans="1:48" x14ac:dyDescent="0.25">
      <c r="A320" t="s">
        <v>12</v>
      </c>
      <c r="B320" t="s">
        <v>15</v>
      </c>
      <c r="C320" t="s">
        <v>15</v>
      </c>
      <c r="D320" t="s">
        <v>15</v>
      </c>
      <c r="E320" t="s">
        <v>15</v>
      </c>
      <c r="F320" t="s">
        <v>15</v>
      </c>
      <c r="G320" t="s">
        <v>15</v>
      </c>
      <c r="H320" t="s">
        <v>15</v>
      </c>
      <c r="I320" t="s">
        <v>15</v>
      </c>
      <c r="J320" t="s">
        <v>15</v>
      </c>
      <c r="K320" t="s">
        <v>15</v>
      </c>
      <c r="L320">
        <v>5087570</v>
      </c>
      <c r="M320" t="s">
        <v>15</v>
      </c>
      <c r="N320" t="s">
        <v>15</v>
      </c>
      <c r="O320" t="s">
        <v>15</v>
      </c>
      <c r="P320" t="s">
        <v>15</v>
      </c>
      <c r="Q320" t="s">
        <v>15</v>
      </c>
      <c r="R320" t="s">
        <v>15</v>
      </c>
      <c r="S320" t="s">
        <v>15</v>
      </c>
      <c r="T320" t="s">
        <v>15</v>
      </c>
      <c r="U320" t="s">
        <v>15</v>
      </c>
      <c r="V320" t="s">
        <v>15</v>
      </c>
      <c r="W320" t="s">
        <v>15</v>
      </c>
      <c r="X320" t="s">
        <v>15</v>
      </c>
      <c r="Y320" t="s">
        <v>15</v>
      </c>
      <c r="Z320" t="s">
        <v>15</v>
      </c>
      <c r="AA320" t="s">
        <v>15</v>
      </c>
      <c r="AB320" t="s">
        <v>15</v>
      </c>
      <c r="AC320" t="s">
        <v>15</v>
      </c>
      <c r="AD320" t="s">
        <v>15</v>
      </c>
      <c r="AE320" t="s">
        <v>15</v>
      </c>
      <c r="AF320" t="s">
        <v>15</v>
      </c>
      <c r="AG320" t="s">
        <v>15</v>
      </c>
      <c r="AH320" t="s">
        <v>15</v>
      </c>
      <c r="AI320" t="s">
        <v>15</v>
      </c>
      <c r="AJ320" t="s">
        <v>15</v>
      </c>
      <c r="AK320" t="s">
        <v>15</v>
      </c>
      <c r="AL320" t="s">
        <v>15</v>
      </c>
      <c r="AM320" t="s">
        <v>15</v>
      </c>
      <c r="AN320" t="s">
        <v>15</v>
      </c>
      <c r="AO320" t="s">
        <v>15</v>
      </c>
      <c r="AP320">
        <v>7264540</v>
      </c>
    </row>
    <row r="321" spans="1:48" x14ac:dyDescent="0.25">
      <c r="A321" t="s">
        <v>13</v>
      </c>
      <c r="B321" t="s">
        <v>15</v>
      </c>
    </row>
    <row r="322" spans="1:48" x14ac:dyDescent="0.25">
      <c r="A322" t="s">
        <v>16</v>
      </c>
      <c r="B322" s="4">
        <f>(B316-B317)/B317</f>
        <v>0</v>
      </c>
      <c r="C322" s="4">
        <f t="shared" ref="C322:AP322" si="120">(C316-C317)/C317</f>
        <v>0</v>
      </c>
      <c r="D322" s="4">
        <f t="shared" si="120"/>
        <v>0</v>
      </c>
      <c r="E322" s="4">
        <f t="shared" si="120"/>
        <v>0</v>
      </c>
      <c r="F322" s="4">
        <f t="shared" si="120"/>
        <v>0</v>
      </c>
      <c r="G322" s="4">
        <f t="shared" si="120"/>
        <v>0</v>
      </c>
      <c r="H322" s="4">
        <f t="shared" si="120"/>
        <v>0</v>
      </c>
      <c r="I322" s="4">
        <f t="shared" si="120"/>
        <v>0</v>
      </c>
      <c r="J322" s="4">
        <f t="shared" si="120"/>
        <v>0</v>
      </c>
      <c r="K322" s="4">
        <f t="shared" si="120"/>
        <v>0</v>
      </c>
      <c r="L322" s="4">
        <f t="shared" si="120"/>
        <v>0</v>
      </c>
      <c r="M322" s="4">
        <f t="shared" si="120"/>
        <v>0</v>
      </c>
      <c r="N322" s="4">
        <f t="shared" si="120"/>
        <v>0</v>
      </c>
      <c r="O322" s="4">
        <f t="shared" si="120"/>
        <v>0</v>
      </c>
      <c r="P322" s="4">
        <f t="shared" si="120"/>
        <v>0</v>
      </c>
      <c r="Q322" s="4">
        <f t="shared" si="120"/>
        <v>0</v>
      </c>
      <c r="R322" s="4">
        <f t="shared" si="120"/>
        <v>0</v>
      </c>
      <c r="S322" s="4">
        <f t="shared" si="120"/>
        <v>0</v>
      </c>
      <c r="T322" s="4">
        <f t="shared" si="120"/>
        <v>0</v>
      </c>
      <c r="U322" s="4">
        <f t="shared" si="120"/>
        <v>0</v>
      </c>
      <c r="V322" s="4">
        <f t="shared" si="120"/>
        <v>-3.5745646135618625E-7</v>
      </c>
      <c r="W322" s="4">
        <f t="shared" si="120"/>
        <v>-8.4251107265789167E-6</v>
      </c>
      <c r="X322" s="4">
        <f t="shared" si="120"/>
        <v>-2.9540694033557192E-5</v>
      </c>
      <c r="Y322" s="4">
        <f t="shared" si="120"/>
        <v>-6.1483133269034352E-5</v>
      </c>
      <c r="Z322" s="4">
        <f t="shared" si="120"/>
        <v>-1.0119573179264793E-4</v>
      </c>
      <c r="AA322" s="4">
        <f t="shared" si="120"/>
        <v>-1.5091589261396205E-4</v>
      </c>
      <c r="AB322" s="4">
        <f t="shared" si="120"/>
        <v>-2.0749144159312749E-4</v>
      </c>
      <c r="AC322" s="4">
        <f t="shared" si="120"/>
        <v>-2.4147611594581048E-4</v>
      </c>
      <c r="AD322" s="4">
        <f t="shared" si="120"/>
        <v>-2.6045017287150039E-4</v>
      </c>
      <c r="AE322" s="4">
        <f t="shared" si="120"/>
        <v>-2.9895940923911943E-4</v>
      </c>
      <c r="AF322" s="4">
        <f t="shared" si="120"/>
        <v>-3.8103139115467754E-4</v>
      </c>
      <c r="AG322" s="4">
        <f t="shared" si="120"/>
        <v>-5.1761738069379122E-4</v>
      </c>
      <c r="AH322" s="4">
        <f t="shared" si="120"/>
        <v>-7.0991443288967177E-4</v>
      </c>
      <c r="AI322" s="4">
        <f t="shared" si="120"/>
        <v>-9.5218486077450963E-4</v>
      </c>
      <c r="AJ322" s="4">
        <f t="shared" si="120"/>
        <v>-1.2364858201163989E-3</v>
      </c>
      <c r="AK322" s="4">
        <f t="shared" si="120"/>
        <v>-1.5572583369878614E-3</v>
      </c>
      <c r="AL322" s="4">
        <f t="shared" si="120"/>
        <v>-1.9079965962414205E-3</v>
      </c>
      <c r="AM322" s="4">
        <f t="shared" si="120"/>
        <v>-2.2761330804377308E-3</v>
      </c>
      <c r="AN322" s="4">
        <f t="shared" si="120"/>
        <v>-2.6489567333705965E-3</v>
      </c>
      <c r="AO322" s="4">
        <f t="shared" si="120"/>
        <v>-3.0189642887288428E-3</v>
      </c>
      <c r="AP322" s="5">
        <f t="shared" si="120"/>
        <v>-3.3833758846600745E-3</v>
      </c>
    </row>
    <row r="323" spans="1:48" x14ac:dyDescent="0.25">
      <c r="A323" t="s">
        <v>17</v>
      </c>
      <c r="B323" s="4">
        <f>(B316-B318)/B318</f>
        <v>0</v>
      </c>
      <c r="C323" s="4">
        <f t="shared" ref="C323:AP323" si="121">(C316-C318)/C318</f>
        <v>0</v>
      </c>
      <c r="D323" s="4">
        <f t="shared" si="121"/>
        <v>0</v>
      </c>
      <c r="E323" s="4">
        <f t="shared" si="121"/>
        <v>0</v>
      </c>
      <c r="F323" s="4">
        <f t="shared" si="121"/>
        <v>0</v>
      </c>
      <c r="G323" s="4">
        <f t="shared" si="121"/>
        <v>0</v>
      </c>
      <c r="H323" s="4">
        <f t="shared" si="121"/>
        <v>0</v>
      </c>
      <c r="I323" s="4">
        <f t="shared" si="121"/>
        <v>0</v>
      </c>
      <c r="J323" s="4">
        <f t="shared" si="121"/>
        <v>0</v>
      </c>
      <c r="K323" s="4">
        <f t="shared" si="121"/>
        <v>0</v>
      </c>
      <c r="L323" s="4">
        <f t="shared" si="121"/>
        <v>0</v>
      </c>
      <c r="M323" s="4">
        <f t="shared" si="121"/>
        <v>0</v>
      </c>
      <c r="N323" s="4">
        <f t="shared" si="121"/>
        <v>0</v>
      </c>
      <c r="O323" s="4">
        <f t="shared" si="121"/>
        <v>0</v>
      </c>
      <c r="P323" s="4">
        <f t="shared" si="121"/>
        <v>0</v>
      </c>
      <c r="Q323" s="4">
        <f t="shared" si="121"/>
        <v>0</v>
      </c>
      <c r="R323" s="4">
        <f t="shared" si="121"/>
        <v>0</v>
      </c>
      <c r="S323" s="4">
        <f t="shared" si="121"/>
        <v>0</v>
      </c>
      <c r="T323" s="4">
        <f t="shared" si="121"/>
        <v>0</v>
      </c>
      <c r="U323" s="4">
        <f t="shared" si="121"/>
        <v>0</v>
      </c>
      <c r="V323" s="4">
        <f t="shared" si="121"/>
        <v>0</v>
      </c>
      <c r="W323" s="4">
        <f t="shared" si="121"/>
        <v>-8.7762301773483047E-8</v>
      </c>
      <c r="X323" s="4">
        <f t="shared" si="121"/>
        <v>-4.3189406364200889E-7</v>
      </c>
      <c r="Y323" s="4">
        <f t="shared" si="121"/>
        <v>-2.2142052851036272E-6</v>
      </c>
      <c r="Z323" s="4">
        <f t="shared" si="121"/>
        <v>-6.6405471810877214E-6</v>
      </c>
      <c r="AA323" s="4">
        <f t="shared" si="121"/>
        <v>-1.4778155395624919E-5</v>
      </c>
      <c r="AB323" s="4">
        <f t="shared" si="121"/>
        <v>-2.756113486253884E-5</v>
      </c>
      <c r="AC323" s="4">
        <f t="shared" si="121"/>
        <v>-4.6116362036621741E-5</v>
      </c>
      <c r="AD323" s="4">
        <f t="shared" si="121"/>
        <v>-6.9829650886980705E-5</v>
      </c>
      <c r="AE323" s="4">
        <f t="shared" si="121"/>
        <v>-9.9620256129296495E-5</v>
      </c>
      <c r="AF323" s="4">
        <f t="shared" si="121"/>
        <v>-1.3441825047961277E-4</v>
      </c>
      <c r="AG323" s="4">
        <f t="shared" si="121"/>
        <v>-1.7445343206403066E-4</v>
      </c>
      <c r="AH323" s="4">
        <f t="shared" si="121"/>
        <v>-2.1889529566953414E-4</v>
      </c>
      <c r="AI323" s="4">
        <f t="shared" si="121"/>
        <v>-2.6720587713807231E-4</v>
      </c>
      <c r="AJ323" s="4">
        <f t="shared" si="121"/>
        <v>-3.1769431610068061E-4</v>
      </c>
      <c r="AK323" s="4">
        <f t="shared" si="121"/>
        <v>-3.7265567119970519E-4</v>
      </c>
      <c r="AL323" s="4">
        <f t="shared" si="121"/>
        <v>-4.3641452168402989E-4</v>
      </c>
      <c r="AM323" s="4">
        <f t="shared" si="121"/>
        <v>-5.1255661814531949E-4</v>
      </c>
      <c r="AN323" s="4">
        <f t="shared" si="121"/>
        <v>-6.0649308436229313E-4</v>
      </c>
      <c r="AO323" s="4">
        <f t="shared" si="121"/>
        <v>-7.2834619462733025E-4</v>
      </c>
      <c r="AP323" s="5">
        <f t="shared" si="121"/>
        <v>-8.8563455588111192E-4</v>
      </c>
    </row>
    <row r="324" spans="1:48" x14ac:dyDescent="0.25">
      <c r="A324" t="s">
        <v>18</v>
      </c>
      <c r="B324" s="4">
        <f>(B316-B319)/B319</f>
        <v>0</v>
      </c>
      <c r="C324" s="4">
        <f t="shared" ref="C324:AP324" si="122">(C316-C319)/C319</f>
        <v>0</v>
      </c>
      <c r="D324" s="4">
        <f t="shared" si="122"/>
        <v>0</v>
      </c>
      <c r="E324" s="4">
        <f t="shared" si="122"/>
        <v>0</v>
      </c>
      <c r="F324" s="4">
        <f t="shared" si="122"/>
        <v>0</v>
      </c>
      <c r="G324" s="4">
        <f t="shared" si="122"/>
        <v>0</v>
      </c>
      <c r="H324" s="4">
        <f t="shared" si="122"/>
        <v>0</v>
      </c>
      <c r="I324" s="4">
        <f t="shared" si="122"/>
        <v>0</v>
      </c>
      <c r="J324" s="4">
        <f t="shared" si="122"/>
        <v>0</v>
      </c>
      <c r="K324" s="4">
        <f t="shared" si="122"/>
        <v>0</v>
      </c>
      <c r="L324" s="4">
        <f t="shared" si="122"/>
        <v>0</v>
      </c>
      <c r="M324" s="4">
        <f t="shared" si="122"/>
        <v>0</v>
      </c>
      <c r="N324" s="4">
        <f t="shared" si="122"/>
        <v>0</v>
      </c>
      <c r="O324" s="4">
        <f t="shared" si="122"/>
        <v>0</v>
      </c>
      <c r="P324" s="4">
        <f t="shared" si="122"/>
        <v>0</v>
      </c>
      <c r="Q324" s="4">
        <f t="shared" si="122"/>
        <v>0</v>
      </c>
      <c r="R324" s="4">
        <f t="shared" si="122"/>
        <v>0</v>
      </c>
      <c r="S324" s="4">
        <f t="shared" si="122"/>
        <v>0</v>
      </c>
      <c r="T324" s="4">
        <f t="shared" si="122"/>
        <v>0</v>
      </c>
      <c r="U324" s="4">
        <f t="shared" si="122"/>
        <v>0</v>
      </c>
      <c r="V324" s="4">
        <f t="shared" si="122"/>
        <v>-3.5745646135618625E-7</v>
      </c>
      <c r="W324" s="4">
        <f t="shared" si="122"/>
        <v>-8.4251107265789167E-6</v>
      </c>
      <c r="X324" s="4">
        <f t="shared" si="122"/>
        <v>-2.9972562580680826E-5</v>
      </c>
      <c r="Y324" s="4">
        <f t="shared" si="122"/>
        <v>-6.3441612980443549E-5</v>
      </c>
      <c r="Z324" s="4">
        <f t="shared" si="122"/>
        <v>-1.0724665478268391E-4</v>
      </c>
      <c r="AA324" s="4">
        <f t="shared" si="122"/>
        <v>-1.649426137502206E-4</v>
      </c>
      <c r="AB324" s="4">
        <f t="shared" si="122"/>
        <v>-2.3307335512293102E-4</v>
      </c>
      <c r="AC324" s="4">
        <f t="shared" si="122"/>
        <v>-2.8319590836606902E-4</v>
      </c>
      <c r="AD324" s="4">
        <f t="shared" si="122"/>
        <v>-3.2256026869294398E-4</v>
      </c>
      <c r="AE324" s="4">
        <f t="shared" si="122"/>
        <v>-3.8499873433742567E-4</v>
      </c>
      <c r="AF324" s="4">
        <f t="shared" si="122"/>
        <v>-4.9456540856168002E-4</v>
      </c>
      <c r="AG324" s="4">
        <f t="shared" si="122"/>
        <v>-6.6154938682877809E-4</v>
      </c>
      <c r="AH324" s="4">
        <f t="shared" si="122"/>
        <v>-8.8698756475971599E-4</v>
      </c>
      <c r="AI324" s="4">
        <f t="shared" si="122"/>
        <v>-1.1644826667718215E-3</v>
      </c>
      <c r="AJ324" s="4">
        <f t="shared" si="122"/>
        <v>-1.4862226517315816E-3</v>
      </c>
      <c r="AK324" s="4">
        <f t="shared" si="122"/>
        <v>-1.8463960419970917E-3</v>
      </c>
      <c r="AL324" s="4">
        <f t="shared" si="122"/>
        <v>-2.2383922571873635E-3</v>
      </c>
      <c r="AM324" s="4">
        <f t="shared" si="122"/>
        <v>-2.6497611089616661E-3</v>
      </c>
      <c r="AN324" s="4">
        <f t="shared" si="122"/>
        <v>-3.0680460035565666E-3</v>
      </c>
      <c r="AO324" s="4">
        <f t="shared" si="122"/>
        <v>-3.4852173764081877E-3</v>
      </c>
      <c r="AP324" s="5">
        <f t="shared" si="122"/>
        <v>-3.8982948853640491E-3</v>
      </c>
    </row>
    <row r="325" spans="1:48" x14ac:dyDescent="0.25">
      <c r="A325" t="s">
        <v>19</v>
      </c>
      <c r="B325" s="4">
        <f>(B317-B319)/B319</f>
        <v>0</v>
      </c>
      <c r="C325" s="4">
        <f t="shared" ref="C325:AP325" si="123">(C317-C319)/C319</f>
        <v>0</v>
      </c>
      <c r="D325" s="4">
        <f t="shared" si="123"/>
        <v>0</v>
      </c>
      <c r="E325" s="4">
        <f t="shared" si="123"/>
        <v>0</v>
      </c>
      <c r="F325" s="4">
        <f t="shared" si="123"/>
        <v>0</v>
      </c>
      <c r="G325" s="4">
        <f t="shared" si="123"/>
        <v>0</v>
      </c>
      <c r="H325" s="4">
        <f t="shared" si="123"/>
        <v>0</v>
      </c>
      <c r="I325" s="4">
        <f t="shared" si="123"/>
        <v>0</v>
      </c>
      <c r="J325" s="4">
        <f t="shared" si="123"/>
        <v>0</v>
      </c>
      <c r="K325" s="4">
        <f t="shared" si="123"/>
        <v>0</v>
      </c>
      <c r="L325" s="4">
        <f t="shared" si="123"/>
        <v>0</v>
      </c>
      <c r="M325" s="4">
        <f t="shared" si="123"/>
        <v>0</v>
      </c>
      <c r="N325" s="4">
        <f t="shared" si="123"/>
        <v>0</v>
      </c>
      <c r="O325" s="4">
        <f t="shared" si="123"/>
        <v>0</v>
      </c>
      <c r="P325" s="4">
        <f t="shared" si="123"/>
        <v>0</v>
      </c>
      <c r="Q325" s="4">
        <f t="shared" si="123"/>
        <v>0</v>
      </c>
      <c r="R325" s="4">
        <f t="shared" si="123"/>
        <v>0</v>
      </c>
      <c r="S325" s="4">
        <f t="shared" si="123"/>
        <v>0</v>
      </c>
      <c r="T325" s="4">
        <f t="shared" si="123"/>
        <v>0</v>
      </c>
      <c r="U325" s="4">
        <f t="shared" si="123"/>
        <v>0</v>
      </c>
      <c r="V325" s="4">
        <f t="shared" si="123"/>
        <v>0</v>
      </c>
      <c r="W325" s="4">
        <f t="shared" si="123"/>
        <v>0</v>
      </c>
      <c r="X325" s="4">
        <f t="shared" si="123"/>
        <v>-4.3188130519713008E-7</v>
      </c>
      <c r="Y325" s="4">
        <f t="shared" si="123"/>
        <v>-1.9586001322821499E-6</v>
      </c>
      <c r="Z325" s="4">
        <f t="shared" si="123"/>
        <v>-6.0515353795871794E-6</v>
      </c>
      <c r="AA325" s="4">
        <f t="shared" si="123"/>
        <v>-1.4028838310914586E-5</v>
      </c>
      <c r="AB325" s="4">
        <f t="shared" si="123"/>
        <v>-2.5587222659519522E-5</v>
      </c>
      <c r="AC325" s="4">
        <f t="shared" si="123"/>
        <v>-4.1729869186988707E-5</v>
      </c>
      <c r="AD325" s="4">
        <f t="shared" si="123"/>
        <v>-6.2126276620929404E-5</v>
      </c>
      <c r="AE325" s="4">
        <f t="shared" si="123"/>
        <v>-8.6065055056321979E-5</v>
      </c>
      <c r="AF325" s="4">
        <f t="shared" si="123"/>
        <v>-1.1357729392130884E-4</v>
      </c>
      <c r="AG325" s="4">
        <f t="shared" si="123"/>
        <v>-1.4400654642635085E-4</v>
      </c>
      <c r="AH325" s="4">
        <f t="shared" si="123"/>
        <v>-1.7719892794648592E-4</v>
      </c>
      <c r="AI325" s="4">
        <f t="shared" si="123"/>
        <v>-2.1250014541869175E-4</v>
      </c>
      <c r="AJ325" s="4">
        <f t="shared" si="123"/>
        <v>-2.5004600996087622E-4</v>
      </c>
      <c r="AK325" s="4">
        <f t="shared" si="123"/>
        <v>-2.8958866937891777E-4</v>
      </c>
      <c r="AL325" s="4">
        <f t="shared" si="123"/>
        <v>-3.3102725983096351E-4</v>
      </c>
      <c r="AM325" s="4">
        <f t="shared" si="123"/>
        <v>-3.7448039574065591E-4</v>
      </c>
      <c r="AN325" s="4">
        <f t="shared" si="123"/>
        <v>-4.202023680782692E-4</v>
      </c>
      <c r="AO325" s="4">
        <f t="shared" si="123"/>
        <v>-4.6766495146691335E-4</v>
      </c>
      <c r="AP325" s="5">
        <f t="shared" si="123"/>
        <v>-5.1666707964163211E-4</v>
      </c>
    </row>
    <row r="326" spans="1:48" x14ac:dyDescent="0.25">
      <c r="A326" t="s">
        <v>20</v>
      </c>
      <c r="B326" s="4">
        <f>(B318-B319)/B319</f>
        <v>0</v>
      </c>
      <c r="C326" s="4">
        <f t="shared" ref="C326:AP326" si="124">(C318-C319)/C319</f>
        <v>0</v>
      </c>
      <c r="D326" s="4">
        <f t="shared" si="124"/>
        <v>0</v>
      </c>
      <c r="E326" s="4">
        <f t="shared" si="124"/>
        <v>0</v>
      </c>
      <c r="F326" s="4">
        <f t="shared" si="124"/>
        <v>0</v>
      </c>
      <c r="G326" s="4">
        <f t="shared" si="124"/>
        <v>0</v>
      </c>
      <c r="H326" s="4">
        <f t="shared" si="124"/>
        <v>0</v>
      </c>
      <c r="I326" s="4">
        <f t="shared" si="124"/>
        <v>0</v>
      </c>
      <c r="J326" s="4">
        <f t="shared" si="124"/>
        <v>0</v>
      </c>
      <c r="K326" s="4">
        <f t="shared" si="124"/>
        <v>0</v>
      </c>
      <c r="L326" s="4">
        <f t="shared" si="124"/>
        <v>0</v>
      </c>
      <c r="M326" s="4">
        <f t="shared" si="124"/>
        <v>0</v>
      </c>
      <c r="N326" s="4">
        <f t="shared" si="124"/>
        <v>0</v>
      </c>
      <c r="O326" s="4">
        <f t="shared" si="124"/>
        <v>0</v>
      </c>
      <c r="P326" s="4">
        <f t="shared" si="124"/>
        <v>0</v>
      </c>
      <c r="Q326" s="4">
        <f t="shared" si="124"/>
        <v>0</v>
      </c>
      <c r="R326" s="4">
        <f t="shared" si="124"/>
        <v>0</v>
      </c>
      <c r="S326" s="4">
        <f t="shared" si="124"/>
        <v>0</v>
      </c>
      <c r="T326" s="4">
        <f t="shared" si="124"/>
        <v>0</v>
      </c>
      <c r="U326" s="4">
        <f t="shared" si="124"/>
        <v>0</v>
      </c>
      <c r="V326" s="4">
        <f t="shared" si="124"/>
        <v>-3.5745646135618625E-7</v>
      </c>
      <c r="W326" s="4">
        <f t="shared" si="124"/>
        <v>-8.3373491565103854E-6</v>
      </c>
      <c r="X326" s="4">
        <f t="shared" si="124"/>
        <v>-2.9540681275483695E-5</v>
      </c>
      <c r="Y326" s="4">
        <f t="shared" si="124"/>
        <v>-6.1227543265689814E-5</v>
      </c>
      <c r="Z326" s="4">
        <f t="shared" si="124"/>
        <v>-1.0060677568563686E-4</v>
      </c>
      <c r="AA326" s="4">
        <f t="shared" si="124"/>
        <v>-1.5016667754109162E-4</v>
      </c>
      <c r="AB326" s="4">
        <f t="shared" si="124"/>
        <v>-2.0551788456652539E-4</v>
      </c>
      <c r="AC326" s="4">
        <f t="shared" si="124"/>
        <v>-2.3709048007986206E-4</v>
      </c>
      <c r="AD326" s="4">
        <f t="shared" si="124"/>
        <v>-2.527482671292192E-4</v>
      </c>
      <c r="AE326" s="4">
        <f t="shared" si="124"/>
        <v>-2.8540691051765599E-4</v>
      </c>
      <c r="AF326" s="4">
        <f t="shared" si="124"/>
        <v>-3.6019557494108129E-4</v>
      </c>
      <c r="AG326" s="4">
        <f t="shared" si="124"/>
        <v>-4.8718094515266548E-4</v>
      </c>
      <c r="AH326" s="4">
        <f t="shared" si="124"/>
        <v>-6.6823854336370921E-4</v>
      </c>
      <c r="AI326" s="4">
        <f t="shared" si="124"/>
        <v>-8.9751661134713004E-4</v>
      </c>
      <c r="AJ326" s="4">
        <f t="shared" si="124"/>
        <v>-1.1688996884180033E-3</v>
      </c>
      <c r="AK326" s="4">
        <f t="shared" si="124"/>
        <v>-1.474289773242377E-3</v>
      </c>
      <c r="AL326" s="4">
        <f t="shared" si="124"/>
        <v>-1.8027644881051189E-3</v>
      </c>
      <c r="AM326" s="4">
        <f t="shared" si="124"/>
        <v>-2.1383004908845328E-3</v>
      </c>
      <c r="AN326" s="4">
        <f t="shared" si="124"/>
        <v>-2.4630467400085496E-3</v>
      </c>
      <c r="AO326" s="4">
        <f t="shared" si="124"/>
        <v>-2.7588806019687323E-3</v>
      </c>
      <c r="AP326" s="5">
        <f t="shared" si="124"/>
        <v>-3.0153308106462585E-3</v>
      </c>
    </row>
    <row r="328" spans="1:48" x14ac:dyDescent="0.25">
      <c r="A328" t="s">
        <v>136</v>
      </c>
      <c r="B328">
        <v>583662</v>
      </c>
      <c r="C328">
        <v>593294.625</v>
      </c>
      <c r="D328">
        <v>602772.9375</v>
      </c>
      <c r="E328">
        <v>612090.5</v>
      </c>
      <c r="F328">
        <v>621267.375</v>
      </c>
      <c r="G328">
        <v>629240.5625</v>
      </c>
      <c r="H328">
        <v>635202.6875</v>
      </c>
      <c r="I328">
        <v>638460</v>
      </c>
      <c r="J328">
        <v>637680.875</v>
      </c>
      <c r="K328">
        <v>633798.3125</v>
      </c>
      <c r="L328">
        <v>630542.125</v>
      </c>
      <c r="M328">
        <v>629349.6875</v>
      </c>
      <c r="N328">
        <v>627839.5</v>
      </c>
      <c r="O328">
        <v>626178.0625</v>
      </c>
      <c r="P328">
        <v>625207.75</v>
      </c>
      <c r="Q328">
        <v>626883.25</v>
      </c>
      <c r="R328">
        <v>634881.3125</v>
      </c>
      <c r="S328">
        <v>648970.75</v>
      </c>
      <c r="T328">
        <v>664986.375</v>
      </c>
      <c r="U328">
        <v>680378</v>
      </c>
      <c r="V328">
        <v>694325.1875</v>
      </c>
      <c r="W328">
        <v>706741.4375</v>
      </c>
      <c r="X328">
        <v>717770.625</v>
      </c>
      <c r="Y328">
        <v>727738.25</v>
      </c>
      <c r="Z328">
        <v>737033.375</v>
      </c>
      <c r="AA328">
        <v>745985.625</v>
      </c>
      <c r="AB328">
        <v>754878.9375</v>
      </c>
      <c r="AC328">
        <v>763997.5625</v>
      </c>
      <c r="AD328">
        <v>773378.25</v>
      </c>
      <c r="AE328">
        <v>782872.9375</v>
      </c>
      <c r="AF328">
        <v>792310.6875</v>
      </c>
      <c r="AG328">
        <v>801557.125</v>
      </c>
      <c r="AH328">
        <v>810509.625</v>
      </c>
      <c r="AI328">
        <v>819072.9375</v>
      </c>
      <c r="AJ328">
        <v>827185.125</v>
      </c>
      <c r="AK328">
        <v>834858.6875</v>
      </c>
      <c r="AL328">
        <v>842145.125</v>
      </c>
      <c r="AM328">
        <v>849101.6875</v>
      </c>
      <c r="AN328">
        <v>855784.4375</v>
      </c>
      <c r="AO328">
        <v>862212.625</v>
      </c>
      <c r="AP328">
        <v>868354.375</v>
      </c>
    </row>
    <row r="329" spans="1:48" x14ac:dyDescent="0.25">
      <c r="A329" t="s">
        <v>8</v>
      </c>
      <c r="B329">
        <v>583662</v>
      </c>
      <c r="C329">
        <v>593294.625</v>
      </c>
      <c r="D329">
        <v>602772.9375</v>
      </c>
      <c r="E329">
        <v>612090.5</v>
      </c>
      <c r="F329">
        <v>621267.375</v>
      </c>
      <c r="G329">
        <v>629240.5625</v>
      </c>
      <c r="H329">
        <v>635202.6875</v>
      </c>
      <c r="I329">
        <v>638460</v>
      </c>
      <c r="J329">
        <v>637680.875</v>
      </c>
      <c r="K329">
        <v>633798.3125</v>
      </c>
      <c r="L329">
        <v>630542.125</v>
      </c>
      <c r="M329">
        <v>629349.6875</v>
      </c>
      <c r="N329">
        <v>627839.5</v>
      </c>
      <c r="O329">
        <v>626178.0625</v>
      </c>
      <c r="P329">
        <v>625207.75</v>
      </c>
      <c r="Q329">
        <v>626883.25</v>
      </c>
      <c r="R329">
        <v>634881.3125</v>
      </c>
      <c r="S329">
        <v>648970.75</v>
      </c>
      <c r="T329">
        <v>664986.375</v>
      </c>
      <c r="U329">
        <v>680378</v>
      </c>
      <c r="V329">
        <v>694325.1875</v>
      </c>
      <c r="W329">
        <v>706741.4375</v>
      </c>
      <c r="X329">
        <v>717770.625</v>
      </c>
      <c r="Y329">
        <v>727738.25</v>
      </c>
      <c r="Z329">
        <v>737033.375</v>
      </c>
      <c r="AA329">
        <v>745985.625</v>
      </c>
      <c r="AB329">
        <v>754878.9375</v>
      </c>
      <c r="AC329">
        <v>763997.5625</v>
      </c>
      <c r="AD329">
        <v>773378.25</v>
      </c>
      <c r="AE329">
        <v>782872.9375</v>
      </c>
      <c r="AF329">
        <v>792310.6875</v>
      </c>
      <c r="AG329">
        <v>801557.125</v>
      </c>
      <c r="AH329">
        <v>810509.625</v>
      </c>
      <c r="AI329">
        <v>819072.9375</v>
      </c>
      <c r="AJ329">
        <v>827185.125</v>
      </c>
      <c r="AK329">
        <v>834858.6875</v>
      </c>
      <c r="AL329">
        <v>842145.125</v>
      </c>
      <c r="AM329">
        <v>849101.6875</v>
      </c>
      <c r="AN329">
        <v>855784.4375</v>
      </c>
      <c r="AO329">
        <v>862212.625</v>
      </c>
      <c r="AP329">
        <v>868354.375</v>
      </c>
      <c r="AR329">
        <f>AP329-V329</f>
        <v>174029.1875</v>
      </c>
      <c r="AS329" s="4">
        <f>(AP329-V329)/V329</f>
        <v>0.25064507327843411</v>
      </c>
      <c r="AT329" s="5">
        <f>(AR329-AR332)/AR332</f>
        <v>-5.2819261009979787E-2</v>
      </c>
      <c r="AU329" s="5">
        <f>(AR329-AR330)/AR330</f>
        <v>-3.5766575523105859E-2</v>
      </c>
      <c r="AV329" s="5">
        <f>(AR329-AR331)/AR331</f>
        <v>-2.5410674653412048E-2</v>
      </c>
    </row>
    <row r="330" spans="1:48" x14ac:dyDescent="0.25">
      <c r="A330" t="s">
        <v>9</v>
      </c>
      <c r="B330">
        <v>583662</v>
      </c>
      <c r="C330">
        <v>593294.625</v>
      </c>
      <c r="D330">
        <v>602772.9375</v>
      </c>
      <c r="E330">
        <v>612090.5</v>
      </c>
      <c r="F330">
        <v>621267.375</v>
      </c>
      <c r="G330">
        <v>629240.5625</v>
      </c>
      <c r="H330">
        <v>635202.6875</v>
      </c>
      <c r="I330">
        <v>638460</v>
      </c>
      <c r="J330">
        <v>637680.875</v>
      </c>
      <c r="K330">
        <v>633798.3125</v>
      </c>
      <c r="L330">
        <v>630542.125</v>
      </c>
      <c r="M330">
        <v>629349.6875</v>
      </c>
      <c r="N330">
        <v>627839.5</v>
      </c>
      <c r="O330">
        <v>626178.0625</v>
      </c>
      <c r="P330">
        <v>625207.75</v>
      </c>
      <c r="Q330">
        <v>626883.25</v>
      </c>
      <c r="R330">
        <v>634881.3125</v>
      </c>
      <c r="S330">
        <v>648970.75</v>
      </c>
      <c r="T330">
        <v>664986.375</v>
      </c>
      <c r="U330">
        <v>680378</v>
      </c>
      <c r="V330">
        <v>694326.625</v>
      </c>
      <c r="W330">
        <v>706773.125</v>
      </c>
      <c r="X330">
        <v>717889.1875</v>
      </c>
      <c r="Y330">
        <v>727982.625</v>
      </c>
      <c r="Z330">
        <v>737419.5625</v>
      </c>
      <c r="AA330">
        <v>746519.875</v>
      </c>
      <c r="AB330">
        <v>755535.5</v>
      </c>
      <c r="AC330">
        <v>764620.5625</v>
      </c>
      <c r="AD330">
        <v>773831</v>
      </c>
      <c r="AE330">
        <v>783148.0625</v>
      </c>
      <c r="AF330">
        <v>792505.9375</v>
      </c>
      <c r="AG330">
        <v>801826.1875</v>
      </c>
      <c r="AH330">
        <v>811021.3125</v>
      </c>
      <c r="AI330">
        <v>819984.1875</v>
      </c>
      <c r="AJ330">
        <v>828631.1875</v>
      </c>
      <c r="AK330">
        <v>836957.75</v>
      </c>
      <c r="AL330">
        <v>844998.0625</v>
      </c>
      <c r="AM330">
        <v>852784.6875</v>
      </c>
      <c r="AN330">
        <v>860352.3125</v>
      </c>
      <c r="AO330">
        <v>867707</v>
      </c>
      <c r="AP330">
        <v>874811.125</v>
      </c>
      <c r="AR330">
        <f>AP330-V330</f>
        <v>180484.5</v>
      </c>
      <c r="AS330" s="4">
        <f>(AP330-V330)/V330</f>
        <v>0.25994178172268706</v>
      </c>
      <c r="AT330" s="5">
        <f>(AR330-AR332)/AR332</f>
        <v>-1.7685225438150695E-2</v>
      </c>
    </row>
    <row r="331" spans="1:48" x14ac:dyDescent="0.25">
      <c r="A331" t="s">
        <v>10</v>
      </c>
      <c r="B331">
        <v>583662</v>
      </c>
      <c r="C331">
        <v>593294.625</v>
      </c>
      <c r="D331">
        <v>602772.9375</v>
      </c>
      <c r="E331">
        <v>612090.5</v>
      </c>
      <c r="F331">
        <v>621267.375</v>
      </c>
      <c r="G331">
        <v>629240.5625</v>
      </c>
      <c r="H331">
        <v>635202.6875</v>
      </c>
      <c r="I331">
        <v>638460</v>
      </c>
      <c r="J331">
        <v>637680.875</v>
      </c>
      <c r="K331">
        <v>633798.3125</v>
      </c>
      <c r="L331">
        <v>630542.125</v>
      </c>
      <c r="M331">
        <v>629349.6875</v>
      </c>
      <c r="N331">
        <v>627839.5</v>
      </c>
      <c r="O331">
        <v>626178.0625</v>
      </c>
      <c r="P331">
        <v>625207.75</v>
      </c>
      <c r="Q331">
        <v>626883.25</v>
      </c>
      <c r="R331">
        <v>634881.3125</v>
      </c>
      <c r="S331">
        <v>648970.75</v>
      </c>
      <c r="T331">
        <v>664986.3125</v>
      </c>
      <c r="U331">
        <v>680377.8125</v>
      </c>
      <c r="V331">
        <v>694324.8125</v>
      </c>
      <c r="W331">
        <v>706741.0625</v>
      </c>
      <c r="X331">
        <v>717772.5625</v>
      </c>
      <c r="Y331">
        <v>727753.625</v>
      </c>
      <c r="Z331">
        <v>737083.8125</v>
      </c>
      <c r="AA331">
        <v>746100.5625</v>
      </c>
      <c r="AB331">
        <v>755092.3125</v>
      </c>
      <c r="AC331">
        <v>764345.1875</v>
      </c>
      <c r="AD331">
        <v>773893.25</v>
      </c>
      <c r="AE331">
        <v>783584.25</v>
      </c>
      <c r="AF331">
        <v>793241.625</v>
      </c>
      <c r="AG331">
        <v>802725.4375</v>
      </c>
      <c r="AH331">
        <v>811928.1875</v>
      </c>
      <c r="AI331">
        <v>820749</v>
      </c>
      <c r="AJ331">
        <v>829122.375</v>
      </c>
      <c r="AK331">
        <v>837066.5</v>
      </c>
      <c r="AL331">
        <v>844651.3125</v>
      </c>
      <c r="AM331">
        <v>851962.625</v>
      </c>
      <c r="AN331">
        <v>859087.25</v>
      </c>
      <c r="AO331">
        <v>866069.8125</v>
      </c>
      <c r="AP331">
        <v>872891.5</v>
      </c>
      <c r="AR331">
        <f>AP331-V331</f>
        <v>178566.6875</v>
      </c>
      <c r="AS331" s="4">
        <f>(AP331-V331)/V331</f>
        <v>0.2571803344562168</v>
      </c>
      <c r="AT331" s="5">
        <f>(AR331-AR332)/AR332</f>
        <v>-2.8123216255031905E-2</v>
      </c>
    </row>
    <row r="332" spans="1:48" x14ac:dyDescent="0.25">
      <c r="A332" t="s">
        <v>11</v>
      </c>
      <c r="B332">
        <v>583662</v>
      </c>
      <c r="C332">
        <v>593294.625</v>
      </c>
      <c r="D332">
        <v>602772.9375</v>
      </c>
      <c r="E332">
        <v>612090.5</v>
      </c>
      <c r="F332">
        <v>621267.375</v>
      </c>
      <c r="G332">
        <v>629240.5625</v>
      </c>
      <c r="H332">
        <v>635202.6875</v>
      </c>
      <c r="I332">
        <v>638460</v>
      </c>
      <c r="J332">
        <v>637680.875</v>
      </c>
      <c r="K332">
        <v>633798.3125</v>
      </c>
      <c r="L332">
        <v>630542.125</v>
      </c>
      <c r="M332">
        <v>629349.6875</v>
      </c>
      <c r="N332">
        <v>627839.5</v>
      </c>
      <c r="O332">
        <v>626178.0625</v>
      </c>
      <c r="P332">
        <v>625207.75</v>
      </c>
      <c r="Q332">
        <v>626883.25</v>
      </c>
      <c r="R332">
        <v>634881.3125</v>
      </c>
      <c r="S332">
        <v>648970.75</v>
      </c>
      <c r="T332">
        <v>664986.3125</v>
      </c>
      <c r="U332">
        <v>680377.8125</v>
      </c>
      <c r="V332">
        <v>694326.25</v>
      </c>
      <c r="W332">
        <v>706772.3125</v>
      </c>
      <c r="X332">
        <v>717890.875</v>
      </c>
      <c r="Y332">
        <v>727997.875</v>
      </c>
      <c r="Z332">
        <v>737470.25</v>
      </c>
      <c r="AA332">
        <v>746635.6875</v>
      </c>
      <c r="AB332">
        <v>755749.875</v>
      </c>
      <c r="AC332">
        <v>764967.0625</v>
      </c>
      <c r="AD332">
        <v>774340.1875</v>
      </c>
      <c r="AE332">
        <v>783844.3125</v>
      </c>
      <c r="AF332">
        <v>793407.25</v>
      </c>
      <c r="AG332">
        <v>802944.3125</v>
      </c>
      <c r="AH332">
        <v>812363.3125</v>
      </c>
      <c r="AI332">
        <v>821554.375</v>
      </c>
      <c r="AJ332">
        <v>830432.1875</v>
      </c>
      <c r="AK332">
        <v>838991.6875</v>
      </c>
      <c r="AL332">
        <v>847266.75</v>
      </c>
      <c r="AM332">
        <v>855291.25</v>
      </c>
      <c r="AN332">
        <v>863100.625</v>
      </c>
      <c r="AO332">
        <v>870702.5</v>
      </c>
      <c r="AP332">
        <v>878060.125</v>
      </c>
      <c r="AR332">
        <f>AP332-V332</f>
        <v>183733.875</v>
      </c>
      <c r="AS332" s="4">
        <f>(AP332-V332)/V332</f>
        <v>0.2646218186335314</v>
      </c>
    </row>
    <row r="333" spans="1:48" x14ac:dyDescent="0.25">
      <c r="A333" t="s">
        <v>12</v>
      </c>
      <c r="B333" t="s">
        <v>15</v>
      </c>
    </row>
    <row r="334" spans="1:48" x14ac:dyDescent="0.25">
      <c r="A334" t="s">
        <v>13</v>
      </c>
      <c r="B334" t="s">
        <v>15</v>
      </c>
      <c r="C334" t="s">
        <v>15</v>
      </c>
      <c r="D334" t="s">
        <v>15</v>
      </c>
      <c r="E334" t="s">
        <v>15</v>
      </c>
      <c r="F334" t="s">
        <v>15</v>
      </c>
      <c r="G334" t="s">
        <v>15</v>
      </c>
      <c r="H334" t="s">
        <v>15</v>
      </c>
      <c r="I334" t="s">
        <v>15</v>
      </c>
      <c r="J334" t="s">
        <v>15</v>
      </c>
      <c r="K334" t="s">
        <v>15</v>
      </c>
      <c r="L334">
        <v>627177</v>
      </c>
      <c r="M334" t="s">
        <v>15</v>
      </c>
      <c r="N334" t="s">
        <v>15</v>
      </c>
      <c r="O334" t="s">
        <v>15</v>
      </c>
      <c r="P334" t="s">
        <v>15</v>
      </c>
      <c r="Q334" t="s">
        <v>15</v>
      </c>
      <c r="R334" t="s">
        <v>15</v>
      </c>
      <c r="S334" t="s">
        <v>15</v>
      </c>
      <c r="T334" t="s">
        <v>15</v>
      </c>
      <c r="U334" t="s">
        <v>15</v>
      </c>
      <c r="V334" t="s">
        <v>15</v>
      </c>
      <c r="W334" t="s">
        <v>15</v>
      </c>
      <c r="X334" t="s">
        <v>15</v>
      </c>
      <c r="Y334" t="s">
        <v>15</v>
      </c>
      <c r="Z334" t="s">
        <v>15</v>
      </c>
      <c r="AA334" t="s">
        <v>15</v>
      </c>
      <c r="AB334" t="s">
        <v>15</v>
      </c>
      <c r="AC334" t="s">
        <v>15</v>
      </c>
      <c r="AD334" t="s">
        <v>15</v>
      </c>
      <c r="AE334" t="s">
        <v>15</v>
      </c>
      <c r="AF334" t="s">
        <v>15</v>
      </c>
      <c r="AG334" t="s">
        <v>15</v>
      </c>
      <c r="AH334" t="s">
        <v>15</v>
      </c>
      <c r="AI334" t="s">
        <v>15</v>
      </c>
      <c r="AJ334" t="s">
        <v>15</v>
      </c>
      <c r="AK334" t="s">
        <v>15</v>
      </c>
      <c r="AL334" t="s">
        <v>15</v>
      </c>
      <c r="AM334" t="s">
        <v>15</v>
      </c>
      <c r="AN334" t="s">
        <v>15</v>
      </c>
      <c r="AO334" t="s">
        <v>15</v>
      </c>
      <c r="AP334">
        <v>840243</v>
      </c>
    </row>
    <row r="335" spans="1:48" x14ac:dyDescent="0.25">
      <c r="A335" t="s">
        <v>16</v>
      </c>
      <c r="B335" s="4">
        <f>(B329-B330)/B330</f>
        <v>0</v>
      </c>
      <c r="C335" s="4">
        <f t="shared" ref="C335:AP335" si="125">(C329-C330)/C330</f>
        <v>0</v>
      </c>
      <c r="D335" s="4">
        <f t="shared" si="125"/>
        <v>0</v>
      </c>
      <c r="E335" s="4">
        <f t="shared" si="125"/>
        <v>0</v>
      </c>
      <c r="F335" s="4">
        <f t="shared" si="125"/>
        <v>0</v>
      </c>
      <c r="G335" s="4">
        <f t="shared" si="125"/>
        <v>0</v>
      </c>
      <c r="H335" s="4">
        <f t="shared" si="125"/>
        <v>0</v>
      </c>
      <c r="I335" s="4">
        <f t="shared" si="125"/>
        <v>0</v>
      </c>
      <c r="J335" s="4">
        <f t="shared" si="125"/>
        <v>0</v>
      </c>
      <c r="K335" s="4">
        <f t="shared" si="125"/>
        <v>0</v>
      </c>
      <c r="L335" s="4">
        <f t="shared" si="125"/>
        <v>0</v>
      </c>
      <c r="M335" s="4">
        <f t="shared" si="125"/>
        <v>0</v>
      </c>
      <c r="N335" s="4">
        <f t="shared" si="125"/>
        <v>0</v>
      </c>
      <c r="O335" s="4">
        <f t="shared" si="125"/>
        <v>0</v>
      </c>
      <c r="P335" s="4">
        <f t="shared" si="125"/>
        <v>0</v>
      </c>
      <c r="Q335" s="4">
        <f t="shared" si="125"/>
        <v>0</v>
      </c>
      <c r="R335" s="4">
        <f t="shared" si="125"/>
        <v>0</v>
      </c>
      <c r="S335" s="4">
        <f t="shared" si="125"/>
        <v>0</v>
      </c>
      <c r="T335" s="4">
        <f t="shared" si="125"/>
        <v>0</v>
      </c>
      <c r="U335" s="4">
        <f t="shared" si="125"/>
        <v>0</v>
      </c>
      <c r="V335" s="4">
        <f t="shared" si="125"/>
        <v>-2.0703512557940578E-6</v>
      </c>
      <c r="W335" s="4">
        <f t="shared" si="125"/>
        <v>-4.4834047700950711E-5</v>
      </c>
      <c r="X335" s="4">
        <f t="shared" si="125"/>
        <v>-1.6515431916851373E-4</v>
      </c>
      <c r="Y335" s="4">
        <f t="shared" si="125"/>
        <v>-3.3568795683825559E-4</v>
      </c>
      <c r="Z335" s="4">
        <f t="shared" si="125"/>
        <v>-5.2370118673112905E-4</v>
      </c>
      <c r="AA335" s="4">
        <f t="shared" si="125"/>
        <v>-7.1565408757536431E-4</v>
      </c>
      <c r="AB335" s="4">
        <f t="shared" si="125"/>
        <v>-8.6900284632555316E-4</v>
      </c>
      <c r="AC335" s="4">
        <f t="shared" si="125"/>
        <v>-8.1478321477916052E-4</v>
      </c>
      <c r="AD335" s="4">
        <f t="shared" si="125"/>
        <v>-5.850760695810843E-4</v>
      </c>
      <c r="AE335" s="4">
        <f t="shared" si="125"/>
        <v>-3.5130649384706867E-4</v>
      </c>
      <c r="AF335" s="4">
        <f t="shared" si="125"/>
        <v>-2.4637039391266392E-4</v>
      </c>
      <c r="AG335" s="4">
        <f t="shared" si="125"/>
        <v>-3.3556212580048713E-4</v>
      </c>
      <c r="AH335" s="4">
        <f t="shared" si="125"/>
        <v>-6.3091745199975863E-4</v>
      </c>
      <c r="AI335" s="4">
        <f t="shared" si="125"/>
        <v>-1.1113019176360642E-3</v>
      </c>
      <c r="AJ335" s="4">
        <f t="shared" si="125"/>
        <v>-1.7451219816656974E-3</v>
      </c>
      <c r="AK335" s="4">
        <f t="shared" si="125"/>
        <v>-2.5079670986976345E-3</v>
      </c>
      <c r="AL335" s="4">
        <f t="shared" si="125"/>
        <v>-3.3762651378860409E-3</v>
      </c>
      <c r="AM335" s="4">
        <f t="shared" si="125"/>
        <v>-4.318792368091154E-3</v>
      </c>
      <c r="AN335" s="4">
        <f t="shared" si="125"/>
        <v>-5.3093075169714267E-3</v>
      </c>
      <c r="AO335" s="4">
        <f t="shared" si="125"/>
        <v>-6.3320625510685062E-3</v>
      </c>
      <c r="AP335" s="5">
        <f t="shared" si="125"/>
        <v>-7.3807360417370094E-3</v>
      </c>
    </row>
    <row r="336" spans="1:48" x14ac:dyDescent="0.25">
      <c r="A336" t="s">
        <v>17</v>
      </c>
      <c r="B336" s="4">
        <f>(B329-B331)/B331</f>
        <v>0</v>
      </c>
      <c r="C336" s="4">
        <f t="shared" ref="C336:AP336" si="126">(C329-C331)/C331</f>
        <v>0</v>
      </c>
      <c r="D336" s="4">
        <f t="shared" si="126"/>
        <v>0</v>
      </c>
      <c r="E336" s="4">
        <f t="shared" si="126"/>
        <v>0</v>
      </c>
      <c r="F336" s="4">
        <f t="shared" si="126"/>
        <v>0</v>
      </c>
      <c r="G336" s="4">
        <f t="shared" si="126"/>
        <v>0</v>
      </c>
      <c r="H336" s="4">
        <f t="shared" si="126"/>
        <v>0</v>
      </c>
      <c r="I336" s="4">
        <f t="shared" si="126"/>
        <v>0</v>
      </c>
      <c r="J336" s="4">
        <f t="shared" si="126"/>
        <v>0</v>
      </c>
      <c r="K336" s="4">
        <f t="shared" si="126"/>
        <v>0</v>
      </c>
      <c r="L336" s="4">
        <f t="shared" si="126"/>
        <v>0</v>
      </c>
      <c r="M336" s="4">
        <f t="shared" si="126"/>
        <v>0</v>
      </c>
      <c r="N336" s="4">
        <f t="shared" si="126"/>
        <v>0</v>
      </c>
      <c r="O336" s="4">
        <f t="shared" si="126"/>
        <v>0</v>
      </c>
      <c r="P336" s="4">
        <f t="shared" si="126"/>
        <v>0</v>
      </c>
      <c r="Q336" s="4">
        <f t="shared" si="126"/>
        <v>0</v>
      </c>
      <c r="R336" s="4">
        <f t="shared" si="126"/>
        <v>0</v>
      </c>
      <c r="S336" s="4">
        <f t="shared" si="126"/>
        <v>0</v>
      </c>
      <c r="T336" s="4">
        <f t="shared" si="126"/>
        <v>9.3986896910754084E-8</v>
      </c>
      <c r="U336" s="4">
        <f t="shared" si="126"/>
        <v>2.7558217883538052E-7</v>
      </c>
      <c r="V336" s="4">
        <f t="shared" si="126"/>
        <v>5.4009304182831572E-7</v>
      </c>
      <c r="W336" s="4">
        <f t="shared" si="126"/>
        <v>5.3060451684169687E-7</v>
      </c>
      <c r="X336" s="4">
        <f t="shared" si="126"/>
        <v>-2.6993230184944551E-6</v>
      </c>
      <c r="Y336" s="4">
        <f t="shared" si="126"/>
        <v>-2.1126655329267513E-5</v>
      </c>
      <c r="Z336" s="4">
        <f t="shared" si="126"/>
        <v>-6.8428446188404112E-5</v>
      </c>
      <c r="AA336" s="4">
        <f t="shared" si="126"/>
        <v>-1.5405094939866098E-4</v>
      </c>
      <c r="AB336" s="4">
        <f t="shared" si="126"/>
        <v>-2.8258134332416474E-4</v>
      </c>
      <c r="AC336" s="4">
        <f t="shared" si="126"/>
        <v>-4.5480105806252621E-4</v>
      </c>
      <c r="AD336" s="4">
        <f t="shared" si="126"/>
        <v>-6.6546645806769866E-4</v>
      </c>
      <c r="AE336" s="4">
        <f t="shared" si="126"/>
        <v>-9.0776773524991095E-4</v>
      </c>
      <c r="AF336" s="4">
        <f t="shared" si="126"/>
        <v>-1.1735862953485326E-3</v>
      </c>
      <c r="AG336" s="4">
        <f t="shared" si="126"/>
        <v>-1.4554322629149272E-3</v>
      </c>
      <c r="AH336" s="4">
        <f t="shared" si="126"/>
        <v>-1.7471526692131255E-3</v>
      </c>
      <c r="AI336" s="4">
        <f t="shared" si="126"/>
        <v>-2.0421133623068684E-3</v>
      </c>
      <c r="AJ336" s="4">
        <f t="shared" si="126"/>
        <v>-2.3365067189267449E-3</v>
      </c>
      <c r="AK336" s="4">
        <f t="shared" si="126"/>
        <v>-2.6375592620180117E-3</v>
      </c>
      <c r="AL336" s="4">
        <f t="shared" si="126"/>
        <v>-2.9671267455705281E-3</v>
      </c>
      <c r="AM336" s="4">
        <f t="shared" si="126"/>
        <v>-3.3580551729015108E-3</v>
      </c>
      <c r="AN336" s="4">
        <f t="shared" si="126"/>
        <v>-3.8445600257715385E-3</v>
      </c>
      <c r="AO336" s="4">
        <f t="shared" si="126"/>
        <v>-4.4536681042672875E-3</v>
      </c>
      <c r="AP336" s="5">
        <f t="shared" si="126"/>
        <v>-5.1978109535950343E-3</v>
      </c>
    </row>
    <row r="337" spans="1:48" x14ac:dyDescent="0.25">
      <c r="A337" t="s">
        <v>18</v>
      </c>
      <c r="B337" s="4">
        <f>(B329-B332)/B332</f>
        <v>0</v>
      </c>
      <c r="C337" s="4">
        <f t="shared" ref="C337:AP337" si="127">(C329-C332)/C332</f>
        <v>0</v>
      </c>
      <c r="D337" s="4">
        <f t="shared" si="127"/>
        <v>0</v>
      </c>
      <c r="E337" s="4">
        <f t="shared" si="127"/>
        <v>0</v>
      </c>
      <c r="F337" s="4">
        <f t="shared" si="127"/>
        <v>0</v>
      </c>
      <c r="G337" s="4">
        <f t="shared" si="127"/>
        <v>0</v>
      </c>
      <c r="H337" s="4">
        <f t="shared" si="127"/>
        <v>0</v>
      </c>
      <c r="I337" s="4">
        <f t="shared" si="127"/>
        <v>0</v>
      </c>
      <c r="J337" s="4">
        <f t="shared" si="127"/>
        <v>0</v>
      </c>
      <c r="K337" s="4">
        <f t="shared" si="127"/>
        <v>0</v>
      </c>
      <c r="L337" s="4">
        <f t="shared" si="127"/>
        <v>0</v>
      </c>
      <c r="M337" s="4">
        <f t="shared" si="127"/>
        <v>0</v>
      </c>
      <c r="N337" s="4">
        <f t="shared" si="127"/>
        <v>0</v>
      </c>
      <c r="O337" s="4">
        <f t="shared" si="127"/>
        <v>0</v>
      </c>
      <c r="P337" s="4">
        <f t="shared" si="127"/>
        <v>0</v>
      </c>
      <c r="Q337" s="4">
        <f t="shared" si="127"/>
        <v>0</v>
      </c>
      <c r="R337" s="4">
        <f t="shared" si="127"/>
        <v>0</v>
      </c>
      <c r="S337" s="4">
        <f t="shared" si="127"/>
        <v>0</v>
      </c>
      <c r="T337" s="4">
        <f t="shared" si="127"/>
        <v>9.3986896910754084E-8</v>
      </c>
      <c r="U337" s="4">
        <f t="shared" si="127"/>
        <v>2.7558217883538052E-7</v>
      </c>
      <c r="V337" s="4">
        <f t="shared" si="127"/>
        <v>-1.5302604503286459E-6</v>
      </c>
      <c r="W337" s="4">
        <f t="shared" si="127"/>
        <v>-4.3684506953574244E-5</v>
      </c>
      <c r="X337" s="4">
        <f t="shared" si="127"/>
        <v>-1.6750456676301951E-4</v>
      </c>
      <c r="Y337" s="4">
        <f t="shared" si="127"/>
        <v>-3.5662878823650412E-4</v>
      </c>
      <c r="Z337" s="4">
        <f t="shared" si="127"/>
        <v>-5.9239677803952096E-4</v>
      </c>
      <c r="AA337" s="4">
        <f t="shared" si="127"/>
        <v>-8.7065554310247187E-4</v>
      </c>
      <c r="AB337" s="4">
        <f t="shared" si="127"/>
        <v>-1.1524150103233561E-3</v>
      </c>
      <c r="AC337" s="4">
        <f t="shared" si="127"/>
        <v>-1.2673748289652668E-3</v>
      </c>
      <c r="AD337" s="4">
        <f t="shared" si="127"/>
        <v>-1.242267307739339E-3</v>
      </c>
      <c r="AE337" s="4">
        <f t="shared" si="127"/>
        <v>-1.2392448149580724E-3</v>
      </c>
      <c r="AF337" s="4">
        <f t="shared" si="127"/>
        <v>-1.3820928659273029E-3</v>
      </c>
      <c r="AG337" s="4">
        <f t="shared" si="127"/>
        <v>-1.7276260363323765E-3</v>
      </c>
      <c r="AH337" s="4">
        <f t="shared" si="127"/>
        <v>-2.2818454150709817E-3</v>
      </c>
      <c r="AI337" s="4">
        <f t="shared" si="127"/>
        <v>-3.0204178512225682E-3</v>
      </c>
      <c r="AJ337" s="4">
        <f t="shared" si="127"/>
        <v>-3.9100874808034826E-3</v>
      </c>
      <c r="AK337" s="4">
        <f t="shared" si="127"/>
        <v>-4.9261513094550173E-3</v>
      </c>
      <c r="AL337" s="4">
        <f t="shared" si="127"/>
        <v>-6.0448790183256929E-3</v>
      </c>
      <c r="AM337" s="4">
        <f t="shared" si="127"/>
        <v>-7.2367892223847725E-3</v>
      </c>
      <c r="AN337" s="4">
        <f t="shared" si="127"/>
        <v>-8.4766333010128456E-3</v>
      </c>
      <c r="AO337" s="4">
        <f t="shared" si="127"/>
        <v>-9.7506036792130487E-3</v>
      </c>
      <c r="AP337" s="5">
        <f t="shared" si="127"/>
        <v>-1.1053628018924103E-2</v>
      </c>
    </row>
    <row r="338" spans="1:48" x14ac:dyDescent="0.25">
      <c r="A338" t="s">
        <v>19</v>
      </c>
      <c r="B338" s="4">
        <f>(B330-B332)/B332</f>
        <v>0</v>
      </c>
      <c r="C338" s="4">
        <f t="shared" ref="C338:AP338" si="128">(C330-C332)/C332</f>
        <v>0</v>
      </c>
      <c r="D338" s="4">
        <f t="shared" si="128"/>
        <v>0</v>
      </c>
      <c r="E338" s="4">
        <f t="shared" si="128"/>
        <v>0</v>
      </c>
      <c r="F338" s="4">
        <f t="shared" si="128"/>
        <v>0</v>
      </c>
      <c r="G338" s="4">
        <f t="shared" si="128"/>
        <v>0</v>
      </c>
      <c r="H338" s="4">
        <f t="shared" si="128"/>
        <v>0</v>
      </c>
      <c r="I338" s="4">
        <f t="shared" si="128"/>
        <v>0</v>
      </c>
      <c r="J338" s="4">
        <f t="shared" si="128"/>
        <v>0</v>
      </c>
      <c r="K338" s="4">
        <f t="shared" si="128"/>
        <v>0</v>
      </c>
      <c r="L338" s="4">
        <f t="shared" si="128"/>
        <v>0</v>
      </c>
      <c r="M338" s="4">
        <f t="shared" si="128"/>
        <v>0</v>
      </c>
      <c r="N338" s="4">
        <f t="shared" si="128"/>
        <v>0</v>
      </c>
      <c r="O338" s="4">
        <f t="shared" si="128"/>
        <v>0</v>
      </c>
      <c r="P338" s="4">
        <f t="shared" si="128"/>
        <v>0</v>
      </c>
      <c r="Q338" s="4">
        <f t="shared" si="128"/>
        <v>0</v>
      </c>
      <c r="R338" s="4">
        <f t="shared" si="128"/>
        <v>0</v>
      </c>
      <c r="S338" s="4">
        <f t="shared" si="128"/>
        <v>0</v>
      </c>
      <c r="T338" s="4">
        <f t="shared" si="128"/>
        <v>9.3986896910754084E-8</v>
      </c>
      <c r="U338" s="4">
        <f t="shared" si="128"/>
        <v>2.7558217883538052E-7</v>
      </c>
      <c r="V338" s="4">
        <f t="shared" si="128"/>
        <v>5.4009192364540443E-7</v>
      </c>
      <c r="W338" s="4">
        <f t="shared" si="128"/>
        <v>1.1495922882519539E-6</v>
      </c>
      <c r="X338" s="4">
        <f t="shared" si="128"/>
        <v>-2.3506358121629559E-6</v>
      </c>
      <c r="Y338" s="4">
        <f t="shared" si="128"/>
        <v>-2.0947863343694513E-5</v>
      </c>
      <c r="Z338" s="4">
        <f t="shared" si="128"/>
        <v>-6.8731586121609651E-5</v>
      </c>
      <c r="AA338" s="4">
        <f t="shared" si="128"/>
        <v>-1.551124623948544E-4</v>
      </c>
      <c r="AB338" s="4">
        <f t="shared" si="128"/>
        <v>-2.8365866418436392E-4</v>
      </c>
      <c r="AC338" s="4">
        <f t="shared" si="128"/>
        <v>-4.5296067894426499E-4</v>
      </c>
      <c r="AD338" s="4">
        <f t="shared" si="128"/>
        <v>-6.5757597012230495E-4</v>
      </c>
      <c r="AE338" s="4">
        <f t="shared" si="128"/>
        <v>-8.8825036923387767E-4</v>
      </c>
      <c r="AF338" s="4">
        <f t="shared" si="128"/>
        <v>-1.1360023493609366E-3</v>
      </c>
      <c r="AG338" s="4">
        <f t="shared" si="128"/>
        <v>-1.3925311912586715E-3</v>
      </c>
      <c r="AH338" s="4">
        <f t="shared" si="128"/>
        <v>-1.65197021991315E-3</v>
      </c>
      <c r="AI338" s="4">
        <f t="shared" si="128"/>
        <v>-1.911239898150381E-3</v>
      </c>
      <c r="AJ338" s="4">
        <f t="shared" si="128"/>
        <v>-2.1687502328418596E-3</v>
      </c>
      <c r="AK338" s="4">
        <f t="shared" si="128"/>
        <v>-2.4242641855733525E-3</v>
      </c>
      <c r="AL338" s="4">
        <f t="shared" si="128"/>
        <v>-2.6776543514778553E-3</v>
      </c>
      <c r="AM338" s="4">
        <f t="shared" si="128"/>
        <v>-2.9306537392964093E-3</v>
      </c>
      <c r="AN338" s="4">
        <f t="shared" si="128"/>
        <v>-3.1842318501391423E-3</v>
      </c>
      <c r="AO338" s="4">
        <f t="shared" si="128"/>
        <v>-3.4403254843072117E-3</v>
      </c>
      <c r="AP338" s="5">
        <f t="shared" si="128"/>
        <v>-3.7002021928737509E-3</v>
      </c>
    </row>
    <row r="339" spans="1:48" x14ac:dyDescent="0.25">
      <c r="A339" t="s">
        <v>20</v>
      </c>
      <c r="B339" s="4">
        <f>(B331-B332)/B332</f>
        <v>0</v>
      </c>
      <c r="C339" s="4">
        <f t="shared" ref="C339:AP339" si="129">(C331-C332)/C332</f>
        <v>0</v>
      </c>
      <c r="D339" s="4">
        <f t="shared" si="129"/>
        <v>0</v>
      </c>
      <c r="E339" s="4">
        <f t="shared" si="129"/>
        <v>0</v>
      </c>
      <c r="F339" s="4">
        <f t="shared" si="129"/>
        <v>0</v>
      </c>
      <c r="G339" s="4">
        <f t="shared" si="129"/>
        <v>0</v>
      </c>
      <c r="H339" s="4">
        <f t="shared" si="129"/>
        <v>0</v>
      </c>
      <c r="I339" s="4">
        <f t="shared" si="129"/>
        <v>0</v>
      </c>
      <c r="J339" s="4">
        <f t="shared" si="129"/>
        <v>0</v>
      </c>
      <c r="K339" s="4">
        <f t="shared" si="129"/>
        <v>0</v>
      </c>
      <c r="L339" s="4">
        <f t="shared" si="129"/>
        <v>0</v>
      </c>
      <c r="M339" s="4">
        <f t="shared" si="129"/>
        <v>0</v>
      </c>
      <c r="N339" s="4">
        <f t="shared" si="129"/>
        <v>0</v>
      </c>
      <c r="O339" s="4">
        <f t="shared" si="129"/>
        <v>0</v>
      </c>
      <c r="P339" s="4">
        <f t="shared" si="129"/>
        <v>0</v>
      </c>
      <c r="Q339" s="4">
        <f t="shared" si="129"/>
        <v>0</v>
      </c>
      <c r="R339" s="4">
        <f t="shared" si="129"/>
        <v>0</v>
      </c>
      <c r="S339" s="4">
        <f t="shared" si="129"/>
        <v>0</v>
      </c>
      <c r="T339" s="4">
        <f t="shared" si="129"/>
        <v>0</v>
      </c>
      <c r="U339" s="4">
        <f t="shared" si="129"/>
        <v>0</v>
      </c>
      <c r="V339" s="4">
        <f t="shared" si="129"/>
        <v>-2.0703523739740502E-6</v>
      </c>
      <c r="W339" s="4">
        <f t="shared" si="129"/>
        <v>-4.4215088009690535E-5</v>
      </c>
      <c r="X339" s="4">
        <f t="shared" si="129"/>
        <v>-1.6480568860831389E-4</v>
      </c>
      <c r="Y339" s="4">
        <f t="shared" si="129"/>
        <v>-3.355092210949105E-4</v>
      </c>
      <c r="Z339" s="4">
        <f t="shared" si="129"/>
        <v>-5.2400418864354187E-4</v>
      </c>
      <c r="AA339" s="4">
        <f t="shared" si="129"/>
        <v>-7.1671500433067637E-4</v>
      </c>
      <c r="AB339" s="4">
        <f t="shared" si="129"/>
        <v>-8.7007953524305913E-4</v>
      </c>
      <c r="AC339" s="4">
        <f t="shared" si="129"/>
        <v>-8.1294349846598789E-4</v>
      </c>
      <c r="AD339" s="4">
        <f t="shared" si="129"/>
        <v>-5.7718494689389989E-4</v>
      </c>
      <c r="AE339" s="4">
        <f t="shared" si="129"/>
        <v>-3.317782573054008E-4</v>
      </c>
      <c r="AF339" s="4">
        <f t="shared" si="129"/>
        <v>-2.0875155854701354E-4</v>
      </c>
      <c r="AG339" s="4">
        <f t="shared" si="129"/>
        <v>-2.7259051044090934E-4</v>
      </c>
      <c r="AH339" s="4">
        <f t="shared" si="129"/>
        <v>-5.3562857074493993E-4</v>
      </c>
      <c r="AI339" s="4">
        <f t="shared" si="129"/>
        <v>-9.8030638568506203E-4</v>
      </c>
      <c r="AJ339" s="4">
        <f t="shared" si="129"/>
        <v>-1.5772660546108709E-3</v>
      </c>
      <c r="AK339" s="4">
        <f t="shared" si="129"/>
        <v>-2.2946443077840385E-3</v>
      </c>
      <c r="AL339" s="4">
        <f t="shared" si="129"/>
        <v>-3.0869115305185765E-3</v>
      </c>
      <c r="AM339" s="4">
        <f t="shared" si="129"/>
        <v>-3.8918029384727134E-3</v>
      </c>
      <c r="AN339" s="4">
        <f t="shared" si="129"/>
        <v>-4.649950288241304E-3</v>
      </c>
      <c r="AO339" s="4">
        <f t="shared" si="129"/>
        <v>-5.3206319035491454E-3</v>
      </c>
      <c r="AP339" s="5">
        <f t="shared" si="129"/>
        <v>-5.8864135300529677E-3</v>
      </c>
    </row>
    <row r="341" spans="1:48" x14ac:dyDescent="0.25">
      <c r="A341" t="s">
        <v>137</v>
      </c>
      <c r="B341">
        <v>254277</v>
      </c>
      <c r="C341">
        <v>247048.54688000001</v>
      </c>
      <c r="D341">
        <v>248472.48438000001</v>
      </c>
      <c r="E341">
        <v>251330.20313000001</v>
      </c>
      <c r="F341">
        <v>253559.82813000001</v>
      </c>
      <c r="G341">
        <v>255157.65625</v>
      </c>
      <c r="H341">
        <v>257113.75</v>
      </c>
      <c r="I341">
        <v>260520.51563000001</v>
      </c>
      <c r="J341">
        <v>264101.78125</v>
      </c>
      <c r="K341">
        <v>270919.1875</v>
      </c>
      <c r="L341">
        <v>278155.96875</v>
      </c>
      <c r="M341">
        <v>281419.25</v>
      </c>
      <c r="N341">
        <v>284993.9375</v>
      </c>
      <c r="O341">
        <v>290920.0625</v>
      </c>
      <c r="P341">
        <v>298472.84375</v>
      </c>
      <c r="Q341">
        <v>310350.125</v>
      </c>
      <c r="R341">
        <v>321492.53125</v>
      </c>
      <c r="S341">
        <v>328623.34375</v>
      </c>
      <c r="T341">
        <v>339808.09375</v>
      </c>
      <c r="U341">
        <v>345294.84375</v>
      </c>
      <c r="V341">
        <v>349418.875</v>
      </c>
      <c r="W341">
        <v>356189.4375</v>
      </c>
      <c r="X341">
        <v>363839.71875</v>
      </c>
      <c r="Y341">
        <v>372017.40625</v>
      </c>
      <c r="Z341">
        <v>379342.625</v>
      </c>
      <c r="AA341">
        <v>386796.5</v>
      </c>
      <c r="AB341">
        <v>394595.5</v>
      </c>
      <c r="AC341">
        <v>400557.15625</v>
      </c>
      <c r="AD341">
        <v>411090.25</v>
      </c>
      <c r="AE341">
        <v>421965.71875</v>
      </c>
      <c r="AF341">
        <v>430433.71875</v>
      </c>
      <c r="AG341">
        <v>438330.1875</v>
      </c>
      <c r="AH341">
        <v>445835.9375</v>
      </c>
      <c r="AI341">
        <v>452167.28125</v>
      </c>
      <c r="AJ341">
        <v>464215.25</v>
      </c>
      <c r="AK341">
        <v>475432.53125</v>
      </c>
      <c r="AL341">
        <v>487802.28125</v>
      </c>
      <c r="AM341">
        <v>497341.71875</v>
      </c>
      <c r="AN341">
        <v>505109.40625</v>
      </c>
      <c r="AO341">
        <v>513620.5625</v>
      </c>
      <c r="AP341">
        <v>522997.03125</v>
      </c>
      <c r="AT341" s="5"/>
      <c r="AU341" s="5"/>
      <c r="AV341" s="5"/>
    </row>
    <row r="342" spans="1:48" x14ac:dyDescent="0.25">
      <c r="A342" t="s">
        <v>8</v>
      </c>
      <c r="B342">
        <v>254277</v>
      </c>
      <c r="C342">
        <v>247048.54688000001</v>
      </c>
      <c r="D342">
        <v>248472.48438000001</v>
      </c>
      <c r="E342">
        <v>251330.20313000001</v>
      </c>
      <c r="F342">
        <v>253559.82813000001</v>
      </c>
      <c r="G342">
        <v>255157.65625</v>
      </c>
      <c r="H342">
        <v>257113.75</v>
      </c>
      <c r="I342">
        <v>260520.51563000001</v>
      </c>
      <c r="J342">
        <v>264101.78125</v>
      </c>
      <c r="K342">
        <v>270919.1875</v>
      </c>
      <c r="L342">
        <v>278155.96875</v>
      </c>
      <c r="M342">
        <v>281419.25</v>
      </c>
      <c r="N342">
        <v>284993.9375</v>
      </c>
      <c r="O342">
        <v>290920.0625</v>
      </c>
      <c r="P342">
        <v>298472.84375</v>
      </c>
      <c r="Q342">
        <v>310350.125</v>
      </c>
      <c r="R342">
        <v>321492.53125</v>
      </c>
      <c r="S342">
        <v>328623.34375</v>
      </c>
      <c r="T342">
        <v>339808.09375</v>
      </c>
      <c r="U342">
        <v>345294.84375</v>
      </c>
      <c r="V342">
        <v>349418.875</v>
      </c>
      <c r="W342">
        <v>356189.4375</v>
      </c>
      <c r="X342">
        <v>363839.71875</v>
      </c>
      <c r="Y342">
        <v>372017.40625</v>
      </c>
      <c r="Z342">
        <v>379342.625</v>
      </c>
      <c r="AA342">
        <v>386796.5</v>
      </c>
      <c r="AB342">
        <v>394595.5</v>
      </c>
      <c r="AC342">
        <v>400557.15625</v>
      </c>
      <c r="AD342">
        <v>411090.25</v>
      </c>
      <c r="AE342">
        <v>421965.71875</v>
      </c>
      <c r="AF342">
        <v>430433.71875</v>
      </c>
      <c r="AG342">
        <v>438330.1875</v>
      </c>
      <c r="AH342">
        <v>445835.9375</v>
      </c>
      <c r="AI342">
        <v>452167.28125</v>
      </c>
      <c r="AJ342">
        <v>464215.25</v>
      </c>
      <c r="AK342">
        <v>475432.53125</v>
      </c>
      <c r="AL342">
        <v>487802.28125</v>
      </c>
      <c r="AM342">
        <v>497341.71875</v>
      </c>
      <c r="AN342">
        <v>505109.40625</v>
      </c>
      <c r="AO342">
        <v>513620.5625</v>
      </c>
      <c r="AP342">
        <v>522997.03125</v>
      </c>
      <c r="AR342">
        <f>AP342-V342</f>
        <v>173578.15625</v>
      </c>
      <c r="AS342" s="4">
        <f>(AP342-V342)/V342</f>
        <v>0.49676239227202595</v>
      </c>
      <c r="AT342" s="5">
        <f>(AR342-AR345)/AR345</f>
        <v>0.11722840513235067</v>
      </c>
      <c r="AU342" s="5">
        <f>(AR342-AR343)/AR343</f>
        <v>0.10178993970455888</v>
      </c>
      <c r="AV342" s="5">
        <f>(AR342-AR344)/AR344</f>
        <v>2.9753369060611854E-2</v>
      </c>
    </row>
    <row r="343" spans="1:48" x14ac:dyDescent="0.25">
      <c r="A343" t="s">
        <v>9</v>
      </c>
      <c r="B343">
        <v>254277</v>
      </c>
      <c r="C343">
        <v>247048.54688000001</v>
      </c>
      <c r="D343">
        <v>248472.48438000001</v>
      </c>
      <c r="E343">
        <v>251330.20313000001</v>
      </c>
      <c r="F343">
        <v>253559.82813000001</v>
      </c>
      <c r="G343">
        <v>255157.65625</v>
      </c>
      <c r="H343">
        <v>257113.75</v>
      </c>
      <c r="I343">
        <v>260520.51563000001</v>
      </c>
      <c r="J343">
        <v>264101.78125</v>
      </c>
      <c r="K343">
        <v>270919.1875</v>
      </c>
      <c r="L343">
        <v>278155.96875</v>
      </c>
      <c r="M343">
        <v>281419.25</v>
      </c>
      <c r="N343">
        <v>284993.9375</v>
      </c>
      <c r="O343">
        <v>290920.0625</v>
      </c>
      <c r="P343">
        <v>298472.84375</v>
      </c>
      <c r="Q343">
        <v>310350.125</v>
      </c>
      <c r="R343">
        <v>321492.53125</v>
      </c>
      <c r="S343">
        <v>328623.34375</v>
      </c>
      <c r="T343">
        <v>339808.09375</v>
      </c>
      <c r="U343">
        <v>345294.84375</v>
      </c>
      <c r="V343">
        <v>349419.21875</v>
      </c>
      <c r="W343">
        <v>356189.875</v>
      </c>
      <c r="X343">
        <v>363833.875</v>
      </c>
      <c r="Y343">
        <v>371983.15625</v>
      </c>
      <c r="Z343">
        <v>379227.09375</v>
      </c>
      <c r="AA343">
        <v>386503.0625</v>
      </c>
      <c r="AB343">
        <v>393981.4375</v>
      </c>
      <c r="AC343">
        <v>399460.59375</v>
      </c>
      <c r="AD343">
        <v>409341.21875</v>
      </c>
      <c r="AE343">
        <v>419407.03125</v>
      </c>
      <c r="AF343">
        <v>426934.5</v>
      </c>
      <c r="AG343">
        <v>433788.21875</v>
      </c>
      <c r="AH343">
        <v>440164.84375</v>
      </c>
      <c r="AI343">
        <v>445272.15625</v>
      </c>
      <c r="AJ343">
        <v>456036.3125</v>
      </c>
      <c r="AK343">
        <v>465908.46875</v>
      </c>
      <c r="AL343">
        <v>477021.0625</v>
      </c>
      <c r="AM343">
        <v>485319.71875</v>
      </c>
      <c r="AN343">
        <v>491806.9375</v>
      </c>
      <c r="AO343">
        <v>498996.375</v>
      </c>
      <c r="AP343">
        <v>506961.1875</v>
      </c>
      <c r="AR343">
        <f>AP343-V343</f>
        <v>157541.96875</v>
      </c>
      <c r="AS343" s="4">
        <f>(AP343-V343)/V343</f>
        <v>0.45086806991780559</v>
      </c>
      <c r="AT343" s="5">
        <f>(AR343-AR345)/AR345</f>
        <v>1.40121677204019E-2</v>
      </c>
    </row>
    <row r="344" spans="1:48" x14ac:dyDescent="0.25">
      <c r="A344" t="s">
        <v>10</v>
      </c>
      <c r="B344">
        <v>254277</v>
      </c>
      <c r="C344">
        <v>247048.54688000001</v>
      </c>
      <c r="D344">
        <v>248472.48438000001</v>
      </c>
      <c r="E344">
        <v>251330.20313000001</v>
      </c>
      <c r="F344">
        <v>253559.82813000001</v>
      </c>
      <c r="G344">
        <v>255157.65625</v>
      </c>
      <c r="H344">
        <v>257113.75</v>
      </c>
      <c r="I344">
        <v>260520.51563000001</v>
      </c>
      <c r="J344">
        <v>264101.78125</v>
      </c>
      <c r="K344">
        <v>270919.1875</v>
      </c>
      <c r="L344">
        <v>278155.96875</v>
      </c>
      <c r="M344">
        <v>281419.25</v>
      </c>
      <c r="N344">
        <v>284993.9375</v>
      </c>
      <c r="O344">
        <v>290920.0625</v>
      </c>
      <c r="P344">
        <v>298472.84375</v>
      </c>
      <c r="Q344">
        <v>310350.125</v>
      </c>
      <c r="R344">
        <v>321492.53125</v>
      </c>
      <c r="S344">
        <v>328623.40625</v>
      </c>
      <c r="T344">
        <v>339808.1875</v>
      </c>
      <c r="U344">
        <v>345294.9375</v>
      </c>
      <c r="V344">
        <v>349418.96875</v>
      </c>
      <c r="W344">
        <v>356189.375</v>
      </c>
      <c r="X344">
        <v>363838.25</v>
      </c>
      <c r="Y344">
        <v>372006.71875</v>
      </c>
      <c r="Z344">
        <v>379303.6875</v>
      </c>
      <c r="AA344">
        <v>386700.8125</v>
      </c>
      <c r="AB344">
        <v>394413</v>
      </c>
      <c r="AC344">
        <v>400266.375</v>
      </c>
      <c r="AD344">
        <v>410670.6875</v>
      </c>
      <c r="AE344">
        <v>421398.125</v>
      </c>
      <c r="AF344">
        <v>429699.5</v>
      </c>
      <c r="AG344">
        <v>437414.6875</v>
      </c>
      <c r="AH344">
        <v>444733.3125</v>
      </c>
      <c r="AI344">
        <v>450874.53125</v>
      </c>
      <c r="AJ344">
        <v>462740.40625</v>
      </c>
      <c r="AK344">
        <v>473694.875</v>
      </c>
      <c r="AL344">
        <v>485793.5625</v>
      </c>
      <c r="AM344">
        <v>494896.09375</v>
      </c>
      <c r="AN344">
        <v>501968</v>
      </c>
      <c r="AO344">
        <v>509611.96875</v>
      </c>
      <c r="AP344">
        <v>517981.8125</v>
      </c>
      <c r="AR344">
        <f>AP344-V344</f>
        <v>168562.84375</v>
      </c>
      <c r="AS344" s="4">
        <f>(AP344-V344)/V344</f>
        <v>0.48240896695737845</v>
      </c>
      <c r="AT344" s="5">
        <f>(AR344-AR345)/AR345</f>
        <v>8.4947559969177411E-2</v>
      </c>
    </row>
    <row r="345" spans="1:48" x14ac:dyDescent="0.25">
      <c r="A345" t="s">
        <v>11</v>
      </c>
      <c r="B345">
        <v>254277</v>
      </c>
      <c r="C345">
        <v>247048.54688000001</v>
      </c>
      <c r="D345">
        <v>248472.48438000001</v>
      </c>
      <c r="E345">
        <v>251330.20313000001</v>
      </c>
      <c r="F345">
        <v>253559.82813000001</v>
      </c>
      <c r="G345">
        <v>255157.65625</v>
      </c>
      <c r="H345">
        <v>257113.75</v>
      </c>
      <c r="I345">
        <v>260520.51563000001</v>
      </c>
      <c r="J345">
        <v>264101.78125</v>
      </c>
      <c r="K345">
        <v>270919.1875</v>
      </c>
      <c r="L345">
        <v>278155.96875</v>
      </c>
      <c r="M345">
        <v>281419.25</v>
      </c>
      <c r="N345">
        <v>284993.9375</v>
      </c>
      <c r="O345">
        <v>290920.0625</v>
      </c>
      <c r="P345">
        <v>298472.84375</v>
      </c>
      <c r="Q345">
        <v>310350.125</v>
      </c>
      <c r="R345">
        <v>321492.53125</v>
      </c>
      <c r="S345">
        <v>328623.40625</v>
      </c>
      <c r="T345">
        <v>339808.1875</v>
      </c>
      <c r="U345">
        <v>345294.9375</v>
      </c>
      <c r="V345">
        <v>349419.28125</v>
      </c>
      <c r="W345">
        <v>356189.78125</v>
      </c>
      <c r="X345">
        <v>363832.375</v>
      </c>
      <c r="Y345">
        <v>371972.625</v>
      </c>
      <c r="Z345">
        <v>379190.25</v>
      </c>
      <c r="AA345">
        <v>386417.15625</v>
      </c>
      <c r="AB345">
        <v>393825.375</v>
      </c>
      <c r="AC345">
        <v>399218.8125</v>
      </c>
      <c r="AD345">
        <v>409003.25</v>
      </c>
      <c r="AE345">
        <v>418964.8125</v>
      </c>
      <c r="AF345">
        <v>426380.0625</v>
      </c>
      <c r="AG345">
        <v>433112.78125</v>
      </c>
      <c r="AH345">
        <v>439357.53125</v>
      </c>
      <c r="AI345">
        <v>444323.03125</v>
      </c>
      <c r="AJ345">
        <v>454936.9375</v>
      </c>
      <c r="AK345">
        <v>464651.40625</v>
      </c>
      <c r="AL345">
        <v>475598.28125</v>
      </c>
      <c r="AM345">
        <v>483722.28125</v>
      </c>
      <c r="AN345">
        <v>490025.4375</v>
      </c>
      <c r="AO345">
        <v>497020.9375</v>
      </c>
      <c r="AP345">
        <v>504784.25</v>
      </c>
      <c r="AR345">
        <f>AP345-V345</f>
        <v>155364.96875</v>
      </c>
      <c r="AS345" s="4">
        <f>(AP345-V345)/V345</f>
        <v>0.44463765191835702</v>
      </c>
    </row>
    <row r="346" spans="1:48" x14ac:dyDescent="0.25">
      <c r="A346" t="s">
        <v>12</v>
      </c>
      <c r="B346">
        <v>219620</v>
      </c>
      <c r="C346" t="s">
        <v>15</v>
      </c>
      <c r="D346" t="s">
        <v>15</v>
      </c>
      <c r="E346" t="s">
        <v>15</v>
      </c>
      <c r="F346" t="s">
        <v>15</v>
      </c>
      <c r="G346" t="s">
        <v>15</v>
      </c>
      <c r="H346" t="s">
        <v>15</v>
      </c>
      <c r="I346" t="s">
        <v>15</v>
      </c>
      <c r="J346" t="s">
        <v>15</v>
      </c>
      <c r="K346" t="s">
        <v>15</v>
      </c>
      <c r="L346">
        <v>280381</v>
      </c>
      <c r="M346">
        <v>282707</v>
      </c>
      <c r="N346">
        <v>290371</v>
      </c>
      <c r="O346">
        <v>285822</v>
      </c>
      <c r="P346">
        <v>297657</v>
      </c>
      <c r="Q346" t="s">
        <v>15</v>
      </c>
      <c r="R346" t="s">
        <v>15</v>
      </c>
      <c r="S346" t="s">
        <v>15</v>
      </c>
      <c r="T346" t="s">
        <v>15</v>
      </c>
      <c r="U346" t="s">
        <v>15</v>
      </c>
      <c r="V346" t="s">
        <v>15</v>
      </c>
      <c r="W346" t="s">
        <v>15</v>
      </c>
      <c r="X346" t="s">
        <v>15</v>
      </c>
      <c r="Y346" t="s">
        <v>15</v>
      </c>
      <c r="Z346" t="s">
        <v>15</v>
      </c>
      <c r="AA346" t="s">
        <v>15</v>
      </c>
      <c r="AB346" t="s">
        <v>15</v>
      </c>
      <c r="AC346" t="s">
        <v>15</v>
      </c>
      <c r="AD346" t="s">
        <v>15</v>
      </c>
      <c r="AE346" t="s">
        <v>15</v>
      </c>
      <c r="AF346" t="s">
        <v>15</v>
      </c>
      <c r="AG346" t="s">
        <v>15</v>
      </c>
      <c r="AH346" t="s">
        <v>15</v>
      </c>
      <c r="AI346" t="s">
        <v>15</v>
      </c>
      <c r="AJ346" t="s">
        <v>15</v>
      </c>
      <c r="AK346" t="s">
        <v>15</v>
      </c>
      <c r="AL346" t="s">
        <v>15</v>
      </c>
      <c r="AM346" t="s">
        <v>15</v>
      </c>
      <c r="AN346" t="s">
        <v>15</v>
      </c>
      <c r="AO346" t="s">
        <v>15</v>
      </c>
      <c r="AP346" t="s">
        <v>15</v>
      </c>
    </row>
    <row r="347" spans="1:48" x14ac:dyDescent="0.25">
      <c r="A347" t="s">
        <v>13</v>
      </c>
      <c r="B347" t="s">
        <v>15</v>
      </c>
    </row>
    <row r="348" spans="1:48" x14ac:dyDescent="0.25">
      <c r="A348" t="s">
        <v>16</v>
      </c>
      <c r="B348" s="4">
        <f>(B342-B343)/B343</f>
        <v>0</v>
      </c>
      <c r="C348" s="4">
        <f t="shared" ref="C348:AP348" si="130">(C342-C343)/C343</f>
        <v>0</v>
      </c>
      <c r="D348" s="4">
        <f t="shared" si="130"/>
        <v>0</v>
      </c>
      <c r="E348" s="4">
        <f t="shared" si="130"/>
        <v>0</v>
      </c>
      <c r="F348" s="4">
        <f t="shared" si="130"/>
        <v>0</v>
      </c>
      <c r="G348" s="4">
        <f t="shared" si="130"/>
        <v>0</v>
      </c>
      <c r="H348" s="4">
        <f t="shared" si="130"/>
        <v>0</v>
      </c>
      <c r="I348" s="4">
        <f t="shared" si="130"/>
        <v>0</v>
      </c>
      <c r="J348" s="4">
        <f t="shared" si="130"/>
        <v>0</v>
      </c>
      <c r="K348" s="4">
        <f t="shared" si="130"/>
        <v>0</v>
      </c>
      <c r="L348" s="4">
        <f t="shared" si="130"/>
        <v>0</v>
      </c>
      <c r="M348" s="4">
        <f t="shared" si="130"/>
        <v>0</v>
      </c>
      <c r="N348" s="4">
        <f t="shared" si="130"/>
        <v>0</v>
      </c>
      <c r="O348" s="4">
        <f t="shared" si="130"/>
        <v>0</v>
      </c>
      <c r="P348" s="4">
        <f t="shared" si="130"/>
        <v>0</v>
      </c>
      <c r="Q348" s="4">
        <f t="shared" si="130"/>
        <v>0</v>
      </c>
      <c r="R348" s="4">
        <f t="shared" si="130"/>
        <v>0</v>
      </c>
      <c r="S348" s="4">
        <f t="shared" si="130"/>
        <v>0</v>
      </c>
      <c r="T348" s="4">
        <f t="shared" si="130"/>
        <v>0</v>
      </c>
      <c r="U348" s="4">
        <f t="shared" si="130"/>
        <v>0</v>
      </c>
      <c r="V348" s="4">
        <f t="shared" si="130"/>
        <v>-9.8377530929672148E-7</v>
      </c>
      <c r="W348" s="4">
        <f t="shared" si="130"/>
        <v>-1.2282774741982771E-6</v>
      </c>
      <c r="X348" s="4">
        <f t="shared" si="130"/>
        <v>1.6061588547795336E-5</v>
      </c>
      <c r="Y348" s="4">
        <f t="shared" si="130"/>
        <v>9.207406148514285E-5</v>
      </c>
      <c r="Z348" s="4">
        <f t="shared" si="130"/>
        <v>3.0464925081582464E-4</v>
      </c>
      <c r="AA348" s="4">
        <f t="shared" si="130"/>
        <v>7.5921131931522539E-4</v>
      </c>
      <c r="AB348" s="4">
        <f t="shared" si="130"/>
        <v>1.5586076945566757E-3</v>
      </c>
      <c r="AC348" s="4">
        <f t="shared" si="130"/>
        <v>2.7451080711262273E-3</v>
      </c>
      <c r="AD348" s="4">
        <f t="shared" si="130"/>
        <v>4.2727953352486572E-3</v>
      </c>
      <c r="AE348" s="4">
        <f t="shared" si="130"/>
        <v>6.1007262858090196E-3</v>
      </c>
      <c r="AF348" s="4">
        <f t="shared" si="130"/>
        <v>8.1961489408796905E-3</v>
      </c>
      <c r="AG348" s="4">
        <f t="shared" si="130"/>
        <v>1.047047511591738E-2</v>
      </c>
      <c r="AH348" s="4">
        <f t="shared" si="130"/>
        <v>1.2884022498673259E-2</v>
      </c>
      <c r="AI348" s="4">
        <f t="shared" si="130"/>
        <v>1.5485192377779629E-2</v>
      </c>
      <c r="AJ348" s="4">
        <f t="shared" si="130"/>
        <v>1.7934838248215158E-2</v>
      </c>
      <c r="AK348" s="4">
        <f t="shared" si="130"/>
        <v>2.0441917541341108E-2</v>
      </c>
      <c r="AL348" s="4">
        <f t="shared" si="130"/>
        <v>2.2601137764226082E-2</v>
      </c>
      <c r="AM348" s="4">
        <f t="shared" si="130"/>
        <v>2.4771299280738322E-2</v>
      </c>
      <c r="AN348" s="4">
        <f t="shared" si="130"/>
        <v>2.7048151898019943E-2</v>
      </c>
      <c r="AO348" s="4">
        <f t="shared" si="130"/>
        <v>2.9307201880975589E-2</v>
      </c>
      <c r="AP348" s="5">
        <f t="shared" si="130"/>
        <v>3.1631304615405101E-2</v>
      </c>
    </row>
    <row r="349" spans="1:48" x14ac:dyDescent="0.25">
      <c r="A349" t="s">
        <v>17</v>
      </c>
      <c r="B349" s="4">
        <f>(B342-B344)/B344</f>
        <v>0</v>
      </c>
      <c r="C349" s="4">
        <f t="shared" ref="C349:AP349" si="131">(C342-C344)/C344</f>
        <v>0</v>
      </c>
      <c r="D349" s="4">
        <f t="shared" si="131"/>
        <v>0</v>
      </c>
      <c r="E349" s="4">
        <f t="shared" si="131"/>
        <v>0</v>
      </c>
      <c r="F349" s="4">
        <f t="shared" si="131"/>
        <v>0</v>
      </c>
      <c r="G349" s="4">
        <f t="shared" si="131"/>
        <v>0</v>
      </c>
      <c r="H349" s="4">
        <f t="shared" si="131"/>
        <v>0</v>
      </c>
      <c r="I349" s="4">
        <f t="shared" si="131"/>
        <v>0</v>
      </c>
      <c r="J349" s="4">
        <f t="shared" si="131"/>
        <v>0</v>
      </c>
      <c r="K349" s="4">
        <f t="shared" si="131"/>
        <v>0</v>
      </c>
      <c r="L349" s="4">
        <f t="shared" si="131"/>
        <v>0</v>
      </c>
      <c r="M349" s="4">
        <f t="shared" si="131"/>
        <v>0</v>
      </c>
      <c r="N349" s="4">
        <f t="shared" si="131"/>
        <v>0</v>
      </c>
      <c r="O349" s="4">
        <f t="shared" si="131"/>
        <v>0</v>
      </c>
      <c r="P349" s="4">
        <f t="shared" si="131"/>
        <v>0</v>
      </c>
      <c r="Q349" s="4">
        <f t="shared" si="131"/>
        <v>0</v>
      </c>
      <c r="R349" s="4">
        <f t="shared" si="131"/>
        <v>0</v>
      </c>
      <c r="S349" s="4">
        <f t="shared" si="131"/>
        <v>-1.9018730501640888E-7</v>
      </c>
      <c r="T349" s="4">
        <f t="shared" si="131"/>
        <v>-2.7589093920816728E-7</v>
      </c>
      <c r="U349" s="4">
        <f t="shared" si="131"/>
        <v>-2.7150702144308153E-7</v>
      </c>
      <c r="V349" s="4">
        <f t="shared" si="131"/>
        <v>-2.6830254904414087E-7</v>
      </c>
      <c r="W349" s="4">
        <f t="shared" si="131"/>
        <v>1.7546845691284307E-7</v>
      </c>
      <c r="X349" s="4">
        <f t="shared" si="131"/>
        <v>4.0368213072704698E-6</v>
      </c>
      <c r="Y349" s="4">
        <f t="shared" si="131"/>
        <v>2.8729319824952758E-5</v>
      </c>
      <c r="Z349" s="4">
        <f t="shared" si="131"/>
        <v>1.026552108065124E-4</v>
      </c>
      <c r="AA349" s="4">
        <f t="shared" si="131"/>
        <v>2.4744582092130983E-4</v>
      </c>
      <c r="AB349" s="4">
        <f t="shared" si="131"/>
        <v>4.6271294303179664E-4</v>
      </c>
      <c r="AC349" s="4">
        <f t="shared" si="131"/>
        <v>7.2646934182267996E-4</v>
      </c>
      <c r="AD349" s="4">
        <f t="shared" si="131"/>
        <v>1.0216519288340977E-3</v>
      </c>
      <c r="AE349" s="4">
        <f t="shared" si="131"/>
        <v>1.3469299370992692E-3</v>
      </c>
      <c r="AF349" s="4">
        <f t="shared" si="131"/>
        <v>1.7086795539673655E-3</v>
      </c>
      <c r="AG349" s="4">
        <f t="shared" si="131"/>
        <v>2.0929795595855476E-3</v>
      </c>
      <c r="AH349" s="4">
        <f t="shared" si="131"/>
        <v>2.4792948245809673E-3</v>
      </c>
      <c r="AI349" s="4">
        <f t="shared" si="131"/>
        <v>2.8672056423679399E-3</v>
      </c>
      <c r="AJ349" s="4">
        <f t="shared" si="131"/>
        <v>3.1871946561831069E-3</v>
      </c>
      <c r="AK349" s="4">
        <f t="shared" si="131"/>
        <v>3.6683028289043657E-3</v>
      </c>
      <c r="AL349" s="4">
        <f t="shared" si="131"/>
        <v>4.134922537183683E-3</v>
      </c>
      <c r="AM349" s="4">
        <f t="shared" si="131"/>
        <v>4.9416938846064597E-3</v>
      </c>
      <c r="AN349" s="4">
        <f t="shared" si="131"/>
        <v>6.2581803023300294E-3</v>
      </c>
      <c r="AO349" s="4">
        <f t="shared" si="131"/>
        <v>7.8659725355989304E-3</v>
      </c>
      <c r="AP349" s="5">
        <f t="shared" si="131"/>
        <v>9.6822294315594328E-3</v>
      </c>
    </row>
    <row r="350" spans="1:48" x14ac:dyDescent="0.25">
      <c r="A350" t="s">
        <v>18</v>
      </c>
      <c r="B350" s="4">
        <f>(B342-B345)/B345</f>
        <v>0</v>
      </c>
      <c r="C350" s="4">
        <f t="shared" ref="C350:AP350" si="132">(C342-C345)/C345</f>
        <v>0</v>
      </c>
      <c r="D350" s="4">
        <f t="shared" si="132"/>
        <v>0</v>
      </c>
      <c r="E350" s="4">
        <f t="shared" si="132"/>
        <v>0</v>
      </c>
      <c r="F350" s="4">
        <f t="shared" si="132"/>
        <v>0</v>
      </c>
      <c r="G350" s="4">
        <f t="shared" si="132"/>
        <v>0</v>
      </c>
      <c r="H350" s="4">
        <f t="shared" si="132"/>
        <v>0</v>
      </c>
      <c r="I350" s="4">
        <f t="shared" si="132"/>
        <v>0</v>
      </c>
      <c r="J350" s="4">
        <f t="shared" si="132"/>
        <v>0</v>
      </c>
      <c r="K350" s="4">
        <f t="shared" si="132"/>
        <v>0</v>
      </c>
      <c r="L350" s="4">
        <f t="shared" si="132"/>
        <v>0</v>
      </c>
      <c r="M350" s="4">
        <f t="shared" si="132"/>
        <v>0</v>
      </c>
      <c r="N350" s="4">
        <f t="shared" si="132"/>
        <v>0</v>
      </c>
      <c r="O350" s="4">
        <f t="shared" si="132"/>
        <v>0</v>
      </c>
      <c r="P350" s="4">
        <f t="shared" si="132"/>
        <v>0</v>
      </c>
      <c r="Q350" s="4">
        <f t="shared" si="132"/>
        <v>0</v>
      </c>
      <c r="R350" s="4">
        <f t="shared" si="132"/>
        <v>0</v>
      </c>
      <c r="S350" s="4">
        <f t="shared" si="132"/>
        <v>-1.9018730501640888E-7</v>
      </c>
      <c r="T350" s="4">
        <f t="shared" si="132"/>
        <v>-2.7589093920816728E-7</v>
      </c>
      <c r="U350" s="4">
        <f t="shared" si="132"/>
        <v>-2.7150702144308153E-7</v>
      </c>
      <c r="V350" s="4">
        <f t="shared" si="132"/>
        <v>-1.162643339390705E-6</v>
      </c>
      <c r="W350" s="4">
        <f t="shared" si="132"/>
        <v>-9.6507541230872979E-7</v>
      </c>
      <c r="X350" s="4">
        <f t="shared" si="132"/>
        <v>2.0184432460140471E-5</v>
      </c>
      <c r="Y350" s="4">
        <f t="shared" si="132"/>
        <v>1.203885635401261E-4</v>
      </c>
      <c r="Z350" s="4">
        <f t="shared" si="132"/>
        <v>4.0184313810811325E-4</v>
      </c>
      <c r="AA350" s="4">
        <f t="shared" si="132"/>
        <v>9.8169489595481703E-4</v>
      </c>
      <c r="AB350" s="4">
        <f t="shared" si="132"/>
        <v>1.955498677554741E-3</v>
      </c>
      <c r="AC350" s="4">
        <f t="shared" si="132"/>
        <v>3.3524065201711905E-3</v>
      </c>
      <c r="AD350" s="4">
        <f t="shared" si="132"/>
        <v>5.102648939831163E-3</v>
      </c>
      <c r="AE350" s="4">
        <f t="shared" si="132"/>
        <v>7.162668941320699E-3</v>
      </c>
      <c r="AF350" s="4">
        <f t="shared" si="132"/>
        <v>9.50714305502969E-3</v>
      </c>
      <c r="AG350" s="4">
        <f t="shared" si="132"/>
        <v>1.2046299430236452E-2</v>
      </c>
      <c r="AH350" s="4">
        <f t="shared" si="132"/>
        <v>1.4745180836137083E-2</v>
      </c>
      <c r="AI350" s="4">
        <f t="shared" si="132"/>
        <v>1.7654385319464574E-2</v>
      </c>
      <c r="AJ350" s="4">
        <f t="shared" si="132"/>
        <v>2.0394722290493283E-2</v>
      </c>
      <c r="AK350" s="4">
        <f t="shared" si="132"/>
        <v>2.3202609214098339E-2</v>
      </c>
      <c r="AL350" s="4">
        <f t="shared" si="132"/>
        <v>2.566031140382722E-2</v>
      </c>
      <c r="AM350" s="4">
        <f t="shared" si="132"/>
        <v>2.8155489271252169E-2</v>
      </c>
      <c r="AN350" s="4">
        <f t="shared" si="132"/>
        <v>3.0782011699137558E-2</v>
      </c>
      <c r="AO350" s="4">
        <f t="shared" si="132"/>
        <v>3.3398240894026723E-2</v>
      </c>
      <c r="AP350" s="5">
        <f t="shared" si="132"/>
        <v>3.608032788265482E-2</v>
      </c>
    </row>
    <row r="351" spans="1:48" x14ac:dyDescent="0.25">
      <c r="A351" t="s">
        <v>19</v>
      </c>
      <c r="B351" s="4">
        <f>(B343-B345)/B345</f>
        <v>0</v>
      </c>
      <c r="C351" s="4">
        <f t="shared" ref="C351:AP351" si="133">(C343-C345)/C345</f>
        <v>0</v>
      </c>
      <c r="D351" s="4">
        <f t="shared" si="133"/>
        <v>0</v>
      </c>
      <c r="E351" s="4">
        <f t="shared" si="133"/>
        <v>0</v>
      </c>
      <c r="F351" s="4">
        <f t="shared" si="133"/>
        <v>0</v>
      </c>
      <c r="G351" s="4">
        <f t="shared" si="133"/>
        <v>0</v>
      </c>
      <c r="H351" s="4">
        <f t="shared" si="133"/>
        <v>0</v>
      </c>
      <c r="I351" s="4">
        <f t="shared" si="133"/>
        <v>0</v>
      </c>
      <c r="J351" s="4">
        <f t="shared" si="133"/>
        <v>0</v>
      </c>
      <c r="K351" s="4">
        <f t="shared" si="133"/>
        <v>0</v>
      </c>
      <c r="L351" s="4">
        <f t="shared" si="133"/>
        <v>0</v>
      </c>
      <c r="M351" s="4">
        <f t="shared" si="133"/>
        <v>0</v>
      </c>
      <c r="N351" s="4">
        <f t="shared" si="133"/>
        <v>0</v>
      </c>
      <c r="O351" s="4">
        <f t="shared" si="133"/>
        <v>0</v>
      </c>
      <c r="P351" s="4">
        <f t="shared" si="133"/>
        <v>0</v>
      </c>
      <c r="Q351" s="4">
        <f t="shared" si="133"/>
        <v>0</v>
      </c>
      <c r="R351" s="4">
        <f t="shared" si="133"/>
        <v>0</v>
      </c>
      <c r="S351" s="4">
        <f t="shared" si="133"/>
        <v>-1.9018730501640888E-7</v>
      </c>
      <c r="T351" s="4">
        <f t="shared" si="133"/>
        <v>-2.7589093920816728E-7</v>
      </c>
      <c r="U351" s="4">
        <f t="shared" si="133"/>
        <v>-2.7150702144308153E-7</v>
      </c>
      <c r="V351" s="4">
        <f t="shared" si="133"/>
        <v>-1.7886820606010849E-7</v>
      </c>
      <c r="W351" s="4">
        <f t="shared" si="133"/>
        <v>2.6320238517510812E-7</v>
      </c>
      <c r="X351" s="4">
        <f t="shared" si="133"/>
        <v>4.1227776939861386E-6</v>
      </c>
      <c r="Y351" s="4">
        <f t="shared" si="133"/>
        <v>2.8311895263797975E-5</v>
      </c>
      <c r="Z351" s="4">
        <f t="shared" si="133"/>
        <v>9.7164286265271856E-5</v>
      </c>
      <c r="AA351" s="4">
        <f t="shared" si="133"/>
        <v>2.2231479273249788E-4</v>
      </c>
      <c r="AB351" s="4">
        <f t="shared" si="133"/>
        <v>3.9627334830824449E-4</v>
      </c>
      <c r="AC351" s="4">
        <f t="shared" si="133"/>
        <v>6.0563591301199011E-4</v>
      </c>
      <c r="AD351" s="4">
        <f t="shared" si="133"/>
        <v>8.2632289596720808E-4</v>
      </c>
      <c r="AE351" s="4">
        <f t="shared" si="133"/>
        <v>1.0555033186707059E-3</v>
      </c>
      <c r="AF351" s="4">
        <f t="shared" si="133"/>
        <v>1.3003363636403613E-3</v>
      </c>
      <c r="AG351" s="4">
        <f t="shared" si="133"/>
        <v>1.5594956538817221E-3</v>
      </c>
      <c r="AH351" s="4">
        <f t="shared" si="133"/>
        <v>1.8374841503300166E-3</v>
      </c>
      <c r="AI351" s="4">
        <f t="shared" si="133"/>
        <v>2.1361147931716626E-3</v>
      </c>
      <c r="AJ351" s="4">
        <f t="shared" si="133"/>
        <v>2.4165437215130504E-3</v>
      </c>
      <c r="AK351" s="4">
        <f t="shared" si="133"/>
        <v>2.7053883472455327E-3</v>
      </c>
      <c r="AL351" s="4">
        <f t="shared" si="133"/>
        <v>2.991560958253568E-3</v>
      </c>
      <c r="AM351" s="4">
        <f t="shared" si="133"/>
        <v>3.302385608270965E-3</v>
      </c>
      <c r="AN351" s="4">
        <f t="shared" si="133"/>
        <v>3.6355255537116886E-3</v>
      </c>
      <c r="AO351" s="4">
        <f t="shared" si="133"/>
        <v>3.9745559008769124E-3</v>
      </c>
      <c r="AP351" s="5">
        <f t="shared" si="133"/>
        <v>4.3126097931938251E-3</v>
      </c>
    </row>
    <row r="352" spans="1:48" x14ac:dyDescent="0.25">
      <c r="A352" t="s">
        <v>20</v>
      </c>
      <c r="B352" s="4">
        <f>(B344-B345)/B345</f>
        <v>0</v>
      </c>
      <c r="C352" s="4">
        <f t="shared" ref="C352:AP352" si="134">(C344-C345)/C345</f>
        <v>0</v>
      </c>
      <c r="D352" s="4">
        <f t="shared" si="134"/>
        <v>0</v>
      </c>
      <c r="E352" s="4">
        <f t="shared" si="134"/>
        <v>0</v>
      </c>
      <c r="F352" s="4">
        <f t="shared" si="134"/>
        <v>0</v>
      </c>
      <c r="G352" s="4">
        <f t="shared" si="134"/>
        <v>0</v>
      </c>
      <c r="H352" s="4">
        <f t="shared" si="134"/>
        <v>0</v>
      </c>
      <c r="I352" s="4">
        <f t="shared" si="134"/>
        <v>0</v>
      </c>
      <c r="J352" s="4">
        <f t="shared" si="134"/>
        <v>0</v>
      </c>
      <c r="K352" s="4">
        <f t="shared" si="134"/>
        <v>0</v>
      </c>
      <c r="L352" s="4">
        <f t="shared" si="134"/>
        <v>0</v>
      </c>
      <c r="M352" s="4">
        <f t="shared" si="134"/>
        <v>0</v>
      </c>
      <c r="N352" s="4">
        <f t="shared" si="134"/>
        <v>0</v>
      </c>
      <c r="O352" s="4">
        <f t="shared" si="134"/>
        <v>0</v>
      </c>
      <c r="P352" s="4">
        <f t="shared" si="134"/>
        <v>0</v>
      </c>
      <c r="Q352" s="4">
        <f t="shared" si="134"/>
        <v>0</v>
      </c>
      <c r="R352" s="4">
        <f t="shared" si="134"/>
        <v>0</v>
      </c>
      <c r="S352" s="4">
        <f t="shared" si="134"/>
        <v>0</v>
      </c>
      <c r="T352" s="4">
        <f t="shared" si="134"/>
        <v>0</v>
      </c>
      <c r="U352" s="4">
        <f t="shared" si="134"/>
        <v>0</v>
      </c>
      <c r="V352" s="4">
        <f t="shared" si="134"/>
        <v>-8.9434103030054246E-7</v>
      </c>
      <c r="W352" s="4">
        <f t="shared" si="134"/>
        <v>-1.1405436690921352E-6</v>
      </c>
      <c r="X352" s="4">
        <f t="shared" si="134"/>
        <v>1.6147545968112377E-5</v>
      </c>
      <c r="Y352" s="4">
        <f t="shared" si="134"/>
        <v>9.165661048309671E-5</v>
      </c>
      <c r="Z352" s="4">
        <f t="shared" si="134"/>
        <v>2.9915721725439935E-4</v>
      </c>
      <c r="AA352" s="4">
        <f t="shared" si="134"/>
        <v>7.3406743311490844E-4</v>
      </c>
      <c r="AB352" s="4">
        <f t="shared" si="134"/>
        <v>1.4920953227048918E-3</v>
      </c>
      <c r="AC352" s="4">
        <f t="shared" si="134"/>
        <v>2.6240309003474128E-3</v>
      </c>
      <c r="AD352" s="4">
        <f t="shared" si="134"/>
        <v>4.076831907814913E-3</v>
      </c>
      <c r="AE352" s="4">
        <f t="shared" si="134"/>
        <v>5.8079161480894051E-3</v>
      </c>
      <c r="AF352" s="4">
        <f t="shared" si="134"/>
        <v>7.7851611553717993E-3</v>
      </c>
      <c r="AG352" s="4">
        <f t="shared" si="134"/>
        <v>9.9325312856950003E-3</v>
      </c>
      <c r="AH352" s="4">
        <f t="shared" si="134"/>
        <v>1.2235550474588569E-2</v>
      </c>
      <c r="AI352" s="4">
        <f t="shared" si="134"/>
        <v>1.4744903007995943E-2</v>
      </c>
      <c r="AJ352" s="4">
        <f t="shared" si="134"/>
        <v>1.7152858136519195E-2</v>
      </c>
      <c r="AK352" s="4">
        <f t="shared" si="134"/>
        <v>1.9462910535418185E-2</v>
      </c>
      <c r="AL352" s="4">
        <f t="shared" si="134"/>
        <v>2.143674956773196E-2</v>
      </c>
      <c r="AM352" s="4">
        <f t="shared" si="134"/>
        <v>2.3099644017069969E-2</v>
      </c>
      <c r="AN352" s="4">
        <f t="shared" si="134"/>
        <v>2.4371311336260987E-2</v>
      </c>
      <c r="AO352" s="4">
        <f t="shared" si="134"/>
        <v>2.5332999678710718E-2</v>
      </c>
      <c r="AP352" s="5">
        <f t="shared" si="134"/>
        <v>2.614495697914505E-2</v>
      </c>
    </row>
    <row r="354" spans="1:48" x14ac:dyDescent="0.25">
      <c r="A354" t="s">
        <v>138</v>
      </c>
      <c r="B354">
        <v>17444.300780000001</v>
      </c>
      <c r="C354">
        <v>16877.851559999999</v>
      </c>
      <c r="D354">
        <v>16817.603520000001</v>
      </c>
      <c r="E354">
        <v>16819.79492</v>
      </c>
      <c r="F354">
        <v>16738.234380000002</v>
      </c>
      <c r="G354">
        <v>16589.79492</v>
      </c>
      <c r="H354">
        <v>16446.82617</v>
      </c>
      <c r="I354">
        <v>16351.90625</v>
      </c>
      <c r="J354">
        <v>16280.402340000001</v>
      </c>
      <c r="K354">
        <v>16464.191409999999</v>
      </c>
      <c r="L354">
        <v>16721.652340000001</v>
      </c>
      <c r="M354">
        <v>16704.335940000001</v>
      </c>
      <c r="N354">
        <v>16705.345700000002</v>
      </c>
      <c r="O354">
        <v>16904.523440000001</v>
      </c>
      <c r="P354">
        <v>17240.947270000001</v>
      </c>
      <c r="Q354">
        <v>17856.51367</v>
      </c>
      <c r="R354">
        <v>18460.693360000001</v>
      </c>
      <c r="S354">
        <v>18844.261719999999</v>
      </c>
      <c r="T354">
        <v>19513.86133</v>
      </c>
      <c r="U354">
        <v>19832.777340000001</v>
      </c>
      <c r="V354">
        <v>20033.916020000001</v>
      </c>
      <c r="W354">
        <v>20388.150389999999</v>
      </c>
      <c r="X354">
        <v>20790.498049999998</v>
      </c>
      <c r="Y354">
        <v>21195.933590000001</v>
      </c>
      <c r="Z354">
        <v>21553.882809999999</v>
      </c>
      <c r="AA354">
        <v>21927.410159999999</v>
      </c>
      <c r="AB354">
        <v>22301.927729999999</v>
      </c>
      <c r="AC354">
        <v>22585.291020000001</v>
      </c>
      <c r="AD354">
        <v>23230.023440000001</v>
      </c>
      <c r="AE354">
        <v>23976.462889999999</v>
      </c>
      <c r="AF354">
        <v>24583.066409999999</v>
      </c>
      <c r="AG354">
        <v>25157.072270000001</v>
      </c>
      <c r="AH354">
        <v>25733.210940000001</v>
      </c>
      <c r="AI354">
        <v>26261.646479999999</v>
      </c>
      <c r="AJ354">
        <v>27157.078130000002</v>
      </c>
      <c r="AK354">
        <v>28041.54492</v>
      </c>
      <c r="AL354">
        <v>29073.900389999999</v>
      </c>
      <c r="AM354">
        <v>29976.296880000002</v>
      </c>
      <c r="AN354">
        <v>30780.4375</v>
      </c>
      <c r="AO354">
        <v>31655.416020000001</v>
      </c>
      <c r="AP354">
        <v>32614.832030000001</v>
      </c>
    </row>
    <row r="355" spans="1:48" x14ac:dyDescent="0.25">
      <c r="A355" t="s">
        <v>8</v>
      </c>
      <c r="B355">
        <v>17444.300780000001</v>
      </c>
      <c r="C355">
        <v>16877.851559999999</v>
      </c>
      <c r="D355">
        <v>16817.603520000001</v>
      </c>
      <c r="E355">
        <v>16819.79492</v>
      </c>
      <c r="F355">
        <v>16738.234380000002</v>
      </c>
      <c r="G355">
        <v>16589.79492</v>
      </c>
      <c r="H355">
        <v>16446.82617</v>
      </c>
      <c r="I355">
        <v>16351.90625</v>
      </c>
      <c r="J355">
        <v>16280.402340000001</v>
      </c>
      <c r="K355">
        <v>16464.191409999999</v>
      </c>
      <c r="L355">
        <v>16721.652340000001</v>
      </c>
      <c r="M355">
        <v>16704.335940000001</v>
      </c>
      <c r="N355">
        <v>16705.345700000002</v>
      </c>
      <c r="O355">
        <v>16904.523440000001</v>
      </c>
      <c r="P355">
        <v>17240.947270000001</v>
      </c>
      <c r="Q355">
        <v>17856.51367</v>
      </c>
      <c r="R355">
        <v>18460.693360000001</v>
      </c>
      <c r="S355">
        <v>18844.261719999999</v>
      </c>
      <c r="T355">
        <v>19513.86133</v>
      </c>
      <c r="U355">
        <v>19832.777340000001</v>
      </c>
      <c r="V355">
        <v>20033.916020000001</v>
      </c>
      <c r="W355">
        <v>20388.150389999999</v>
      </c>
      <c r="X355">
        <v>20790.498049999998</v>
      </c>
      <c r="Y355">
        <v>21195.933590000001</v>
      </c>
      <c r="Z355">
        <v>21553.882809999999</v>
      </c>
      <c r="AA355">
        <v>21927.410159999999</v>
      </c>
      <c r="AB355">
        <v>22301.927729999999</v>
      </c>
      <c r="AC355">
        <v>22585.291020000001</v>
      </c>
      <c r="AD355">
        <v>23230.023440000001</v>
      </c>
      <c r="AE355">
        <v>23976.462889999999</v>
      </c>
      <c r="AF355">
        <v>24583.066409999999</v>
      </c>
      <c r="AG355">
        <v>25157.072270000001</v>
      </c>
      <c r="AH355">
        <v>25733.210940000001</v>
      </c>
      <c r="AI355">
        <v>26261.646479999999</v>
      </c>
      <c r="AJ355">
        <v>27157.078130000002</v>
      </c>
      <c r="AK355">
        <v>28041.54492</v>
      </c>
      <c r="AL355">
        <v>29073.900389999999</v>
      </c>
      <c r="AM355">
        <v>29976.296880000002</v>
      </c>
      <c r="AN355">
        <v>30780.4375</v>
      </c>
      <c r="AO355">
        <v>31655.416020000001</v>
      </c>
      <c r="AP355">
        <v>32614.832030000001</v>
      </c>
      <c r="AR355">
        <f>AP355-V355</f>
        <v>12580.916010000001</v>
      </c>
      <c r="AS355" s="4">
        <f>(AP355-V355)/V355</f>
        <v>0.62798086991282098</v>
      </c>
      <c r="AT355" s="5">
        <f>(AR355-AR358)/AR358</f>
        <v>1.0088221989245971</v>
      </c>
      <c r="AU355" s="5">
        <f>(AR355-AR356)/AR356</f>
        <v>0.82981730134744436</v>
      </c>
      <c r="AV355" s="5">
        <f>(AR355-AR357)/AR357</f>
        <v>0.21150429257152115</v>
      </c>
    </row>
    <row r="356" spans="1:48" x14ac:dyDescent="0.25">
      <c r="A356" t="s">
        <v>9</v>
      </c>
      <c r="B356">
        <v>17444.300780000001</v>
      </c>
      <c r="C356">
        <v>16877.851559999999</v>
      </c>
      <c r="D356">
        <v>16817.603520000001</v>
      </c>
      <c r="E356">
        <v>16819.79492</v>
      </c>
      <c r="F356">
        <v>16738.234380000002</v>
      </c>
      <c r="G356">
        <v>16589.79492</v>
      </c>
      <c r="H356">
        <v>16446.82617</v>
      </c>
      <c r="I356">
        <v>16351.90625</v>
      </c>
      <c r="J356">
        <v>16280.402340000001</v>
      </c>
      <c r="K356">
        <v>16464.191409999999</v>
      </c>
      <c r="L356">
        <v>16721.652340000001</v>
      </c>
      <c r="M356">
        <v>16704.335940000001</v>
      </c>
      <c r="N356">
        <v>16705.345700000002</v>
      </c>
      <c r="O356">
        <v>16904.523440000001</v>
      </c>
      <c r="P356">
        <v>17240.947270000001</v>
      </c>
      <c r="Q356">
        <v>17856.51367</v>
      </c>
      <c r="R356">
        <v>18460.693360000001</v>
      </c>
      <c r="S356">
        <v>18844.261719999999</v>
      </c>
      <c r="T356">
        <v>19513.86133</v>
      </c>
      <c r="U356">
        <v>19832.777340000001</v>
      </c>
      <c r="V356">
        <v>20034.03125</v>
      </c>
      <c r="W356">
        <v>20387.748049999998</v>
      </c>
      <c r="X356">
        <v>20786.009770000001</v>
      </c>
      <c r="Y356">
        <v>21180.626950000002</v>
      </c>
      <c r="Z356">
        <v>21513.878909999999</v>
      </c>
      <c r="AA356">
        <v>21834.058590000001</v>
      </c>
      <c r="AB356">
        <v>22109.0625</v>
      </c>
      <c r="AC356">
        <v>22239.740229999999</v>
      </c>
      <c r="AD356">
        <v>22674.564450000002</v>
      </c>
      <c r="AE356">
        <v>23156.09375</v>
      </c>
      <c r="AF356">
        <v>23453.087889999999</v>
      </c>
      <c r="AG356">
        <v>23685.935549999998</v>
      </c>
      <c r="AH356">
        <v>23897.20117</v>
      </c>
      <c r="AI356">
        <v>24035.16992</v>
      </c>
      <c r="AJ356">
        <v>24511.95508</v>
      </c>
      <c r="AK356">
        <v>24951.32617</v>
      </c>
      <c r="AL356">
        <v>25512.902340000001</v>
      </c>
      <c r="AM356">
        <v>25919.417969999999</v>
      </c>
      <c r="AN356">
        <v>26203.369139999999</v>
      </c>
      <c r="AO356">
        <v>26529.943360000001</v>
      </c>
      <c r="AP356">
        <v>26909.535159999999</v>
      </c>
      <c r="AR356">
        <f>AP356-V356</f>
        <v>6875.5039099999995</v>
      </c>
      <c r="AS356" s="4">
        <f>(AP356-V356)/V356</f>
        <v>0.34319123416561503</v>
      </c>
      <c r="AT356" s="5">
        <f>(AR356-AR358)/AR358</f>
        <v>9.7826650477802757E-2</v>
      </c>
    </row>
    <row r="357" spans="1:48" x14ac:dyDescent="0.25">
      <c r="A357" t="s">
        <v>10</v>
      </c>
      <c r="B357">
        <v>17444.300780000001</v>
      </c>
      <c r="C357">
        <v>16877.851559999999</v>
      </c>
      <c r="D357">
        <v>16817.603520000001</v>
      </c>
      <c r="E357">
        <v>16819.79492</v>
      </c>
      <c r="F357">
        <v>16738.234380000002</v>
      </c>
      <c r="G357">
        <v>16589.79492</v>
      </c>
      <c r="H357">
        <v>16446.82617</v>
      </c>
      <c r="I357">
        <v>16351.90625</v>
      </c>
      <c r="J357">
        <v>16280.402340000001</v>
      </c>
      <c r="K357">
        <v>16464.191409999999</v>
      </c>
      <c r="L357">
        <v>16721.652340000001</v>
      </c>
      <c r="M357">
        <v>16704.335940000001</v>
      </c>
      <c r="N357">
        <v>16705.345700000002</v>
      </c>
      <c r="O357">
        <v>16904.523440000001</v>
      </c>
      <c r="P357">
        <v>17240.947270000001</v>
      </c>
      <c r="Q357">
        <v>17856.552729999999</v>
      </c>
      <c r="R357">
        <v>18460.82617</v>
      </c>
      <c r="S357">
        <v>18844.509770000001</v>
      </c>
      <c r="T357">
        <v>19514.234380000002</v>
      </c>
      <c r="U357">
        <v>19833.261719999999</v>
      </c>
      <c r="V357">
        <v>20034.478520000001</v>
      </c>
      <c r="W357">
        <v>20388.751950000002</v>
      </c>
      <c r="X357">
        <v>20791.037110000001</v>
      </c>
      <c r="Y357">
        <v>21195.160159999999</v>
      </c>
      <c r="Z357">
        <v>21546.828130000002</v>
      </c>
      <c r="AA357">
        <v>21904.17383</v>
      </c>
      <c r="AB357">
        <v>22250.98242</v>
      </c>
      <c r="AC357">
        <v>22498.800780000001</v>
      </c>
      <c r="AD357">
        <v>23101.507809999999</v>
      </c>
      <c r="AE357">
        <v>23800.212889999999</v>
      </c>
      <c r="AF357">
        <v>24353.570309999999</v>
      </c>
      <c r="AG357">
        <v>24870.197270000001</v>
      </c>
      <c r="AH357">
        <v>25388.884770000001</v>
      </c>
      <c r="AI357">
        <v>25860.677729999999</v>
      </c>
      <c r="AJ357">
        <v>26687.083979999999</v>
      </c>
      <c r="AK357">
        <v>27460.023440000001</v>
      </c>
      <c r="AL357">
        <v>28310.476559999999</v>
      </c>
      <c r="AM357">
        <v>28950.113280000001</v>
      </c>
      <c r="AN357">
        <v>29423.48633</v>
      </c>
      <c r="AO357">
        <v>29907.595700000002</v>
      </c>
      <c r="AP357">
        <v>30419.019530000001</v>
      </c>
      <c r="AR357">
        <f>AP357-V357</f>
        <v>10384.541010000001</v>
      </c>
      <c r="AS357" s="4">
        <f>(AP357-V357)/V357</f>
        <v>0.51833348193382378</v>
      </c>
      <c r="AT357" s="5">
        <f>(AR357-AR358)/AR358</f>
        <v>0.65812222972871248</v>
      </c>
    </row>
    <row r="358" spans="1:48" x14ac:dyDescent="0.25">
      <c r="A358" t="s">
        <v>11</v>
      </c>
      <c r="B358">
        <v>17444.300780000001</v>
      </c>
      <c r="C358">
        <v>16877.851559999999</v>
      </c>
      <c r="D358">
        <v>16817.603520000001</v>
      </c>
      <c r="E358">
        <v>16819.79492</v>
      </c>
      <c r="F358">
        <v>16738.234380000002</v>
      </c>
      <c r="G358">
        <v>16589.79492</v>
      </c>
      <c r="H358">
        <v>16446.82617</v>
      </c>
      <c r="I358">
        <v>16351.90625</v>
      </c>
      <c r="J358">
        <v>16280.402340000001</v>
      </c>
      <c r="K358">
        <v>16464.191409999999</v>
      </c>
      <c r="L358">
        <v>16721.652340000001</v>
      </c>
      <c r="M358">
        <v>16704.335940000001</v>
      </c>
      <c r="N358">
        <v>16705.345700000002</v>
      </c>
      <c r="O358">
        <v>16904.523440000001</v>
      </c>
      <c r="P358">
        <v>17240.947270000001</v>
      </c>
      <c r="Q358">
        <v>17856.552729999999</v>
      </c>
      <c r="R358">
        <v>18460.82617</v>
      </c>
      <c r="S358">
        <v>18844.509770000001</v>
      </c>
      <c r="T358">
        <v>19514.234380000002</v>
      </c>
      <c r="U358">
        <v>19833.261719999999</v>
      </c>
      <c r="V358">
        <v>20034.59375</v>
      </c>
      <c r="W358">
        <v>20388.347659999999</v>
      </c>
      <c r="X358">
        <v>20786.552729999999</v>
      </c>
      <c r="Y358">
        <v>21180.082030000001</v>
      </c>
      <c r="Z358">
        <v>21508.283200000002</v>
      </c>
      <c r="AA358">
        <v>21816.341799999998</v>
      </c>
      <c r="AB358">
        <v>22071.539059999999</v>
      </c>
      <c r="AC358">
        <v>22176.48242</v>
      </c>
      <c r="AD358">
        <v>22581.966799999998</v>
      </c>
      <c r="AE358">
        <v>23031.84375</v>
      </c>
      <c r="AF358">
        <v>23295.033200000002</v>
      </c>
      <c r="AG358">
        <v>23491.710940000001</v>
      </c>
      <c r="AH358">
        <v>23664.259770000001</v>
      </c>
      <c r="AI358">
        <v>23761.060549999998</v>
      </c>
      <c r="AJ358">
        <v>24194.70508</v>
      </c>
      <c r="AK358">
        <v>24589.4375</v>
      </c>
      <c r="AL358">
        <v>25104.927729999999</v>
      </c>
      <c r="AM358">
        <v>25463.603520000001</v>
      </c>
      <c r="AN358">
        <v>25697.685549999998</v>
      </c>
      <c r="AO358">
        <v>25972.09375</v>
      </c>
      <c r="AP358">
        <v>26297.425780000001</v>
      </c>
      <c r="AR358">
        <f>AP358-V358</f>
        <v>6262.8320300000014</v>
      </c>
      <c r="AS358" s="4">
        <f>(AP358-V358)/V358</f>
        <v>0.31260089963141885</v>
      </c>
    </row>
    <row r="359" spans="1:48" x14ac:dyDescent="0.25">
      <c r="A359" t="s">
        <v>12</v>
      </c>
      <c r="B359" t="s">
        <v>15</v>
      </c>
    </row>
    <row r="360" spans="1:48" x14ac:dyDescent="0.25">
      <c r="A360" t="s">
        <v>13</v>
      </c>
      <c r="B360">
        <v>14429.200199999999</v>
      </c>
      <c r="C360" t="s">
        <v>15</v>
      </c>
      <c r="D360" t="s">
        <v>15</v>
      </c>
      <c r="E360" t="s">
        <v>15</v>
      </c>
      <c r="F360" t="s">
        <v>15</v>
      </c>
      <c r="G360" t="s">
        <v>15</v>
      </c>
      <c r="H360" t="s">
        <v>15</v>
      </c>
      <c r="I360" t="s">
        <v>15</v>
      </c>
      <c r="J360" t="s">
        <v>15</v>
      </c>
      <c r="K360" t="s">
        <v>15</v>
      </c>
      <c r="L360">
        <v>16391.900389999999</v>
      </c>
      <c r="M360">
        <v>16517.199219999999</v>
      </c>
      <c r="N360">
        <v>17045.599610000001</v>
      </c>
      <c r="O360">
        <v>16922</v>
      </c>
      <c r="P360">
        <v>17670.199219999999</v>
      </c>
      <c r="Q360" t="s">
        <v>15</v>
      </c>
      <c r="R360" t="s">
        <v>15</v>
      </c>
      <c r="S360" t="s">
        <v>15</v>
      </c>
      <c r="T360" t="s">
        <v>15</v>
      </c>
      <c r="U360" t="s">
        <v>15</v>
      </c>
      <c r="V360" t="s">
        <v>15</v>
      </c>
      <c r="W360" t="s">
        <v>15</v>
      </c>
      <c r="X360" t="s">
        <v>15</v>
      </c>
      <c r="Y360" t="s">
        <v>15</v>
      </c>
      <c r="Z360" t="s">
        <v>15</v>
      </c>
      <c r="AA360" t="s">
        <v>15</v>
      </c>
      <c r="AB360" t="s">
        <v>15</v>
      </c>
      <c r="AC360" t="s">
        <v>15</v>
      </c>
      <c r="AD360" t="s">
        <v>15</v>
      </c>
      <c r="AE360" t="s">
        <v>15</v>
      </c>
      <c r="AF360" t="s">
        <v>15</v>
      </c>
      <c r="AG360" t="s">
        <v>15</v>
      </c>
      <c r="AH360" t="s">
        <v>15</v>
      </c>
      <c r="AI360" t="s">
        <v>15</v>
      </c>
      <c r="AJ360" t="s">
        <v>15</v>
      </c>
      <c r="AK360" t="s">
        <v>15</v>
      </c>
      <c r="AL360" t="s">
        <v>15</v>
      </c>
      <c r="AM360" t="s">
        <v>15</v>
      </c>
      <c r="AN360" t="s">
        <v>15</v>
      </c>
      <c r="AO360" t="s">
        <v>15</v>
      </c>
      <c r="AP360" t="s">
        <v>15</v>
      </c>
    </row>
    <row r="361" spans="1:48" x14ac:dyDescent="0.25">
      <c r="A361" t="s">
        <v>16</v>
      </c>
      <c r="B361" s="4">
        <f>(B355-B356)/B356</f>
        <v>0</v>
      </c>
      <c r="C361" s="4">
        <f t="shared" ref="C361:AP361" si="135">(C355-C356)/C356</f>
        <v>0</v>
      </c>
      <c r="D361" s="4">
        <f t="shared" si="135"/>
        <v>0</v>
      </c>
      <c r="E361" s="4">
        <f t="shared" si="135"/>
        <v>0</v>
      </c>
      <c r="F361" s="4">
        <f t="shared" si="135"/>
        <v>0</v>
      </c>
      <c r="G361" s="4">
        <f t="shared" si="135"/>
        <v>0</v>
      </c>
      <c r="H361" s="4">
        <f t="shared" si="135"/>
        <v>0</v>
      </c>
      <c r="I361" s="4">
        <f t="shared" si="135"/>
        <v>0</v>
      </c>
      <c r="J361" s="4">
        <f t="shared" si="135"/>
        <v>0</v>
      </c>
      <c r="K361" s="4">
        <f t="shared" si="135"/>
        <v>0</v>
      </c>
      <c r="L361" s="4">
        <f t="shared" si="135"/>
        <v>0</v>
      </c>
      <c r="M361" s="4">
        <f t="shared" si="135"/>
        <v>0</v>
      </c>
      <c r="N361" s="4">
        <f t="shared" si="135"/>
        <v>0</v>
      </c>
      <c r="O361" s="4">
        <f t="shared" si="135"/>
        <v>0</v>
      </c>
      <c r="P361" s="4">
        <f t="shared" si="135"/>
        <v>0</v>
      </c>
      <c r="Q361" s="4">
        <f t="shared" si="135"/>
        <v>0</v>
      </c>
      <c r="R361" s="4">
        <f t="shared" si="135"/>
        <v>0</v>
      </c>
      <c r="S361" s="4">
        <f t="shared" si="135"/>
        <v>0</v>
      </c>
      <c r="T361" s="4">
        <f t="shared" si="135"/>
        <v>0</v>
      </c>
      <c r="U361" s="4">
        <f t="shared" si="135"/>
        <v>0</v>
      </c>
      <c r="V361" s="4">
        <f t="shared" si="135"/>
        <v>-5.7517131006485977E-6</v>
      </c>
      <c r="W361" s="4">
        <f t="shared" si="135"/>
        <v>1.9734401220469738E-5</v>
      </c>
      <c r="X361" s="4">
        <f t="shared" si="135"/>
        <v>2.159279269884495E-4</v>
      </c>
      <c r="Y361" s="4">
        <f t="shared" si="135"/>
        <v>7.2267171487097452E-4</v>
      </c>
      <c r="Z361" s="4">
        <f t="shared" si="135"/>
        <v>1.859446182036715E-3</v>
      </c>
      <c r="AA361" s="4">
        <f t="shared" si="135"/>
        <v>4.2755024044294687E-3</v>
      </c>
      <c r="AB361" s="4">
        <f t="shared" si="135"/>
        <v>8.7233563159903067E-3</v>
      </c>
      <c r="AC361" s="4">
        <f t="shared" si="135"/>
        <v>1.5537537148652259E-2</v>
      </c>
      <c r="AD361" s="4">
        <f t="shared" si="135"/>
        <v>2.4497008144295319E-2</v>
      </c>
      <c r="AE361" s="4">
        <f t="shared" si="135"/>
        <v>3.5427786260366079E-2</v>
      </c>
      <c r="AF361" s="4">
        <f t="shared" si="135"/>
        <v>4.818037289161417E-2</v>
      </c>
      <c r="AG361" s="4">
        <f t="shared" si="135"/>
        <v>6.211013776063417E-2</v>
      </c>
      <c r="AH361" s="4">
        <f t="shared" si="135"/>
        <v>7.6829489651904725E-2</v>
      </c>
      <c r="AI361" s="4">
        <f t="shared" si="135"/>
        <v>9.263410940761925E-2</v>
      </c>
      <c r="AJ361" s="4">
        <f t="shared" si="135"/>
        <v>0.10791154933856063</v>
      </c>
      <c r="AK361" s="4">
        <f t="shared" si="135"/>
        <v>0.12384987992002992</v>
      </c>
      <c r="AL361" s="4">
        <f t="shared" si="135"/>
        <v>0.13957636032718018</v>
      </c>
      <c r="AM361" s="4">
        <f t="shared" si="135"/>
        <v>0.15651890465656176</v>
      </c>
      <c r="AN361" s="4">
        <f t="shared" si="135"/>
        <v>0.17467480366915905</v>
      </c>
      <c r="AO361" s="4">
        <f t="shared" si="135"/>
        <v>0.19319576338515029</v>
      </c>
      <c r="AP361" s="5">
        <f t="shared" si="135"/>
        <v>0.21201766719778603</v>
      </c>
    </row>
    <row r="362" spans="1:48" x14ac:dyDescent="0.25">
      <c r="A362" t="s">
        <v>17</v>
      </c>
      <c r="B362" s="4">
        <f>(B355-B357)/B357</f>
        <v>0</v>
      </c>
      <c r="C362" s="4">
        <f t="shared" ref="C362:AP362" si="136">(C355-C357)/C357</f>
        <v>0</v>
      </c>
      <c r="D362" s="4">
        <f t="shared" si="136"/>
        <v>0</v>
      </c>
      <c r="E362" s="4">
        <f t="shared" si="136"/>
        <v>0</v>
      </c>
      <c r="F362" s="4">
        <f t="shared" si="136"/>
        <v>0</v>
      </c>
      <c r="G362" s="4">
        <f t="shared" si="136"/>
        <v>0</v>
      </c>
      <c r="H362" s="4">
        <f t="shared" si="136"/>
        <v>0</v>
      </c>
      <c r="I362" s="4">
        <f t="shared" si="136"/>
        <v>0</v>
      </c>
      <c r="J362" s="4">
        <f t="shared" si="136"/>
        <v>0</v>
      </c>
      <c r="K362" s="4">
        <f t="shared" si="136"/>
        <v>0</v>
      </c>
      <c r="L362" s="4">
        <f t="shared" si="136"/>
        <v>0</v>
      </c>
      <c r="M362" s="4">
        <f t="shared" si="136"/>
        <v>0</v>
      </c>
      <c r="N362" s="4">
        <f t="shared" si="136"/>
        <v>0</v>
      </c>
      <c r="O362" s="4">
        <f t="shared" si="136"/>
        <v>0</v>
      </c>
      <c r="P362" s="4">
        <f t="shared" si="136"/>
        <v>0</v>
      </c>
      <c r="Q362" s="4">
        <f t="shared" si="136"/>
        <v>-2.1874322882899282E-6</v>
      </c>
      <c r="R362" s="4">
        <f t="shared" si="136"/>
        <v>-7.1941525680458571E-6</v>
      </c>
      <c r="S362" s="4">
        <f t="shared" si="136"/>
        <v>-1.3162985030093856E-5</v>
      </c>
      <c r="T362" s="4">
        <f t="shared" si="136"/>
        <v>-1.911681456405503E-5</v>
      </c>
      <c r="U362" s="4">
        <f t="shared" si="136"/>
        <v>-2.4422609192395345E-5</v>
      </c>
      <c r="V362" s="4">
        <f t="shared" si="136"/>
        <v>-2.8076598022677158E-5</v>
      </c>
      <c r="W362" s="4">
        <f t="shared" si="136"/>
        <v>-2.9504503339783462E-5</v>
      </c>
      <c r="X362" s="4">
        <f t="shared" si="136"/>
        <v>-2.5927518533624107E-5</v>
      </c>
      <c r="Y362" s="4">
        <f t="shared" si="136"/>
        <v>3.6490877830719774E-5</v>
      </c>
      <c r="Z362" s="4">
        <f t="shared" si="136"/>
        <v>3.2741153163862272E-4</v>
      </c>
      <c r="AA362" s="4">
        <f t="shared" si="136"/>
        <v>1.0608174579118433E-3</v>
      </c>
      <c r="AB362" s="4">
        <f t="shared" si="136"/>
        <v>2.2895757606732742E-3</v>
      </c>
      <c r="AC362" s="4">
        <f t="shared" si="136"/>
        <v>3.8442155582302626E-3</v>
      </c>
      <c r="AD362" s="4">
        <f t="shared" si="136"/>
        <v>5.5630840660699579E-3</v>
      </c>
      <c r="AE362" s="4">
        <f t="shared" si="136"/>
        <v>7.4053959439183831E-3</v>
      </c>
      <c r="AF362" s="4">
        <f t="shared" si="136"/>
        <v>9.4235094517441335E-3</v>
      </c>
      <c r="AG362" s="4">
        <f t="shared" si="136"/>
        <v>1.1534890410621982E-2</v>
      </c>
      <c r="AH362" s="4">
        <f t="shared" si="136"/>
        <v>1.35620832942951E-2</v>
      </c>
      <c r="AI362" s="4">
        <f t="shared" si="136"/>
        <v>1.5504959080590963E-2</v>
      </c>
      <c r="AJ362" s="4">
        <f t="shared" si="136"/>
        <v>1.7611296549005812E-2</v>
      </c>
      <c r="AK362" s="4">
        <f t="shared" si="136"/>
        <v>2.1177020524786538E-2</v>
      </c>
      <c r="AL362" s="4">
        <f t="shared" si="136"/>
        <v>2.6966124303207412E-2</v>
      </c>
      <c r="AM362" s="4">
        <f t="shared" si="136"/>
        <v>3.5446617775721542E-2</v>
      </c>
      <c r="AN362" s="4">
        <f t="shared" si="136"/>
        <v>4.6117960148606231E-2</v>
      </c>
      <c r="AO362" s="4">
        <f t="shared" si="136"/>
        <v>5.8440683013512809E-2</v>
      </c>
      <c r="AP362" s="5">
        <f t="shared" si="136"/>
        <v>7.2185512022648682E-2</v>
      </c>
    </row>
    <row r="363" spans="1:48" x14ac:dyDescent="0.25">
      <c r="A363" t="s">
        <v>18</v>
      </c>
      <c r="B363" s="4">
        <f>(B355-B358)/B358</f>
        <v>0</v>
      </c>
      <c r="C363" s="4">
        <f t="shared" ref="C363:AP363" si="137">(C355-C358)/C358</f>
        <v>0</v>
      </c>
      <c r="D363" s="4">
        <f t="shared" si="137"/>
        <v>0</v>
      </c>
      <c r="E363" s="4">
        <f t="shared" si="137"/>
        <v>0</v>
      </c>
      <c r="F363" s="4">
        <f t="shared" si="137"/>
        <v>0</v>
      </c>
      <c r="G363" s="4">
        <f t="shared" si="137"/>
        <v>0</v>
      </c>
      <c r="H363" s="4">
        <f t="shared" si="137"/>
        <v>0</v>
      </c>
      <c r="I363" s="4">
        <f t="shared" si="137"/>
        <v>0</v>
      </c>
      <c r="J363" s="4">
        <f t="shared" si="137"/>
        <v>0</v>
      </c>
      <c r="K363" s="4">
        <f t="shared" si="137"/>
        <v>0</v>
      </c>
      <c r="L363" s="4">
        <f t="shared" si="137"/>
        <v>0</v>
      </c>
      <c r="M363" s="4">
        <f t="shared" si="137"/>
        <v>0</v>
      </c>
      <c r="N363" s="4">
        <f t="shared" si="137"/>
        <v>0</v>
      </c>
      <c r="O363" s="4">
        <f t="shared" si="137"/>
        <v>0</v>
      </c>
      <c r="P363" s="4">
        <f t="shared" si="137"/>
        <v>0</v>
      </c>
      <c r="Q363" s="4">
        <f t="shared" si="137"/>
        <v>-2.1874322882899282E-6</v>
      </c>
      <c r="R363" s="4">
        <f t="shared" si="137"/>
        <v>-7.1941525680458571E-6</v>
      </c>
      <c r="S363" s="4">
        <f t="shared" si="137"/>
        <v>-1.3162985030093856E-5</v>
      </c>
      <c r="T363" s="4">
        <f t="shared" si="137"/>
        <v>-1.911681456405503E-5</v>
      </c>
      <c r="U363" s="4">
        <f t="shared" si="137"/>
        <v>-2.4422609192395345E-5</v>
      </c>
      <c r="V363" s="4">
        <f t="shared" si="137"/>
        <v>-3.3827988151715252E-5</v>
      </c>
      <c r="W363" s="4">
        <f t="shared" si="137"/>
        <v>-9.6756246896650965E-6</v>
      </c>
      <c r="X363" s="4">
        <f t="shared" si="137"/>
        <v>1.8980155349688428E-4</v>
      </c>
      <c r="Y363" s="4">
        <f t="shared" si="137"/>
        <v>7.4841825341122878E-4</v>
      </c>
      <c r="Z363" s="4">
        <f t="shared" si="137"/>
        <v>2.1200952942630716E-3</v>
      </c>
      <c r="AA363" s="4">
        <f t="shared" si="137"/>
        <v>5.0910625171815532E-3</v>
      </c>
      <c r="AB363" s="4">
        <f t="shared" si="137"/>
        <v>1.0438269364619482E-2</v>
      </c>
      <c r="AC363" s="4">
        <f t="shared" si="137"/>
        <v>1.8434330217821818E-2</v>
      </c>
      <c r="AD363" s="4">
        <f t="shared" si="137"/>
        <v>2.8697971515926707E-2</v>
      </c>
      <c r="AE363" s="4">
        <f t="shared" si="137"/>
        <v>4.1013613597478439E-2</v>
      </c>
      <c r="AF363" s="4">
        <f t="shared" si="137"/>
        <v>5.5292181768601116E-2</v>
      </c>
      <c r="AG363" s="4">
        <f t="shared" si="137"/>
        <v>7.0891444827219541E-2</v>
      </c>
      <c r="AH363" s="4">
        <f t="shared" si="137"/>
        <v>8.7429363525787576E-2</v>
      </c>
      <c r="AI363" s="4">
        <f t="shared" si="137"/>
        <v>0.10523881813852796</v>
      </c>
      <c r="AJ363" s="4">
        <f t="shared" si="137"/>
        <v>0.12243889893284048</v>
      </c>
      <c r="AK363" s="4">
        <f t="shared" si="137"/>
        <v>0.14038984909679209</v>
      </c>
      <c r="AL363" s="4">
        <f t="shared" si="137"/>
        <v>0.15809536289790385</v>
      </c>
      <c r="AM363" s="4">
        <f t="shared" si="137"/>
        <v>0.17722131733851318</v>
      </c>
      <c r="AN363" s="4">
        <f t="shared" si="137"/>
        <v>0.19779026169926817</v>
      </c>
      <c r="AO363" s="4">
        <f t="shared" si="137"/>
        <v>0.21882418586295149</v>
      </c>
      <c r="AP363" s="5">
        <f t="shared" si="137"/>
        <v>0.24022907423906795</v>
      </c>
    </row>
    <row r="364" spans="1:48" x14ac:dyDescent="0.25">
      <c r="A364" t="s">
        <v>19</v>
      </c>
      <c r="B364" s="4">
        <f>(B356-B358)/B358</f>
        <v>0</v>
      </c>
      <c r="C364" s="4">
        <f t="shared" ref="C364:AP364" si="138">(C356-C358)/C358</f>
        <v>0</v>
      </c>
      <c r="D364" s="4">
        <f t="shared" si="138"/>
        <v>0</v>
      </c>
      <c r="E364" s="4">
        <f t="shared" si="138"/>
        <v>0</v>
      </c>
      <c r="F364" s="4">
        <f t="shared" si="138"/>
        <v>0</v>
      </c>
      <c r="G364" s="4">
        <f t="shared" si="138"/>
        <v>0</v>
      </c>
      <c r="H364" s="4">
        <f t="shared" si="138"/>
        <v>0</v>
      </c>
      <c r="I364" s="4">
        <f t="shared" si="138"/>
        <v>0</v>
      </c>
      <c r="J364" s="4">
        <f t="shared" si="138"/>
        <v>0</v>
      </c>
      <c r="K364" s="4">
        <f t="shared" si="138"/>
        <v>0</v>
      </c>
      <c r="L364" s="4">
        <f t="shared" si="138"/>
        <v>0</v>
      </c>
      <c r="M364" s="4">
        <f t="shared" si="138"/>
        <v>0</v>
      </c>
      <c r="N364" s="4">
        <f t="shared" si="138"/>
        <v>0</v>
      </c>
      <c r="O364" s="4">
        <f t="shared" si="138"/>
        <v>0</v>
      </c>
      <c r="P364" s="4">
        <f t="shared" si="138"/>
        <v>0</v>
      </c>
      <c r="Q364" s="4">
        <f t="shared" si="138"/>
        <v>-2.1874322882899282E-6</v>
      </c>
      <c r="R364" s="4">
        <f t="shared" si="138"/>
        <v>-7.1941525680458571E-6</v>
      </c>
      <c r="S364" s="4">
        <f t="shared" si="138"/>
        <v>-1.3162985030093856E-5</v>
      </c>
      <c r="T364" s="4">
        <f t="shared" si="138"/>
        <v>-1.911681456405503E-5</v>
      </c>
      <c r="U364" s="4">
        <f t="shared" si="138"/>
        <v>-2.4422609192395345E-5</v>
      </c>
      <c r="V364" s="4">
        <f t="shared" si="138"/>
        <v>-2.8076436538674512E-5</v>
      </c>
      <c r="W364" s="4">
        <f t="shared" si="138"/>
        <v>-2.9409445532337029E-5</v>
      </c>
      <c r="X364" s="4">
        <f t="shared" si="138"/>
        <v>-2.6120733295773225E-5</v>
      </c>
      <c r="Y364" s="4">
        <f t="shared" si="138"/>
        <v>2.5727945681628444E-5</v>
      </c>
      <c r="Z364" s="4">
        <f t="shared" si="138"/>
        <v>2.6016534876190301E-4</v>
      </c>
      <c r="AA364" s="4">
        <f t="shared" si="138"/>
        <v>8.1208802843390647E-4</v>
      </c>
      <c r="AB364" s="4">
        <f t="shared" si="138"/>
        <v>1.7000826221495425E-3</v>
      </c>
      <c r="AC364" s="4">
        <f t="shared" si="138"/>
        <v>2.8524726691077796E-3</v>
      </c>
      <c r="AD364" s="4">
        <f t="shared" si="138"/>
        <v>4.1005130695703331E-3</v>
      </c>
      <c r="AE364" s="4">
        <f t="shared" si="138"/>
        <v>5.3947048854914191E-3</v>
      </c>
      <c r="AF364" s="4">
        <f t="shared" si="138"/>
        <v>6.7849094115048176E-3</v>
      </c>
      <c r="AG364" s="4">
        <f t="shared" si="138"/>
        <v>8.2677932865794692E-3</v>
      </c>
      <c r="AH364" s="4">
        <f t="shared" si="138"/>
        <v>9.8435954584688741E-3</v>
      </c>
      <c r="AI364" s="4">
        <f t="shared" si="138"/>
        <v>1.1536074722893712E-2</v>
      </c>
      <c r="AJ364" s="4">
        <f t="shared" si="138"/>
        <v>1.3112373097791858E-2</v>
      </c>
      <c r="AK364" s="4">
        <f t="shared" si="138"/>
        <v>1.4717240685151919E-2</v>
      </c>
      <c r="AL364" s="4">
        <f t="shared" si="138"/>
        <v>1.6250778109688713E-2</v>
      </c>
      <c r="AM364" s="4">
        <f t="shared" si="138"/>
        <v>1.7900626266112944E-2</v>
      </c>
      <c r="AN364" s="4">
        <f t="shared" si="138"/>
        <v>1.9678176426281339E-2</v>
      </c>
      <c r="AO364" s="4">
        <f t="shared" si="138"/>
        <v>2.1478807806937054E-2</v>
      </c>
      <c r="AP364" s="5">
        <f t="shared" si="138"/>
        <v>2.3276399185258884E-2</v>
      </c>
    </row>
    <row r="365" spans="1:48" x14ac:dyDescent="0.25">
      <c r="A365" t="s">
        <v>20</v>
      </c>
      <c r="B365" s="4">
        <f>(B357-B358)/B358</f>
        <v>0</v>
      </c>
      <c r="C365" s="4">
        <f t="shared" ref="C365:AP365" si="139">(C357-C358)/C358</f>
        <v>0</v>
      </c>
      <c r="D365" s="4">
        <f t="shared" si="139"/>
        <v>0</v>
      </c>
      <c r="E365" s="4">
        <f t="shared" si="139"/>
        <v>0</v>
      </c>
      <c r="F365" s="4">
        <f t="shared" si="139"/>
        <v>0</v>
      </c>
      <c r="G365" s="4">
        <f t="shared" si="139"/>
        <v>0</v>
      </c>
      <c r="H365" s="4">
        <f t="shared" si="139"/>
        <v>0</v>
      </c>
      <c r="I365" s="4">
        <f t="shared" si="139"/>
        <v>0</v>
      </c>
      <c r="J365" s="4">
        <f t="shared" si="139"/>
        <v>0</v>
      </c>
      <c r="K365" s="4">
        <f t="shared" si="139"/>
        <v>0</v>
      </c>
      <c r="L365" s="4">
        <f t="shared" si="139"/>
        <v>0</v>
      </c>
      <c r="M365" s="4">
        <f t="shared" si="139"/>
        <v>0</v>
      </c>
      <c r="N365" s="4">
        <f t="shared" si="139"/>
        <v>0</v>
      </c>
      <c r="O365" s="4">
        <f t="shared" si="139"/>
        <v>0</v>
      </c>
      <c r="P365" s="4">
        <f t="shared" si="139"/>
        <v>0</v>
      </c>
      <c r="Q365" s="4">
        <f t="shared" si="139"/>
        <v>0</v>
      </c>
      <c r="R365" s="4">
        <f t="shared" si="139"/>
        <v>0</v>
      </c>
      <c r="S365" s="4">
        <f t="shared" si="139"/>
        <v>0</v>
      </c>
      <c r="T365" s="4">
        <f t="shared" si="139"/>
        <v>0</v>
      </c>
      <c r="U365" s="4">
        <f t="shared" si="139"/>
        <v>0</v>
      </c>
      <c r="V365" s="4">
        <f t="shared" si="139"/>
        <v>-5.7515516130407387E-6</v>
      </c>
      <c r="W365" s="4">
        <f t="shared" si="139"/>
        <v>1.9829463708596582E-5</v>
      </c>
      <c r="X365" s="4">
        <f t="shared" si="139"/>
        <v>2.1573466549504636E-4</v>
      </c>
      <c r="Y365" s="4">
        <f t="shared" si="139"/>
        <v>7.1190139767357899E-4</v>
      </c>
      <c r="Z365" s="4">
        <f t="shared" si="139"/>
        <v>1.792097009397757E-3</v>
      </c>
      <c r="AA365" s="4">
        <f t="shared" si="139"/>
        <v>4.0259742355155713E-3</v>
      </c>
      <c r="AB365" s="4">
        <f t="shared" si="139"/>
        <v>8.1300791717422317E-3</v>
      </c>
      <c r="AC365" s="4">
        <f t="shared" si="139"/>
        <v>1.453424190074961E-2</v>
      </c>
      <c r="AD365" s="4">
        <f t="shared" si="139"/>
        <v>2.3006898141396649E-2</v>
      </c>
      <c r="AE365" s="4">
        <f t="shared" si="139"/>
        <v>3.3361165017455403E-2</v>
      </c>
      <c r="AF365" s="4">
        <f t="shared" si="139"/>
        <v>4.5440463677896684E-2</v>
      </c>
      <c r="AG365" s="4">
        <f t="shared" si="139"/>
        <v>5.867969061601265E-2</v>
      </c>
      <c r="AH365" s="4">
        <f t="shared" si="139"/>
        <v>7.2878890646153521E-2</v>
      </c>
      <c r="AI365" s="4">
        <f t="shared" si="139"/>
        <v>8.8363782230250709E-2</v>
      </c>
      <c r="AJ365" s="4">
        <f t="shared" si="139"/>
        <v>0.10301340279862588</v>
      </c>
      <c r="AK365" s="4">
        <f t="shared" si="139"/>
        <v>0.11674061027219516</v>
      </c>
      <c r="AL365" s="4">
        <f t="shared" si="139"/>
        <v>0.12768604094284719</v>
      </c>
      <c r="AM365" s="4">
        <f t="shared" si="139"/>
        <v>0.13692130248814055</v>
      </c>
      <c r="AN365" s="4">
        <f t="shared" si="139"/>
        <v>0.14498584990273575</v>
      </c>
      <c r="AO365" s="4">
        <f t="shared" si="139"/>
        <v>0.15152809734486661</v>
      </c>
      <c r="AP365" s="5">
        <f t="shared" si="139"/>
        <v>0.15672993183745759</v>
      </c>
    </row>
    <row r="367" spans="1:48" x14ac:dyDescent="0.25">
      <c r="A367" t="s">
        <v>139</v>
      </c>
      <c r="B367">
        <v>7.2313000000000001</v>
      </c>
      <c r="C367">
        <v>7.2313000000000001</v>
      </c>
      <c r="D367">
        <v>7.2308000000000003</v>
      </c>
      <c r="E367">
        <v>7.2274399999999996</v>
      </c>
      <c r="F367">
        <v>7.21875</v>
      </c>
      <c r="G367">
        <v>7.2034799999999999</v>
      </c>
      <c r="H367">
        <v>7.18194</v>
      </c>
      <c r="I367">
        <v>7.1555200000000001</v>
      </c>
      <c r="J367">
        <v>7.1260899999999996</v>
      </c>
      <c r="K367">
        <v>7.0965800000000003</v>
      </c>
      <c r="L367">
        <v>7.0699500000000004</v>
      </c>
      <c r="M367">
        <v>7.0481100000000003</v>
      </c>
      <c r="N367">
        <v>7.0320600000000004</v>
      </c>
      <c r="O367">
        <v>7.02224</v>
      </c>
      <c r="P367">
        <v>7.0180199999999999</v>
      </c>
      <c r="Q367">
        <v>7.0180100000000003</v>
      </c>
      <c r="R367">
        <v>7.0205099999999998</v>
      </c>
      <c r="S367">
        <v>7.0230100000000002</v>
      </c>
      <c r="T367">
        <v>7.0223199999999997</v>
      </c>
      <c r="U367">
        <v>7.0160900000000002</v>
      </c>
      <c r="V367">
        <v>7.0037700000000003</v>
      </c>
      <c r="W367">
        <v>6.9862299999999999</v>
      </c>
      <c r="X367">
        <v>6.9651199999999998</v>
      </c>
      <c r="Y367">
        <v>6.9422199999999998</v>
      </c>
      <c r="Z367">
        <v>6.9191000000000003</v>
      </c>
      <c r="AA367">
        <v>6.8968400000000001</v>
      </c>
      <c r="AB367">
        <v>6.8761299999999999</v>
      </c>
      <c r="AC367">
        <v>6.8574799999999998</v>
      </c>
      <c r="AD367">
        <v>6.8407900000000001</v>
      </c>
      <c r="AE367">
        <v>6.82559</v>
      </c>
      <c r="AF367">
        <v>6.8114699999999999</v>
      </c>
      <c r="AG367">
        <v>6.7981400000000001</v>
      </c>
      <c r="AH367">
        <v>6.7854200000000002</v>
      </c>
      <c r="AI367">
        <v>6.7732400000000004</v>
      </c>
      <c r="AJ367">
        <v>6.7616199999999997</v>
      </c>
      <c r="AK367">
        <v>6.7506399999999998</v>
      </c>
      <c r="AL367">
        <v>6.7404299999999999</v>
      </c>
      <c r="AM367">
        <v>6.7311800000000002</v>
      </c>
      <c r="AN367">
        <v>6.7230400000000001</v>
      </c>
      <c r="AO367">
        <v>6.7161</v>
      </c>
      <c r="AP367">
        <v>6.7104100000000004</v>
      </c>
      <c r="AT367" s="5"/>
      <c r="AU367" s="5"/>
      <c r="AV367" s="5"/>
    </row>
    <row r="368" spans="1:48" x14ac:dyDescent="0.25">
      <c r="A368" t="s">
        <v>8</v>
      </c>
      <c r="B368">
        <v>7.2313000000000001</v>
      </c>
      <c r="C368">
        <v>7.2313000000000001</v>
      </c>
      <c r="D368">
        <v>7.2308000000000003</v>
      </c>
      <c r="E368">
        <v>7.2274399999999996</v>
      </c>
      <c r="F368">
        <v>7.21875</v>
      </c>
      <c r="G368">
        <v>7.2034799999999999</v>
      </c>
      <c r="H368">
        <v>7.18194</v>
      </c>
      <c r="I368">
        <v>7.1555200000000001</v>
      </c>
      <c r="J368">
        <v>7.1260899999999996</v>
      </c>
      <c r="K368">
        <v>7.0965800000000003</v>
      </c>
      <c r="L368">
        <v>7.0699500000000004</v>
      </c>
      <c r="M368">
        <v>7.0481100000000003</v>
      </c>
      <c r="N368">
        <v>7.0320600000000004</v>
      </c>
      <c r="O368">
        <v>7.02224</v>
      </c>
      <c r="P368">
        <v>7.0180199999999999</v>
      </c>
      <c r="Q368">
        <v>7.0180100000000003</v>
      </c>
      <c r="R368">
        <v>7.0205099999999998</v>
      </c>
      <c r="S368">
        <v>7.0230100000000002</v>
      </c>
      <c r="T368">
        <v>7.0223199999999997</v>
      </c>
      <c r="U368">
        <v>7.0160900000000002</v>
      </c>
      <c r="V368">
        <v>7.0037700000000003</v>
      </c>
      <c r="W368">
        <v>6.9862299999999999</v>
      </c>
      <c r="X368">
        <v>6.9651199999999998</v>
      </c>
      <c r="Y368">
        <v>6.9422199999999998</v>
      </c>
      <c r="Z368">
        <v>6.9191000000000003</v>
      </c>
      <c r="AA368">
        <v>6.8968400000000001</v>
      </c>
      <c r="AB368">
        <v>6.8761299999999999</v>
      </c>
      <c r="AC368">
        <v>6.8574799999999998</v>
      </c>
      <c r="AD368">
        <v>6.8407900000000001</v>
      </c>
      <c r="AE368">
        <v>6.82559</v>
      </c>
      <c r="AF368">
        <v>6.8114699999999999</v>
      </c>
      <c r="AG368">
        <v>6.7981400000000001</v>
      </c>
      <c r="AH368">
        <v>6.7854200000000002</v>
      </c>
      <c r="AI368">
        <v>6.7732400000000004</v>
      </c>
      <c r="AJ368">
        <v>6.7616199999999997</v>
      </c>
      <c r="AK368">
        <v>6.7506399999999998</v>
      </c>
      <c r="AL368">
        <v>6.7404299999999999</v>
      </c>
      <c r="AM368">
        <v>6.7311800000000002</v>
      </c>
      <c r="AN368">
        <v>6.7230400000000001</v>
      </c>
      <c r="AO368">
        <v>6.7161</v>
      </c>
      <c r="AP368">
        <v>6.7104100000000004</v>
      </c>
      <c r="AR368">
        <f>AP368-V368</f>
        <v>-0.29335999999999984</v>
      </c>
      <c r="AS368" s="4">
        <f>(AP368-V368)/V368</f>
        <v>-4.1886012818810416E-2</v>
      </c>
      <c r="AT368" s="5">
        <f>(AR368-AR371)/AR371</f>
        <v>0.12861154926325971</v>
      </c>
      <c r="AU368" s="5">
        <f>(AR368-AR369)/AR369</f>
        <v>0.10969889544560418</v>
      </c>
      <c r="AV368" s="5">
        <f>(AR368-AR370)/AR370</f>
        <v>2.645206438068505E-2</v>
      </c>
    </row>
    <row r="369" spans="1:48" x14ac:dyDescent="0.25">
      <c r="A369" t="s">
        <v>9</v>
      </c>
      <c r="B369">
        <v>7.2313000000000001</v>
      </c>
      <c r="C369">
        <v>7.2313000000000001</v>
      </c>
      <c r="D369">
        <v>7.2308000000000003</v>
      </c>
      <c r="E369">
        <v>7.2274399999999996</v>
      </c>
      <c r="F369">
        <v>7.21875</v>
      </c>
      <c r="G369">
        <v>7.2034799999999999</v>
      </c>
      <c r="H369">
        <v>7.18194</v>
      </c>
      <c r="I369">
        <v>7.1555200000000001</v>
      </c>
      <c r="J369">
        <v>7.1260899999999996</v>
      </c>
      <c r="K369">
        <v>7.0965800000000003</v>
      </c>
      <c r="L369">
        <v>7.0699500000000004</v>
      </c>
      <c r="M369">
        <v>7.0481100000000003</v>
      </c>
      <c r="N369">
        <v>7.0320600000000004</v>
      </c>
      <c r="O369">
        <v>7.02224</v>
      </c>
      <c r="P369">
        <v>7.0180199999999999</v>
      </c>
      <c r="Q369">
        <v>7.0180100000000003</v>
      </c>
      <c r="R369">
        <v>7.0205099999999998</v>
      </c>
      <c r="S369">
        <v>7.0230100000000002</v>
      </c>
      <c r="T369">
        <v>7.0223199999999997</v>
      </c>
      <c r="U369">
        <v>7.0160900000000002</v>
      </c>
      <c r="V369">
        <v>7.0037700000000003</v>
      </c>
      <c r="W369">
        <v>6.9863099999999996</v>
      </c>
      <c r="X369">
        <v>6.9653900000000002</v>
      </c>
      <c r="Y369">
        <v>6.9427700000000003</v>
      </c>
      <c r="Z369">
        <v>6.92</v>
      </c>
      <c r="AA369">
        <v>6.8982000000000001</v>
      </c>
      <c r="AB369">
        <v>6.8779899999999996</v>
      </c>
      <c r="AC369">
        <v>6.8596300000000001</v>
      </c>
      <c r="AD369">
        <v>6.8431100000000002</v>
      </c>
      <c r="AE369">
        <v>6.8282400000000001</v>
      </c>
      <c r="AF369">
        <v>6.8148200000000001</v>
      </c>
      <c r="AG369">
        <v>6.8026799999999996</v>
      </c>
      <c r="AH369">
        <v>6.79162</v>
      </c>
      <c r="AI369">
        <v>6.7815300000000001</v>
      </c>
      <c r="AJ369">
        <v>6.7723500000000003</v>
      </c>
      <c r="AK369">
        <v>6.7641200000000001</v>
      </c>
      <c r="AL369">
        <v>6.7568999999999999</v>
      </c>
      <c r="AM369">
        <v>6.7507799999999998</v>
      </c>
      <c r="AN369">
        <v>6.7458099999999996</v>
      </c>
      <c r="AO369">
        <v>6.7420099999999996</v>
      </c>
      <c r="AP369">
        <v>6.7394100000000003</v>
      </c>
      <c r="AR369">
        <f>AP369-V369</f>
        <v>-0.26435999999999993</v>
      </c>
      <c r="AS369" s="4">
        <f>(AP369-V369)/V369</f>
        <v>-3.7745385699416163E-2</v>
      </c>
      <c r="AT369" s="5">
        <f>(AR369-AR371)/AR371</f>
        <v>1.7043050051934201E-2</v>
      </c>
    </row>
    <row r="370" spans="1:48" x14ac:dyDescent="0.25">
      <c r="A370" t="s">
        <v>10</v>
      </c>
      <c r="B370">
        <v>7.2313000000000001</v>
      </c>
      <c r="C370">
        <v>7.2313000000000001</v>
      </c>
      <c r="D370">
        <v>7.2308000000000003</v>
      </c>
      <c r="E370">
        <v>7.2274399999999996</v>
      </c>
      <c r="F370">
        <v>7.21875</v>
      </c>
      <c r="G370">
        <v>7.2034799999999999</v>
      </c>
      <c r="H370">
        <v>7.18194</v>
      </c>
      <c r="I370">
        <v>7.1555200000000001</v>
      </c>
      <c r="J370">
        <v>7.1260899999999996</v>
      </c>
      <c r="K370">
        <v>7.0965800000000003</v>
      </c>
      <c r="L370">
        <v>7.0699500000000004</v>
      </c>
      <c r="M370">
        <v>7.0481100000000003</v>
      </c>
      <c r="N370">
        <v>7.0320600000000004</v>
      </c>
      <c r="O370">
        <v>7.02224</v>
      </c>
      <c r="P370">
        <v>7.0180199999999999</v>
      </c>
      <c r="Q370">
        <v>7.0180100000000003</v>
      </c>
      <c r="R370">
        <v>7.0205099999999998</v>
      </c>
      <c r="S370">
        <v>7.0230100000000002</v>
      </c>
      <c r="T370">
        <v>7.0223199999999997</v>
      </c>
      <c r="U370">
        <v>7.0160900000000002</v>
      </c>
      <c r="V370">
        <v>7.0037700000000003</v>
      </c>
      <c r="W370">
        <v>6.9862299999999999</v>
      </c>
      <c r="X370">
        <v>6.9651199999999998</v>
      </c>
      <c r="Y370">
        <v>6.94224</v>
      </c>
      <c r="Z370">
        <v>6.9191500000000001</v>
      </c>
      <c r="AA370">
        <v>6.8969699999999996</v>
      </c>
      <c r="AB370">
        <v>6.8763800000000002</v>
      </c>
      <c r="AC370">
        <v>6.8578900000000003</v>
      </c>
      <c r="AD370">
        <v>6.8414099999999998</v>
      </c>
      <c r="AE370">
        <v>6.8264699999999996</v>
      </c>
      <c r="AF370">
        <v>6.8126499999999997</v>
      </c>
      <c r="AG370">
        <v>6.7996699999999999</v>
      </c>
      <c r="AH370">
        <v>6.7873400000000004</v>
      </c>
      <c r="AI370">
        <v>6.7755700000000001</v>
      </c>
      <c r="AJ370">
        <v>6.7643800000000001</v>
      </c>
      <c r="AK370">
        <v>6.7538600000000004</v>
      </c>
      <c r="AL370">
        <v>6.7442000000000002</v>
      </c>
      <c r="AM370">
        <v>6.7355900000000002</v>
      </c>
      <c r="AN370">
        <v>6.7282400000000004</v>
      </c>
      <c r="AO370">
        <v>6.7223300000000004</v>
      </c>
      <c r="AP370">
        <v>6.7179700000000002</v>
      </c>
      <c r="AR370">
        <f>AP370-V370</f>
        <v>-0.28580000000000005</v>
      </c>
      <c r="AS370" s="4">
        <f>(AP370-V370)/V370</f>
        <v>-4.0806594162858006E-2</v>
      </c>
      <c r="AT370" s="5">
        <f>(AR370-AR371)/AR371</f>
        <v>9.9526795675756272E-2</v>
      </c>
    </row>
    <row r="371" spans="1:48" x14ac:dyDescent="0.25">
      <c r="A371" t="s">
        <v>11</v>
      </c>
      <c r="B371">
        <v>7.2313000000000001</v>
      </c>
      <c r="C371">
        <v>7.2313000000000001</v>
      </c>
      <c r="D371">
        <v>7.2308000000000003</v>
      </c>
      <c r="E371">
        <v>7.2274399999999996</v>
      </c>
      <c r="F371">
        <v>7.21875</v>
      </c>
      <c r="G371">
        <v>7.2034799999999999</v>
      </c>
      <c r="H371">
        <v>7.18194</v>
      </c>
      <c r="I371">
        <v>7.1555200000000001</v>
      </c>
      <c r="J371">
        <v>7.1260899999999996</v>
      </c>
      <c r="K371">
        <v>7.0965800000000003</v>
      </c>
      <c r="L371">
        <v>7.0699500000000004</v>
      </c>
      <c r="M371">
        <v>7.0481100000000003</v>
      </c>
      <c r="N371">
        <v>7.0320600000000004</v>
      </c>
      <c r="O371">
        <v>7.02224</v>
      </c>
      <c r="P371">
        <v>7.0180199999999999</v>
      </c>
      <c r="Q371">
        <v>7.0180100000000003</v>
      </c>
      <c r="R371">
        <v>7.0205099999999998</v>
      </c>
      <c r="S371">
        <v>7.0230100000000002</v>
      </c>
      <c r="T371">
        <v>7.0223199999999997</v>
      </c>
      <c r="U371">
        <v>7.0160900000000002</v>
      </c>
      <c r="V371">
        <v>7.0037700000000003</v>
      </c>
      <c r="W371">
        <v>6.9863099999999996</v>
      </c>
      <c r="X371">
        <v>6.9653900000000002</v>
      </c>
      <c r="Y371">
        <v>6.9427899999999996</v>
      </c>
      <c r="Z371">
        <v>6.9200600000000003</v>
      </c>
      <c r="AA371">
        <v>6.89832</v>
      </c>
      <c r="AB371">
        <v>6.8782199999999998</v>
      </c>
      <c r="AC371">
        <v>6.8600099999999999</v>
      </c>
      <c r="AD371">
        <v>6.8436599999999999</v>
      </c>
      <c r="AE371">
        <v>6.8289999999999997</v>
      </c>
      <c r="AF371">
        <v>6.8158200000000004</v>
      </c>
      <c r="AG371">
        <v>6.8039399999999999</v>
      </c>
      <c r="AH371">
        <v>6.7931699999999999</v>
      </c>
      <c r="AI371">
        <v>6.7833800000000002</v>
      </c>
      <c r="AJ371">
        <v>6.7745300000000004</v>
      </c>
      <c r="AK371">
        <v>6.7666300000000001</v>
      </c>
      <c r="AL371">
        <v>6.7597699999999996</v>
      </c>
      <c r="AM371">
        <v>6.7540199999999997</v>
      </c>
      <c r="AN371">
        <v>6.7494300000000003</v>
      </c>
      <c r="AO371">
        <v>6.7460300000000002</v>
      </c>
      <c r="AP371">
        <v>6.7438399999999996</v>
      </c>
      <c r="AR371">
        <f>AP371-V371</f>
        <v>-0.25993000000000066</v>
      </c>
      <c r="AS371" s="4">
        <f>(AP371-V371)/V371</f>
        <v>-3.7112869211867419E-2</v>
      </c>
    </row>
    <row r="372" spans="1:48" x14ac:dyDescent="0.25">
      <c r="A372" t="s">
        <v>12</v>
      </c>
      <c r="B372" t="s">
        <v>15</v>
      </c>
      <c r="C372" t="s">
        <v>15</v>
      </c>
      <c r="D372" t="s">
        <v>15</v>
      </c>
      <c r="E372" t="s">
        <v>15</v>
      </c>
      <c r="F372" t="s">
        <v>15</v>
      </c>
      <c r="G372" t="s">
        <v>15</v>
      </c>
      <c r="H372" t="s">
        <v>15</v>
      </c>
      <c r="I372" t="s">
        <v>15</v>
      </c>
      <c r="J372" t="s">
        <v>15</v>
      </c>
      <c r="K372" t="s">
        <v>15</v>
      </c>
      <c r="L372">
        <v>7.1359000000000004</v>
      </c>
      <c r="M372" t="s">
        <v>15</v>
      </c>
      <c r="N372" t="s">
        <v>15</v>
      </c>
      <c r="O372" t="s">
        <v>15</v>
      </c>
      <c r="P372" t="s">
        <v>15</v>
      </c>
      <c r="Q372" t="s">
        <v>15</v>
      </c>
      <c r="R372" t="s">
        <v>15</v>
      </c>
      <c r="S372" t="s">
        <v>15</v>
      </c>
      <c r="T372" t="s">
        <v>15</v>
      </c>
      <c r="U372" t="s">
        <v>15</v>
      </c>
      <c r="V372" t="s">
        <v>15</v>
      </c>
      <c r="W372" t="s">
        <v>15</v>
      </c>
      <c r="X372" t="s">
        <v>15</v>
      </c>
      <c r="Y372" t="s">
        <v>15</v>
      </c>
      <c r="Z372" t="s">
        <v>15</v>
      </c>
      <c r="AA372" t="s">
        <v>15</v>
      </c>
      <c r="AB372" t="s">
        <v>15</v>
      </c>
      <c r="AC372" t="s">
        <v>15</v>
      </c>
      <c r="AD372" t="s">
        <v>15</v>
      </c>
      <c r="AE372" t="s">
        <v>15</v>
      </c>
      <c r="AF372" t="s">
        <v>15</v>
      </c>
      <c r="AG372" t="s">
        <v>15</v>
      </c>
      <c r="AH372" t="s">
        <v>15</v>
      </c>
      <c r="AI372" t="s">
        <v>15</v>
      </c>
      <c r="AJ372" t="s">
        <v>15</v>
      </c>
      <c r="AK372" t="s">
        <v>15</v>
      </c>
      <c r="AL372" t="s">
        <v>15</v>
      </c>
      <c r="AM372" t="s">
        <v>15</v>
      </c>
      <c r="AN372" t="s">
        <v>15</v>
      </c>
      <c r="AO372" t="s">
        <v>15</v>
      </c>
      <c r="AP372">
        <v>6.6102800000000004</v>
      </c>
    </row>
    <row r="373" spans="1:48" x14ac:dyDescent="0.25">
      <c r="A373" t="s">
        <v>13</v>
      </c>
      <c r="B373" t="s">
        <v>15</v>
      </c>
    </row>
    <row r="374" spans="1:48" x14ac:dyDescent="0.25">
      <c r="A374" t="s">
        <v>16</v>
      </c>
      <c r="B374" s="4">
        <f>(B368-B369)/B369</f>
        <v>0</v>
      </c>
      <c r="C374" s="4">
        <f t="shared" ref="C374:AP374" si="140">(C368-C369)/C369</f>
        <v>0</v>
      </c>
      <c r="D374" s="4">
        <f t="shared" si="140"/>
        <v>0</v>
      </c>
      <c r="E374" s="4">
        <f t="shared" si="140"/>
        <v>0</v>
      </c>
      <c r="F374" s="4">
        <f t="shared" si="140"/>
        <v>0</v>
      </c>
      <c r="G374" s="4">
        <f t="shared" si="140"/>
        <v>0</v>
      </c>
      <c r="H374" s="4">
        <f t="shared" si="140"/>
        <v>0</v>
      </c>
      <c r="I374" s="4">
        <f t="shared" si="140"/>
        <v>0</v>
      </c>
      <c r="J374" s="4">
        <f t="shared" si="140"/>
        <v>0</v>
      </c>
      <c r="K374" s="4">
        <f t="shared" si="140"/>
        <v>0</v>
      </c>
      <c r="L374" s="4">
        <f t="shared" si="140"/>
        <v>0</v>
      </c>
      <c r="M374" s="4">
        <f t="shared" si="140"/>
        <v>0</v>
      </c>
      <c r="N374" s="4">
        <f t="shared" si="140"/>
        <v>0</v>
      </c>
      <c r="O374" s="4">
        <f t="shared" si="140"/>
        <v>0</v>
      </c>
      <c r="P374" s="4">
        <f t="shared" si="140"/>
        <v>0</v>
      </c>
      <c r="Q374" s="4">
        <f t="shared" si="140"/>
        <v>0</v>
      </c>
      <c r="R374" s="4">
        <f t="shared" si="140"/>
        <v>0</v>
      </c>
      <c r="S374" s="4">
        <f t="shared" si="140"/>
        <v>0</v>
      </c>
      <c r="T374" s="4">
        <f t="shared" si="140"/>
        <v>0</v>
      </c>
      <c r="U374" s="4">
        <f t="shared" si="140"/>
        <v>0</v>
      </c>
      <c r="V374" s="4">
        <f t="shared" si="140"/>
        <v>0</v>
      </c>
      <c r="W374" s="4">
        <f t="shared" si="140"/>
        <v>-1.1450966246793503E-5</v>
      </c>
      <c r="X374" s="4">
        <f t="shared" si="140"/>
        <v>-3.8763084335613161E-5</v>
      </c>
      <c r="Y374" s="4">
        <f t="shared" si="140"/>
        <v>-7.9219101309779022E-5</v>
      </c>
      <c r="Z374" s="4">
        <f t="shared" si="140"/>
        <v>-1.3005780346816168E-4</v>
      </c>
      <c r="AA374" s="4">
        <f t="shared" si="140"/>
        <v>-1.9715288046157371E-4</v>
      </c>
      <c r="AB374" s="4">
        <f t="shared" si="140"/>
        <v>-2.7042784301805484E-4</v>
      </c>
      <c r="AC374" s="4">
        <f t="shared" si="140"/>
        <v>-3.1342798372511614E-4</v>
      </c>
      <c r="AD374" s="4">
        <f t="shared" si="140"/>
        <v>-3.3902713824563683E-4</v>
      </c>
      <c r="AE374" s="4">
        <f t="shared" si="140"/>
        <v>-3.8809415017633259E-4</v>
      </c>
      <c r="AF374" s="4">
        <f t="shared" si="140"/>
        <v>-4.9157571293155012E-4</v>
      </c>
      <c r="AG374" s="4">
        <f t="shared" si="140"/>
        <v>-6.6738403099948025E-4</v>
      </c>
      <c r="AH374" s="4">
        <f t="shared" si="140"/>
        <v>-9.1288970819918686E-4</v>
      </c>
      <c r="AI374" s="4">
        <f t="shared" si="140"/>
        <v>-1.2224380044030898E-3</v>
      </c>
      <c r="AJ374" s="4">
        <f t="shared" si="140"/>
        <v>-1.5843835596211909E-3</v>
      </c>
      <c r="AK374" s="4">
        <f t="shared" si="140"/>
        <v>-1.9928682518938726E-3</v>
      </c>
      <c r="AL374" s="4">
        <f t="shared" si="140"/>
        <v>-2.4375083248235115E-3</v>
      </c>
      <c r="AM374" s="4">
        <f t="shared" si="140"/>
        <v>-2.9033682033779234E-3</v>
      </c>
      <c r="AN374" s="4">
        <f t="shared" si="140"/>
        <v>-3.3754285993823595E-3</v>
      </c>
      <c r="AO374" s="4">
        <f t="shared" si="140"/>
        <v>-3.8430675718368348E-3</v>
      </c>
      <c r="AP374" s="5">
        <f t="shared" si="140"/>
        <v>-4.3030472993926643E-3</v>
      </c>
    </row>
    <row r="375" spans="1:48" x14ac:dyDescent="0.25">
      <c r="A375" t="s">
        <v>17</v>
      </c>
      <c r="B375" s="4">
        <f>(B368-B370)/B370</f>
        <v>0</v>
      </c>
      <c r="C375" s="4">
        <f t="shared" ref="C375:AP375" si="141">(C368-C370)/C370</f>
        <v>0</v>
      </c>
      <c r="D375" s="4">
        <f t="shared" si="141"/>
        <v>0</v>
      </c>
      <c r="E375" s="4">
        <f t="shared" si="141"/>
        <v>0</v>
      </c>
      <c r="F375" s="4">
        <f t="shared" si="141"/>
        <v>0</v>
      </c>
      <c r="G375" s="4">
        <f t="shared" si="141"/>
        <v>0</v>
      </c>
      <c r="H375" s="4">
        <f t="shared" si="141"/>
        <v>0</v>
      </c>
      <c r="I375" s="4">
        <f t="shared" si="141"/>
        <v>0</v>
      </c>
      <c r="J375" s="4">
        <f t="shared" si="141"/>
        <v>0</v>
      </c>
      <c r="K375" s="4">
        <f t="shared" si="141"/>
        <v>0</v>
      </c>
      <c r="L375" s="4">
        <f t="shared" si="141"/>
        <v>0</v>
      </c>
      <c r="M375" s="4">
        <f t="shared" si="141"/>
        <v>0</v>
      </c>
      <c r="N375" s="4">
        <f t="shared" si="141"/>
        <v>0</v>
      </c>
      <c r="O375" s="4">
        <f t="shared" si="141"/>
        <v>0</v>
      </c>
      <c r="P375" s="4">
        <f t="shared" si="141"/>
        <v>0</v>
      </c>
      <c r="Q375" s="4">
        <f t="shared" si="141"/>
        <v>0</v>
      </c>
      <c r="R375" s="4">
        <f t="shared" si="141"/>
        <v>0</v>
      </c>
      <c r="S375" s="4">
        <f t="shared" si="141"/>
        <v>0</v>
      </c>
      <c r="T375" s="4">
        <f t="shared" si="141"/>
        <v>0</v>
      </c>
      <c r="U375" s="4">
        <f t="shared" si="141"/>
        <v>0</v>
      </c>
      <c r="V375" s="4">
        <f t="shared" si="141"/>
        <v>0</v>
      </c>
      <c r="W375" s="4">
        <f t="shared" si="141"/>
        <v>0</v>
      </c>
      <c r="X375" s="4">
        <f t="shared" si="141"/>
        <v>0</v>
      </c>
      <c r="Y375" s="4">
        <f t="shared" si="141"/>
        <v>-2.8809145175233099E-6</v>
      </c>
      <c r="Z375" s="4">
        <f t="shared" si="141"/>
        <v>-7.2263211521478033E-6</v>
      </c>
      <c r="AA375" s="4">
        <f t="shared" si="141"/>
        <v>-1.8848856816764375E-5</v>
      </c>
      <c r="AB375" s="4">
        <f t="shared" si="141"/>
        <v>-3.6356338654976243E-5</v>
      </c>
      <c r="AC375" s="4">
        <f t="shared" si="141"/>
        <v>-5.9785152576151777E-5</v>
      </c>
      <c r="AD375" s="4">
        <f t="shared" si="141"/>
        <v>-9.0624593468250093E-5</v>
      </c>
      <c r="AE375" s="4">
        <f t="shared" si="141"/>
        <v>-1.2890996371470875E-4</v>
      </c>
      <c r="AF375" s="4">
        <f t="shared" si="141"/>
        <v>-1.7320719543786E-4</v>
      </c>
      <c r="AG375" s="4">
        <f t="shared" si="141"/>
        <v>-2.2501091964754308E-4</v>
      </c>
      <c r="AH375" s="4">
        <f t="shared" si="141"/>
        <v>-2.828795964251303E-4</v>
      </c>
      <c r="AI375" s="4">
        <f t="shared" si="141"/>
        <v>-3.4388250730192752E-4</v>
      </c>
      <c r="AJ375" s="4">
        <f t="shared" si="141"/>
        <v>-4.080196559034705E-4</v>
      </c>
      <c r="AK375" s="4">
        <f t="shared" si="141"/>
        <v>-4.7676439843299484E-4</v>
      </c>
      <c r="AL375" s="4">
        <f t="shared" si="141"/>
        <v>-5.5899884345070924E-4</v>
      </c>
      <c r="AM375" s="4">
        <f t="shared" si="141"/>
        <v>-6.5473106290614847E-4</v>
      </c>
      <c r="AN375" s="4">
        <f t="shared" si="141"/>
        <v>-7.7286184797217621E-4</v>
      </c>
      <c r="AO375" s="4">
        <f t="shared" si="141"/>
        <v>-9.2676200067542079E-4</v>
      </c>
      <c r="AP375" s="5">
        <f t="shared" si="141"/>
        <v>-1.125339946442123E-3</v>
      </c>
    </row>
    <row r="376" spans="1:48" x14ac:dyDescent="0.25">
      <c r="A376" t="s">
        <v>18</v>
      </c>
      <c r="B376" s="4">
        <f>(B368-B371)/B371</f>
        <v>0</v>
      </c>
      <c r="C376" s="4">
        <f t="shared" ref="C376:AP376" si="142">(C368-C371)/C371</f>
        <v>0</v>
      </c>
      <c r="D376" s="4">
        <f t="shared" si="142"/>
        <v>0</v>
      </c>
      <c r="E376" s="4">
        <f t="shared" si="142"/>
        <v>0</v>
      </c>
      <c r="F376" s="4">
        <f t="shared" si="142"/>
        <v>0</v>
      </c>
      <c r="G376" s="4">
        <f t="shared" si="142"/>
        <v>0</v>
      </c>
      <c r="H376" s="4">
        <f t="shared" si="142"/>
        <v>0</v>
      </c>
      <c r="I376" s="4">
        <f t="shared" si="142"/>
        <v>0</v>
      </c>
      <c r="J376" s="4">
        <f t="shared" si="142"/>
        <v>0</v>
      </c>
      <c r="K376" s="4">
        <f t="shared" si="142"/>
        <v>0</v>
      </c>
      <c r="L376" s="4">
        <f t="shared" si="142"/>
        <v>0</v>
      </c>
      <c r="M376" s="4">
        <f t="shared" si="142"/>
        <v>0</v>
      </c>
      <c r="N376" s="4">
        <f t="shared" si="142"/>
        <v>0</v>
      </c>
      <c r="O376" s="4">
        <f t="shared" si="142"/>
        <v>0</v>
      </c>
      <c r="P376" s="4">
        <f t="shared" si="142"/>
        <v>0</v>
      </c>
      <c r="Q376" s="4">
        <f t="shared" si="142"/>
        <v>0</v>
      </c>
      <c r="R376" s="4">
        <f t="shared" si="142"/>
        <v>0</v>
      </c>
      <c r="S376" s="4">
        <f t="shared" si="142"/>
        <v>0</v>
      </c>
      <c r="T376" s="4">
        <f t="shared" si="142"/>
        <v>0</v>
      </c>
      <c r="U376" s="4">
        <f t="shared" si="142"/>
        <v>0</v>
      </c>
      <c r="V376" s="4">
        <f t="shared" si="142"/>
        <v>0</v>
      </c>
      <c r="W376" s="4">
        <f t="shared" si="142"/>
        <v>-1.1450966246793503E-5</v>
      </c>
      <c r="X376" s="4">
        <f t="shared" si="142"/>
        <v>-3.8763084335613161E-5</v>
      </c>
      <c r="Y376" s="4">
        <f t="shared" si="142"/>
        <v>-8.209955939899341E-5</v>
      </c>
      <c r="Z376" s="4">
        <f t="shared" si="142"/>
        <v>-1.3872712086312428E-4</v>
      </c>
      <c r="AA376" s="4">
        <f t="shared" si="142"/>
        <v>-2.1454499066438291E-4</v>
      </c>
      <c r="AB376" s="4">
        <f t="shared" si="142"/>
        <v>-3.0385768411012227E-4</v>
      </c>
      <c r="AC376" s="4">
        <f t="shared" si="142"/>
        <v>-3.6880412710770731E-4</v>
      </c>
      <c r="AD376" s="4">
        <f t="shared" si="142"/>
        <v>-4.1936624554693045E-4</v>
      </c>
      <c r="AE376" s="4">
        <f t="shared" si="142"/>
        <v>-4.9934104554102965E-4</v>
      </c>
      <c r="AF376" s="4">
        <f t="shared" si="142"/>
        <v>-6.3822107978211279E-4</v>
      </c>
      <c r="AG376" s="4">
        <f t="shared" si="142"/>
        <v>-8.5244725850019336E-4</v>
      </c>
      <c r="AH376" s="4">
        <f t="shared" si="142"/>
        <v>-1.1408517672897487E-3</v>
      </c>
      <c r="AI376" s="4">
        <f t="shared" si="142"/>
        <v>-1.4948300109974401E-3</v>
      </c>
      <c r="AJ376" s="4">
        <f t="shared" si="142"/>
        <v>-1.9056672566215875E-3</v>
      </c>
      <c r="AK376" s="4">
        <f t="shared" si="142"/>
        <v>-2.3630669919886844E-3</v>
      </c>
      <c r="AL376" s="4">
        <f t="shared" si="142"/>
        <v>-2.861044088778123E-3</v>
      </c>
      <c r="AM376" s="4">
        <f t="shared" si="142"/>
        <v>-3.3816897196039587E-3</v>
      </c>
      <c r="AN376" s="4">
        <f t="shared" si="142"/>
        <v>-3.9099598040130993E-3</v>
      </c>
      <c r="AO376" s="4">
        <f t="shared" si="142"/>
        <v>-4.4366835012592939E-3</v>
      </c>
      <c r="AP376" s="5">
        <f t="shared" si="142"/>
        <v>-4.9571164203182734E-3</v>
      </c>
    </row>
    <row r="377" spans="1:48" x14ac:dyDescent="0.25">
      <c r="A377" t="s">
        <v>19</v>
      </c>
      <c r="B377" s="4">
        <f>(B369-B371)/B371</f>
        <v>0</v>
      </c>
      <c r="C377" s="4">
        <f t="shared" ref="C377:AP377" si="143">(C369-C371)/C371</f>
        <v>0</v>
      </c>
      <c r="D377" s="4">
        <f t="shared" si="143"/>
        <v>0</v>
      </c>
      <c r="E377" s="4">
        <f t="shared" si="143"/>
        <v>0</v>
      </c>
      <c r="F377" s="4">
        <f t="shared" si="143"/>
        <v>0</v>
      </c>
      <c r="G377" s="4">
        <f t="shared" si="143"/>
        <v>0</v>
      </c>
      <c r="H377" s="4">
        <f t="shared" si="143"/>
        <v>0</v>
      </c>
      <c r="I377" s="4">
        <f t="shared" si="143"/>
        <v>0</v>
      </c>
      <c r="J377" s="4">
        <f t="shared" si="143"/>
        <v>0</v>
      </c>
      <c r="K377" s="4">
        <f t="shared" si="143"/>
        <v>0</v>
      </c>
      <c r="L377" s="4">
        <f t="shared" si="143"/>
        <v>0</v>
      </c>
      <c r="M377" s="4">
        <f t="shared" si="143"/>
        <v>0</v>
      </c>
      <c r="N377" s="4">
        <f t="shared" si="143"/>
        <v>0</v>
      </c>
      <c r="O377" s="4">
        <f t="shared" si="143"/>
        <v>0</v>
      </c>
      <c r="P377" s="4">
        <f t="shared" si="143"/>
        <v>0</v>
      </c>
      <c r="Q377" s="4">
        <f t="shared" si="143"/>
        <v>0</v>
      </c>
      <c r="R377" s="4">
        <f t="shared" si="143"/>
        <v>0</v>
      </c>
      <c r="S377" s="4">
        <f t="shared" si="143"/>
        <v>0</v>
      </c>
      <c r="T377" s="4">
        <f t="shared" si="143"/>
        <v>0</v>
      </c>
      <c r="U377" s="4">
        <f t="shared" si="143"/>
        <v>0</v>
      </c>
      <c r="V377" s="4">
        <f t="shared" si="143"/>
        <v>0</v>
      </c>
      <c r="W377" s="4">
        <f t="shared" si="143"/>
        <v>0</v>
      </c>
      <c r="X377" s="4">
        <f t="shared" si="143"/>
        <v>0</v>
      </c>
      <c r="Y377" s="4">
        <f t="shared" si="143"/>
        <v>-2.8806862945937941E-6</v>
      </c>
      <c r="Z377" s="4">
        <f t="shared" si="143"/>
        <v>-8.6704450540014207E-6</v>
      </c>
      <c r="AA377" s="4">
        <f t="shared" si="143"/>
        <v>-1.7395539783584694E-5</v>
      </c>
      <c r="AB377" s="4">
        <f t="shared" si="143"/>
        <v>-3.3438883897312751E-5</v>
      </c>
      <c r="AC377" s="4">
        <f t="shared" si="143"/>
        <v>-5.5393505257255444E-5</v>
      </c>
      <c r="AD377" s="4">
        <f t="shared" si="143"/>
        <v>-8.0366353676191736E-5</v>
      </c>
      <c r="AE377" s="4">
        <f t="shared" si="143"/>
        <v>-1.1129008639620001E-4</v>
      </c>
      <c r="AF377" s="4">
        <f t="shared" si="143"/>
        <v>-1.4671748960511484E-4</v>
      </c>
      <c r="AG377" s="4">
        <f t="shared" si="143"/>
        <v>-1.8518681822594864E-4</v>
      </c>
      <c r="AH377" s="4">
        <f t="shared" si="143"/>
        <v>-2.2817035345794974E-4</v>
      </c>
      <c r="AI377" s="4">
        <f t="shared" si="143"/>
        <v>-2.7272539648377791E-4</v>
      </c>
      <c r="AJ377" s="4">
        <f t="shared" si="143"/>
        <v>-3.2179354139697821E-4</v>
      </c>
      <c r="AK377" s="4">
        <f t="shared" si="143"/>
        <v>-3.7093797059984247E-4</v>
      </c>
      <c r="AL377" s="4">
        <f t="shared" si="143"/>
        <v>-4.2457065846910567E-4</v>
      </c>
      <c r="AM377" s="4">
        <f t="shared" si="143"/>
        <v>-4.797143034814688E-4</v>
      </c>
      <c r="AN377" s="4">
        <f t="shared" si="143"/>
        <v>-5.3634158736376588E-4</v>
      </c>
      <c r="AO377" s="4">
        <f t="shared" si="143"/>
        <v>-5.9590603658753053E-4</v>
      </c>
      <c r="AP377" s="5">
        <f t="shared" si="143"/>
        <v>-6.5689577451411485E-4</v>
      </c>
    </row>
    <row r="378" spans="1:48" x14ac:dyDescent="0.25">
      <c r="A378" t="s">
        <v>20</v>
      </c>
      <c r="B378" s="4">
        <f>(B370-B371)/B371</f>
        <v>0</v>
      </c>
      <c r="C378" s="4">
        <f t="shared" ref="C378:AP378" si="144">(C370-C371)/C371</f>
        <v>0</v>
      </c>
      <c r="D378" s="4">
        <f t="shared" si="144"/>
        <v>0</v>
      </c>
      <c r="E378" s="4">
        <f t="shared" si="144"/>
        <v>0</v>
      </c>
      <c r="F378" s="4">
        <f t="shared" si="144"/>
        <v>0</v>
      </c>
      <c r="G378" s="4">
        <f t="shared" si="144"/>
        <v>0</v>
      </c>
      <c r="H378" s="4">
        <f t="shared" si="144"/>
        <v>0</v>
      </c>
      <c r="I378" s="4">
        <f t="shared" si="144"/>
        <v>0</v>
      </c>
      <c r="J378" s="4">
        <f t="shared" si="144"/>
        <v>0</v>
      </c>
      <c r="K378" s="4">
        <f t="shared" si="144"/>
        <v>0</v>
      </c>
      <c r="L378" s="4">
        <f t="shared" si="144"/>
        <v>0</v>
      </c>
      <c r="M378" s="4">
        <f t="shared" si="144"/>
        <v>0</v>
      </c>
      <c r="N378" s="4">
        <f t="shared" si="144"/>
        <v>0</v>
      </c>
      <c r="O378" s="4">
        <f t="shared" si="144"/>
        <v>0</v>
      </c>
      <c r="P378" s="4">
        <f t="shared" si="144"/>
        <v>0</v>
      </c>
      <c r="Q378" s="4">
        <f t="shared" si="144"/>
        <v>0</v>
      </c>
      <c r="R378" s="4">
        <f t="shared" si="144"/>
        <v>0</v>
      </c>
      <c r="S378" s="4">
        <f t="shared" si="144"/>
        <v>0</v>
      </c>
      <c r="T378" s="4">
        <f t="shared" si="144"/>
        <v>0</v>
      </c>
      <c r="U378" s="4">
        <f t="shared" si="144"/>
        <v>0</v>
      </c>
      <c r="V378" s="4">
        <f t="shared" si="144"/>
        <v>0</v>
      </c>
      <c r="W378" s="4">
        <f t="shared" si="144"/>
        <v>-1.1450966246793503E-5</v>
      </c>
      <c r="X378" s="4">
        <f t="shared" si="144"/>
        <v>-3.8763084335613161E-5</v>
      </c>
      <c r="Y378" s="4">
        <f t="shared" si="144"/>
        <v>-7.9218873104271688E-5</v>
      </c>
      <c r="Z378" s="4">
        <f t="shared" si="144"/>
        <v>-1.3150174998485394E-4</v>
      </c>
      <c r="AA378" s="4">
        <f t="shared" si="144"/>
        <v>-1.9569982256555313E-4</v>
      </c>
      <c r="AB378" s="4">
        <f t="shared" si="144"/>
        <v>-2.6751107117824375E-4</v>
      </c>
      <c r="AC378" s="4">
        <f t="shared" si="144"/>
        <v>-3.0903745038267843E-4</v>
      </c>
      <c r="AD378" s="4">
        <f t="shared" si="144"/>
        <v>-3.2877144685739581E-4</v>
      </c>
      <c r="AE378" s="4">
        <f t="shared" si="144"/>
        <v>-3.7047884024017327E-4</v>
      </c>
      <c r="AF378" s="4">
        <f t="shared" si="144"/>
        <v>-4.6509444204817366E-4</v>
      </c>
      <c r="AG378" s="4">
        <f t="shared" si="144"/>
        <v>-6.2757755065447312E-4</v>
      </c>
      <c r="AH378" s="4">
        <f t="shared" si="144"/>
        <v>-8.5821494236115953E-4</v>
      </c>
      <c r="AI378" s="4">
        <f t="shared" si="144"/>
        <v>-1.1513434305611796E-3</v>
      </c>
      <c r="AJ378" s="4">
        <f t="shared" si="144"/>
        <v>-1.4982589198070308E-3</v>
      </c>
      <c r="AK378" s="4">
        <f t="shared" si="144"/>
        <v>-1.887202344446161E-3</v>
      </c>
      <c r="AL378" s="4">
        <f t="shared" si="144"/>
        <v>-2.3033328057018832E-3</v>
      </c>
      <c r="AM378" s="4">
        <f t="shared" si="144"/>
        <v>-2.7287452509763819E-3</v>
      </c>
      <c r="AN378" s="4">
        <f t="shared" si="144"/>
        <v>-3.1395243746508697E-3</v>
      </c>
      <c r="AO378" s="4">
        <f t="shared" si="144"/>
        <v>-3.5131773798811792E-3</v>
      </c>
      <c r="AP378" s="5">
        <f t="shared" si="144"/>
        <v>-3.8360933829983206E-3</v>
      </c>
    </row>
    <row r="380" spans="1:48" x14ac:dyDescent="0.25">
      <c r="A380" t="s">
        <v>140</v>
      </c>
      <c r="B380">
        <v>7.2313000000000001</v>
      </c>
      <c r="C380">
        <v>7.2312099999999999</v>
      </c>
      <c r="D380">
        <v>7.2299499999999997</v>
      </c>
      <c r="E380">
        <v>7.2252299999999998</v>
      </c>
      <c r="F380">
        <v>7.2150699999999999</v>
      </c>
      <c r="G380">
        <v>7.1989700000000001</v>
      </c>
      <c r="H380">
        <v>7.1779299999999999</v>
      </c>
      <c r="I380">
        <v>7.1533699999999998</v>
      </c>
      <c r="J380">
        <v>7.1272099999999998</v>
      </c>
      <c r="K380">
        <v>7.1022499999999997</v>
      </c>
      <c r="L380">
        <v>7.0810399999999998</v>
      </c>
      <c r="M380">
        <v>7.0651900000000003</v>
      </c>
      <c r="N380">
        <v>7.0553400000000002</v>
      </c>
      <c r="O380">
        <v>7.0512899999999998</v>
      </c>
      <c r="P380">
        <v>7.0518599999999996</v>
      </c>
      <c r="Q380">
        <v>7.0553999999999997</v>
      </c>
      <c r="R380">
        <v>7.0601799999999999</v>
      </c>
      <c r="S380">
        <v>7.06358</v>
      </c>
      <c r="T380">
        <v>7.0622100000000003</v>
      </c>
      <c r="U380">
        <v>7.05389</v>
      </c>
      <c r="V380">
        <v>7.0386699999999998</v>
      </c>
      <c r="W380">
        <v>7.0177800000000001</v>
      </c>
      <c r="X380">
        <v>6.9930000000000003</v>
      </c>
      <c r="Y380">
        <v>6.9665800000000004</v>
      </c>
      <c r="Z380">
        <v>6.9403899999999998</v>
      </c>
      <c r="AA380">
        <v>6.9156199999999997</v>
      </c>
      <c r="AB380">
        <v>6.8932599999999997</v>
      </c>
      <c r="AC380">
        <v>6.8749599999999997</v>
      </c>
      <c r="AD380">
        <v>6.8603199999999998</v>
      </c>
      <c r="AE380">
        <v>6.8475799999999998</v>
      </c>
      <c r="AF380">
        <v>6.8353000000000002</v>
      </c>
      <c r="AG380">
        <v>6.8226500000000003</v>
      </c>
      <c r="AH380">
        <v>6.8093599999999999</v>
      </c>
      <c r="AI380">
        <v>6.7954699999999999</v>
      </c>
      <c r="AJ380">
        <v>6.7812200000000002</v>
      </c>
      <c r="AK380">
        <v>6.7668400000000002</v>
      </c>
      <c r="AL380">
        <v>6.7526200000000003</v>
      </c>
      <c r="AM380">
        <v>6.7389000000000001</v>
      </c>
      <c r="AN380">
        <v>6.72593</v>
      </c>
      <c r="AO380">
        <v>6.71387</v>
      </c>
      <c r="AP380">
        <v>6.7027799999999997</v>
      </c>
    </row>
    <row r="381" spans="1:48" x14ac:dyDescent="0.25">
      <c r="A381" t="s">
        <v>8</v>
      </c>
      <c r="B381">
        <v>7.2313000000000001</v>
      </c>
      <c r="C381">
        <v>7.2312099999999999</v>
      </c>
      <c r="D381">
        <v>7.2299499999999997</v>
      </c>
      <c r="E381">
        <v>7.2252299999999998</v>
      </c>
      <c r="F381">
        <v>7.2150699999999999</v>
      </c>
      <c r="G381">
        <v>7.1989700000000001</v>
      </c>
      <c r="H381">
        <v>7.1779299999999999</v>
      </c>
      <c r="I381">
        <v>7.1533699999999998</v>
      </c>
      <c r="J381">
        <v>7.1272099999999998</v>
      </c>
      <c r="K381">
        <v>7.1022499999999997</v>
      </c>
      <c r="L381">
        <v>7.0810399999999998</v>
      </c>
      <c r="M381">
        <v>7.0651900000000003</v>
      </c>
      <c r="N381">
        <v>7.0553400000000002</v>
      </c>
      <c r="O381">
        <v>7.0512899999999998</v>
      </c>
      <c r="P381">
        <v>7.0518599999999996</v>
      </c>
      <c r="Q381">
        <v>7.0553999999999997</v>
      </c>
      <c r="R381">
        <v>7.0601799999999999</v>
      </c>
      <c r="S381">
        <v>7.06358</v>
      </c>
      <c r="T381">
        <v>7.0622100000000003</v>
      </c>
      <c r="U381">
        <v>7.05389</v>
      </c>
      <c r="V381">
        <v>7.0386699999999998</v>
      </c>
      <c r="W381">
        <v>7.0177800000000001</v>
      </c>
      <c r="X381">
        <v>6.9930000000000003</v>
      </c>
      <c r="Y381">
        <v>6.9665800000000004</v>
      </c>
      <c r="Z381">
        <v>6.9403899999999998</v>
      </c>
      <c r="AA381">
        <v>6.9156199999999997</v>
      </c>
      <c r="AB381">
        <v>6.8932599999999997</v>
      </c>
      <c r="AC381">
        <v>6.8749599999999997</v>
      </c>
      <c r="AD381">
        <v>6.8603199999999998</v>
      </c>
      <c r="AE381">
        <v>6.8475799999999998</v>
      </c>
      <c r="AF381">
        <v>6.8353000000000002</v>
      </c>
      <c r="AG381">
        <v>6.8226500000000003</v>
      </c>
      <c r="AH381">
        <v>6.8093599999999999</v>
      </c>
      <c r="AI381">
        <v>6.7954699999999999</v>
      </c>
      <c r="AJ381">
        <v>6.7812200000000002</v>
      </c>
      <c r="AK381">
        <v>6.7668400000000002</v>
      </c>
      <c r="AL381">
        <v>6.7526200000000003</v>
      </c>
      <c r="AM381">
        <v>6.7389000000000001</v>
      </c>
      <c r="AN381">
        <v>6.72593</v>
      </c>
      <c r="AO381">
        <v>6.71387</v>
      </c>
      <c r="AP381">
        <v>6.7027799999999997</v>
      </c>
      <c r="AR381">
        <f>AP381-V381</f>
        <v>-0.33589000000000002</v>
      </c>
      <c r="AS381" s="4">
        <f>(AP381-V381)/V381</f>
        <v>-4.7720663136643721E-2</v>
      </c>
      <c r="AT381" s="5">
        <f>(AR381-AR384)/AR384</f>
        <v>0.38906579545924447</v>
      </c>
      <c r="AU381" s="5">
        <f>(AR381-AR382)/AR382</f>
        <v>0.22843140840434362</v>
      </c>
      <c r="AV381" s="5">
        <f>(AR381-AR383)/AR383</f>
        <v>0.14979632355458106</v>
      </c>
    </row>
    <row r="382" spans="1:48" x14ac:dyDescent="0.25">
      <c r="A382" t="s">
        <v>9</v>
      </c>
      <c r="B382">
        <v>7.2313000000000001</v>
      </c>
      <c r="C382">
        <v>7.2312099999999999</v>
      </c>
      <c r="D382">
        <v>7.2299499999999997</v>
      </c>
      <c r="E382">
        <v>7.2252299999999998</v>
      </c>
      <c r="F382">
        <v>7.2150699999999999</v>
      </c>
      <c r="G382">
        <v>7.1989700000000001</v>
      </c>
      <c r="H382">
        <v>7.1779299999999999</v>
      </c>
      <c r="I382">
        <v>7.1533699999999998</v>
      </c>
      <c r="J382">
        <v>7.1272099999999998</v>
      </c>
      <c r="K382">
        <v>7.1022499999999997</v>
      </c>
      <c r="L382">
        <v>7.0810399999999998</v>
      </c>
      <c r="M382">
        <v>7.0651900000000003</v>
      </c>
      <c r="N382">
        <v>7.0553400000000002</v>
      </c>
      <c r="O382">
        <v>7.0512899999999998</v>
      </c>
      <c r="P382">
        <v>7.0518599999999996</v>
      </c>
      <c r="Q382">
        <v>7.0553999999999997</v>
      </c>
      <c r="R382">
        <v>7.0601799999999999</v>
      </c>
      <c r="S382">
        <v>7.06358</v>
      </c>
      <c r="T382">
        <v>7.0622100000000003</v>
      </c>
      <c r="U382">
        <v>7.05389</v>
      </c>
      <c r="V382">
        <v>7.0386800000000003</v>
      </c>
      <c r="W382">
        <v>7.0181800000000001</v>
      </c>
      <c r="X382">
        <v>6.9944899999999999</v>
      </c>
      <c r="Y382">
        <v>6.9695999999999998</v>
      </c>
      <c r="Z382">
        <v>6.9450799999999999</v>
      </c>
      <c r="AA382">
        <v>6.9219999999999997</v>
      </c>
      <c r="AB382">
        <v>6.9009799999999997</v>
      </c>
      <c r="AC382">
        <v>6.8821899999999996</v>
      </c>
      <c r="AD382">
        <v>6.8655200000000001</v>
      </c>
      <c r="AE382">
        <v>6.8507199999999999</v>
      </c>
      <c r="AF382">
        <v>6.8375000000000004</v>
      </c>
      <c r="AG382">
        <v>6.8256100000000002</v>
      </c>
      <c r="AH382">
        <v>6.8148400000000002</v>
      </c>
      <c r="AI382">
        <v>6.8050699999999997</v>
      </c>
      <c r="AJ382">
        <v>6.7962199999999999</v>
      </c>
      <c r="AK382">
        <v>6.7883300000000002</v>
      </c>
      <c r="AL382">
        <v>6.78146</v>
      </c>
      <c r="AM382">
        <v>6.77569</v>
      </c>
      <c r="AN382">
        <v>6.7710499999999998</v>
      </c>
      <c r="AO382">
        <v>6.7675700000000001</v>
      </c>
      <c r="AP382">
        <v>6.76525</v>
      </c>
      <c r="AR382">
        <f>AP382-V382</f>
        <v>-0.27343000000000028</v>
      </c>
      <c r="AS382" s="4">
        <f>(AP382-V382)/V382</f>
        <v>-3.8846772406189833E-2</v>
      </c>
      <c r="AT382" s="5">
        <f>(AR382-AR384)/AR384</f>
        <v>0.13076382283611179</v>
      </c>
    </row>
    <row r="383" spans="1:48" x14ac:dyDescent="0.25">
      <c r="A383" t="s">
        <v>10</v>
      </c>
      <c r="B383">
        <v>7.2313000000000001</v>
      </c>
      <c r="C383">
        <v>7.2312099999999999</v>
      </c>
      <c r="D383">
        <v>7.2299499999999997</v>
      </c>
      <c r="E383">
        <v>7.2252299999999998</v>
      </c>
      <c r="F383">
        <v>7.2150699999999999</v>
      </c>
      <c r="G383">
        <v>7.1989700000000001</v>
      </c>
      <c r="H383">
        <v>7.1779299999999999</v>
      </c>
      <c r="I383">
        <v>7.1533699999999998</v>
      </c>
      <c r="J383">
        <v>7.1272099999999998</v>
      </c>
      <c r="K383">
        <v>7.1022499999999997</v>
      </c>
      <c r="L383">
        <v>7.0810399999999998</v>
      </c>
      <c r="M383">
        <v>7.0651900000000003</v>
      </c>
      <c r="N383">
        <v>7.0553400000000002</v>
      </c>
      <c r="O383">
        <v>7.0512899999999998</v>
      </c>
      <c r="P383">
        <v>7.0518599999999996</v>
      </c>
      <c r="Q383">
        <v>7.0553999999999997</v>
      </c>
      <c r="R383">
        <v>7.0601799999999999</v>
      </c>
      <c r="S383">
        <v>7.06358</v>
      </c>
      <c r="T383">
        <v>7.0622100000000003</v>
      </c>
      <c r="U383">
        <v>7.05389</v>
      </c>
      <c r="V383">
        <v>7.0386600000000001</v>
      </c>
      <c r="W383">
        <v>7.0177699999999996</v>
      </c>
      <c r="X383">
        <v>6.9930199999999996</v>
      </c>
      <c r="Y383">
        <v>6.9667700000000004</v>
      </c>
      <c r="Z383">
        <v>6.9409900000000002</v>
      </c>
      <c r="AA383">
        <v>6.9169900000000002</v>
      </c>
      <c r="AB383">
        <v>6.8957499999999996</v>
      </c>
      <c r="AC383">
        <v>6.8789600000000002</v>
      </c>
      <c r="AD383">
        <v>6.8661700000000003</v>
      </c>
      <c r="AE383">
        <v>6.8555400000000004</v>
      </c>
      <c r="AF383">
        <v>6.8455500000000002</v>
      </c>
      <c r="AG383">
        <v>6.8353299999999999</v>
      </c>
      <c r="AH383">
        <v>6.8245100000000001</v>
      </c>
      <c r="AI383">
        <v>6.81311</v>
      </c>
      <c r="AJ383">
        <v>6.8013300000000001</v>
      </c>
      <c r="AK383">
        <v>6.7894399999999999</v>
      </c>
      <c r="AL383">
        <v>6.7779400000000001</v>
      </c>
      <c r="AM383">
        <v>6.7674300000000001</v>
      </c>
      <c r="AN383">
        <v>6.7584799999999996</v>
      </c>
      <c r="AO383">
        <v>6.7514599999999998</v>
      </c>
      <c r="AP383">
        <v>6.7465299999999999</v>
      </c>
      <c r="AR383">
        <f>AP383-V383</f>
        <v>-0.29213000000000022</v>
      </c>
      <c r="AS383" s="4">
        <f>(AP383-V383)/V383</f>
        <v>-4.1503638476641895E-2</v>
      </c>
      <c r="AT383" s="5">
        <f>(AR383-AR384)/AR384</f>
        <v>0.20809726644886534</v>
      </c>
    </row>
    <row r="384" spans="1:48" x14ac:dyDescent="0.25">
      <c r="A384" t="s">
        <v>11</v>
      </c>
      <c r="B384">
        <v>7.2313000000000001</v>
      </c>
      <c r="C384">
        <v>7.2312099999999999</v>
      </c>
      <c r="D384">
        <v>7.2299499999999997</v>
      </c>
      <c r="E384">
        <v>7.2252299999999998</v>
      </c>
      <c r="F384">
        <v>7.2150699999999999</v>
      </c>
      <c r="G384">
        <v>7.1989700000000001</v>
      </c>
      <c r="H384">
        <v>7.1779299999999999</v>
      </c>
      <c r="I384">
        <v>7.1533699999999998</v>
      </c>
      <c r="J384">
        <v>7.1272099999999998</v>
      </c>
      <c r="K384">
        <v>7.1022499999999997</v>
      </c>
      <c r="L384">
        <v>7.0810399999999998</v>
      </c>
      <c r="M384">
        <v>7.0651900000000003</v>
      </c>
      <c r="N384">
        <v>7.0553400000000002</v>
      </c>
      <c r="O384">
        <v>7.0512899999999998</v>
      </c>
      <c r="P384">
        <v>7.0518599999999996</v>
      </c>
      <c r="Q384">
        <v>7.0553999999999997</v>
      </c>
      <c r="R384">
        <v>7.0601799999999999</v>
      </c>
      <c r="S384">
        <v>7.06358</v>
      </c>
      <c r="T384">
        <v>7.0622100000000003</v>
      </c>
      <c r="U384">
        <v>7.05389</v>
      </c>
      <c r="V384">
        <v>7.0386800000000003</v>
      </c>
      <c r="W384">
        <v>7.0181699999999996</v>
      </c>
      <c r="X384">
        <v>6.99451</v>
      </c>
      <c r="Y384">
        <v>6.9697899999999997</v>
      </c>
      <c r="Z384">
        <v>6.9456899999999999</v>
      </c>
      <c r="AA384">
        <v>6.9233799999999999</v>
      </c>
      <c r="AB384">
        <v>6.9034899999999997</v>
      </c>
      <c r="AC384">
        <v>6.8861800000000004</v>
      </c>
      <c r="AD384">
        <v>6.8712999999999997</v>
      </c>
      <c r="AE384">
        <v>6.8585000000000003</v>
      </c>
      <c r="AF384">
        <v>6.8474199999999996</v>
      </c>
      <c r="AG384">
        <v>6.8377299999999996</v>
      </c>
      <c r="AH384">
        <v>6.8291899999999996</v>
      </c>
      <c r="AI384">
        <v>6.8216099999999997</v>
      </c>
      <c r="AJ384">
        <v>6.8149499999999996</v>
      </c>
      <c r="AK384">
        <v>6.8092100000000002</v>
      </c>
      <c r="AL384">
        <v>6.8044799999999999</v>
      </c>
      <c r="AM384">
        <v>6.8008300000000004</v>
      </c>
      <c r="AN384">
        <v>6.7983200000000004</v>
      </c>
      <c r="AO384">
        <v>6.7969999999999997</v>
      </c>
      <c r="AP384">
        <v>6.7968700000000002</v>
      </c>
      <c r="AR384">
        <f>AP384-V384</f>
        <v>-0.24181000000000008</v>
      </c>
      <c r="AS384" s="4">
        <f>(AP384-V384)/V384</f>
        <v>-3.4354452823540785E-2</v>
      </c>
    </row>
    <row r="385" spans="1:48" x14ac:dyDescent="0.25">
      <c r="A385" t="s">
        <v>12</v>
      </c>
      <c r="B385" t="s">
        <v>15</v>
      </c>
    </row>
    <row r="386" spans="1:48" x14ac:dyDescent="0.25">
      <c r="A386" t="s">
        <v>13</v>
      </c>
      <c r="B386" t="s">
        <v>15</v>
      </c>
    </row>
    <row r="387" spans="1:48" x14ac:dyDescent="0.25">
      <c r="A387" t="s">
        <v>16</v>
      </c>
      <c r="B387" s="4">
        <f>(B381-B382)/B382</f>
        <v>0</v>
      </c>
      <c r="C387" s="4">
        <f t="shared" ref="C387:AP387" si="145">(C381-C382)/C382</f>
        <v>0</v>
      </c>
      <c r="D387" s="4">
        <f t="shared" si="145"/>
        <v>0</v>
      </c>
      <c r="E387" s="4">
        <f t="shared" si="145"/>
        <v>0</v>
      </c>
      <c r="F387" s="4">
        <f t="shared" si="145"/>
        <v>0</v>
      </c>
      <c r="G387" s="4">
        <f t="shared" si="145"/>
        <v>0</v>
      </c>
      <c r="H387" s="4">
        <f t="shared" si="145"/>
        <v>0</v>
      </c>
      <c r="I387" s="4">
        <f t="shared" si="145"/>
        <v>0</v>
      </c>
      <c r="J387" s="4">
        <f t="shared" si="145"/>
        <v>0</v>
      </c>
      <c r="K387" s="4">
        <f t="shared" si="145"/>
        <v>0</v>
      </c>
      <c r="L387" s="4">
        <f t="shared" si="145"/>
        <v>0</v>
      </c>
      <c r="M387" s="4">
        <f t="shared" si="145"/>
        <v>0</v>
      </c>
      <c r="N387" s="4">
        <f t="shared" si="145"/>
        <v>0</v>
      </c>
      <c r="O387" s="4">
        <f t="shared" si="145"/>
        <v>0</v>
      </c>
      <c r="P387" s="4">
        <f t="shared" si="145"/>
        <v>0</v>
      </c>
      <c r="Q387" s="4">
        <f t="shared" si="145"/>
        <v>0</v>
      </c>
      <c r="R387" s="4">
        <f t="shared" si="145"/>
        <v>0</v>
      </c>
      <c r="S387" s="4">
        <f t="shared" si="145"/>
        <v>0</v>
      </c>
      <c r="T387" s="4">
        <f t="shared" si="145"/>
        <v>0</v>
      </c>
      <c r="U387" s="4">
        <f t="shared" si="145"/>
        <v>0</v>
      </c>
      <c r="V387" s="4">
        <f t="shared" si="145"/>
        <v>-1.4207209307014385E-6</v>
      </c>
      <c r="W387" s="4">
        <f t="shared" si="145"/>
        <v>-5.699483341834435E-5</v>
      </c>
      <c r="X387" s="4">
        <f t="shared" si="145"/>
        <v>-2.1302482382554657E-4</v>
      </c>
      <c r="Y387" s="4">
        <f t="shared" si="145"/>
        <v>-4.3331037649210237E-4</v>
      </c>
      <c r="Z387" s="4">
        <f t="shared" si="145"/>
        <v>-6.7529819670904918E-4</v>
      </c>
      <c r="AA387" s="4">
        <f t="shared" si="145"/>
        <v>-9.2169893094482121E-4</v>
      </c>
      <c r="AB387" s="4">
        <f t="shared" si="145"/>
        <v>-1.1186816944839645E-3</v>
      </c>
      <c r="AC387" s="4">
        <f t="shared" si="145"/>
        <v>-1.0505376922171357E-3</v>
      </c>
      <c r="AD387" s="4">
        <f t="shared" si="145"/>
        <v>-7.5740803318617028E-4</v>
      </c>
      <c r="AE387" s="4">
        <f t="shared" si="145"/>
        <v>-4.5834598407176806E-4</v>
      </c>
      <c r="AF387" s="4">
        <f t="shared" si="145"/>
        <v>-3.2175502742233297E-4</v>
      </c>
      <c r="AG387" s="4">
        <f t="shared" si="145"/>
        <v>-4.3366087426616103E-4</v>
      </c>
      <c r="AH387" s="4">
        <f t="shared" si="145"/>
        <v>-8.0412746300725674E-4</v>
      </c>
      <c r="AI387" s="4">
        <f t="shared" si="145"/>
        <v>-1.4107128949444798E-3</v>
      </c>
      <c r="AJ387" s="4">
        <f t="shared" si="145"/>
        <v>-2.2071092460220062E-3</v>
      </c>
      <c r="AK387" s="4">
        <f t="shared" si="145"/>
        <v>-3.1657270639465092E-3</v>
      </c>
      <c r="AL387" s="4">
        <f t="shared" si="145"/>
        <v>-4.2527715270752548E-3</v>
      </c>
      <c r="AM387" s="4">
        <f t="shared" si="145"/>
        <v>-5.42970531414511E-3</v>
      </c>
      <c r="AN387" s="4">
        <f t="shared" si="145"/>
        <v>-6.663663685838951E-3</v>
      </c>
      <c r="AO387" s="4">
        <f t="shared" si="145"/>
        <v>-7.9349013013533774E-3</v>
      </c>
      <c r="AP387" s="5">
        <f t="shared" si="145"/>
        <v>-9.2339529211781166E-3</v>
      </c>
    </row>
    <row r="388" spans="1:48" x14ac:dyDescent="0.25">
      <c r="A388" t="s">
        <v>17</v>
      </c>
      <c r="B388" s="4">
        <f>(B381-B383)/B383</f>
        <v>0</v>
      </c>
      <c r="C388" s="4">
        <f t="shared" ref="C388:AP388" si="146">(C381-C383)/C383</f>
        <v>0</v>
      </c>
      <c r="D388" s="4">
        <f t="shared" si="146"/>
        <v>0</v>
      </c>
      <c r="E388" s="4">
        <f t="shared" si="146"/>
        <v>0</v>
      </c>
      <c r="F388" s="4">
        <f t="shared" si="146"/>
        <v>0</v>
      </c>
      <c r="G388" s="4">
        <f t="shared" si="146"/>
        <v>0</v>
      </c>
      <c r="H388" s="4">
        <f t="shared" si="146"/>
        <v>0</v>
      </c>
      <c r="I388" s="4">
        <f t="shared" si="146"/>
        <v>0</v>
      </c>
      <c r="J388" s="4">
        <f t="shared" si="146"/>
        <v>0</v>
      </c>
      <c r="K388" s="4">
        <f t="shared" si="146"/>
        <v>0</v>
      </c>
      <c r="L388" s="4">
        <f t="shared" si="146"/>
        <v>0</v>
      </c>
      <c r="M388" s="4">
        <f t="shared" si="146"/>
        <v>0</v>
      </c>
      <c r="N388" s="4">
        <f t="shared" si="146"/>
        <v>0</v>
      </c>
      <c r="O388" s="4">
        <f t="shared" si="146"/>
        <v>0</v>
      </c>
      <c r="P388" s="4">
        <f t="shared" si="146"/>
        <v>0</v>
      </c>
      <c r="Q388" s="4">
        <f t="shared" si="146"/>
        <v>0</v>
      </c>
      <c r="R388" s="4">
        <f t="shared" si="146"/>
        <v>0</v>
      </c>
      <c r="S388" s="4">
        <f t="shared" si="146"/>
        <v>0</v>
      </c>
      <c r="T388" s="4">
        <f t="shared" si="146"/>
        <v>0</v>
      </c>
      <c r="U388" s="4">
        <f t="shared" si="146"/>
        <v>0</v>
      </c>
      <c r="V388" s="4">
        <f t="shared" si="146"/>
        <v>1.4207249674826492E-6</v>
      </c>
      <c r="W388" s="4">
        <f t="shared" si="146"/>
        <v>1.4249540809273605E-6</v>
      </c>
      <c r="X388" s="4">
        <f t="shared" si="146"/>
        <v>-2.8599946803016216E-6</v>
      </c>
      <c r="Y388" s="4">
        <f t="shared" si="146"/>
        <v>-2.727232275500877E-5</v>
      </c>
      <c r="Z388" s="4">
        <f t="shared" si="146"/>
        <v>-8.6443000206076935E-5</v>
      </c>
      <c r="AA388" s="4">
        <f t="shared" si="146"/>
        <v>-1.9806303030661277E-4</v>
      </c>
      <c r="AB388" s="4">
        <f t="shared" si="146"/>
        <v>-3.6109197694230235E-4</v>
      </c>
      <c r="AC388" s="4">
        <f t="shared" si="146"/>
        <v>-5.8148324746770555E-4</v>
      </c>
      <c r="AD388" s="4">
        <f t="shared" si="146"/>
        <v>-8.5200337305959173E-4</v>
      </c>
      <c r="AE388" s="4">
        <f t="shared" si="146"/>
        <v>-1.1611047415667668E-3</v>
      </c>
      <c r="AF388" s="4">
        <f t="shared" si="146"/>
        <v>-1.4973230784962629E-3</v>
      </c>
      <c r="AG388" s="4">
        <f t="shared" si="146"/>
        <v>-1.8550677143604744E-3</v>
      </c>
      <c r="AH388" s="4">
        <f t="shared" si="146"/>
        <v>-2.2199396000592304E-3</v>
      </c>
      <c r="AI388" s="4">
        <f t="shared" si="146"/>
        <v>-2.5891259645008081E-3</v>
      </c>
      <c r="AJ388" s="4">
        <f t="shared" si="146"/>
        <v>-2.9567746308442394E-3</v>
      </c>
      <c r="AK388" s="4">
        <f t="shared" si="146"/>
        <v>-3.3286986850166924E-3</v>
      </c>
      <c r="AL388" s="4">
        <f t="shared" si="146"/>
        <v>-3.7356482943194814E-3</v>
      </c>
      <c r="AM388" s="4">
        <f t="shared" si="146"/>
        <v>-4.2157805843577173E-3</v>
      </c>
      <c r="AN388" s="4">
        <f t="shared" si="146"/>
        <v>-4.8161716835737672E-3</v>
      </c>
      <c r="AO388" s="4">
        <f t="shared" si="146"/>
        <v>-5.567684619326752E-3</v>
      </c>
      <c r="AP388" s="5">
        <f t="shared" si="146"/>
        <v>-6.4848151568287962E-3</v>
      </c>
    </row>
    <row r="389" spans="1:48" x14ac:dyDescent="0.25">
      <c r="A389" t="s">
        <v>18</v>
      </c>
      <c r="B389" s="4">
        <f>(B381-B384)/B384</f>
        <v>0</v>
      </c>
      <c r="C389" s="4">
        <f t="shared" ref="C389:AP389" si="147">(C381-C384)/C384</f>
        <v>0</v>
      </c>
      <c r="D389" s="4">
        <f t="shared" si="147"/>
        <v>0</v>
      </c>
      <c r="E389" s="4">
        <f t="shared" si="147"/>
        <v>0</v>
      </c>
      <c r="F389" s="4">
        <f t="shared" si="147"/>
        <v>0</v>
      </c>
      <c r="G389" s="4">
        <f t="shared" si="147"/>
        <v>0</v>
      </c>
      <c r="H389" s="4">
        <f t="shared" si="147"/>
        <v>0</v>
      </c>
      <c r="I389" s="4">
        <f t="shared" si="147"/>
        <v>0</v>
      </c>
      <c r="J389" s="4">
        <f t="shared" si="147"/>
        <v>0</v>
      </c>
      <c r="K389" s="4">
        <f t="shared" si="147"/>
        <v>0</v>
      </c>
      <c r="L389" s="4">
        <f t="shared" si="147"/>
        <v>0</v>
      </c>
      <c r="M389" s="4">
        <f t="shared" si="147"/>
        <v>0</v>
      </c>
      <c r="N389" s="4">
        <f t="shared" si="147"/>
        <v>0</v>
      </c>
      <c r="O389" s="4">
        <f t="shared" si="147"/>
        <v>0</v>
      </c>
      <c r="P389" s="4">
        <f t="shared" si="147"/>
        <v>0</v>
      </c>
      <c r="Q389" s="4">
        <f t="shared" si="147"/>
        <v>0</v>
      </c>
      <c r="R389" s="4">
        <f t="shared" si="147"/>
        <v>0</v>
      </c>
      <c r="S389" s="4">
        <f t="shared" si="147"/>
        <v>0</v>
      </c>
      <c r="T389" s="4">
        <f t="shared" si="147"/>
        <v>0</v>
      </c>
      <c r="U389" s="4">
        <f t="shared" si="147"/>
        <v>0</v>
      </c>
      <c r="V389" s="4">
        <f t="shared" si="147"/>
        <v>-1.4207209307014385E-6</v>
      </c>
      <c r="W389" s="4">
        <f t="shared" si="147"/>
        <v>-5.5570041762944806E-5</v>
      </c>
      <c r="X389" s="4">
        <f t="shared" si="147"/>
        <v>-2.1588360013777638E-4</v>
      </c>
      <c r="Y389" s="4">
        <f t="shared" si="147"/>
        <v>-4.6055906992883131E-4</v>
      </c>
      <c r="Z389" s="4">
        <f t="shared" si="147"/>
        <v>-7.6306313699576035E-4</v>
      </c>
      <c r="AA389" s="4">
        <f t="shared" si="147"/>
        <v>-1.1208398210123106E-3</v>
      </c>
      <c r="AB389" s="4">
        <f t="shared" si="147"/>
        <v>-1.4818591755764057E-3</v>
      </c>
      <c r="AC389" s="4">
        <f t="shared" si="147"/>
        <v>-1.6293503800366347E-3</v>
      </c>
      <c r="AD389" s="4">
        <f t="shared" si="147"/>
        <v>-1.5979508972101336E-3</v>
      </c>
      <c r="AE389" s="4">
        <f t="shared" si="147"/>
        <v>-1.5921848800758889E-3</v>
      </c>
      <c r="AF389" s="4">
        <f t="shared" si="147"/>
        <v>-1.7700097262909921E-3</v>
      </c>
      <c r="AG389" s="4">
        <f t="shared" si="147"/>
        <v>-2.205410275047321E-3</v>
      </c>
      <c r="AH389" s="4">
        <f t="shared" si="147"/>
        <v>-2.9037118604109411E-3</v>
      </c>
      <c r="AI389" s="4">
        <f t="shared" si="147"/>
        <v>-3.8319399672511081E-3</v>
      </c>
      <c r="AJ389" s="4">
        <f t="shared" si="147"/>
        <v>-4.9494126882808197E-3</v>
      </c>
      <c r="AK389" s="4">
        <f t="shared" si="147"/>
        <v>-6.2224545872428694E-3</v>
      </c>
      <c r="AL389" s="4">
        <f t="shared" si="147"/>
        <v>-7.6214493980435796E-3</v>
      </c>
      <c r="AM389" s="4">
        <f t="shared" si="147"/>
        <v>-9.1062414440590718E-3</v>
      </c>
      <c r="AN389" s="4">
        <f t="shared" si="147"/>
        <v>-1.0648218971746018E-2</v>
      </c>
      <c r="AO389" s="4">
        <f t="shared" si="147"/>
        <v>-1.2230395762836502E-2</v>
      </c>
      <c r="AP389" s="5">
        <f t="shared" si="147"/>
        <v>-1.3843136620238498E-2</v>
      </c>
    </row>
    <row r="390" spans="1:48" x14ac:dyDescent="0.25">
      <c r="A390" t="s">
        <v>19</v>
      </c>
      <c r="B390" s="4">
        <f>(B382-B384)/B384</f>
        <v>0</v>
      </c>
      <c r="C390" s="4">
        <f t="shared" ref="C390:AP390" si="148">(C382-C384)/C384</f>
        <v>0</v>
      </c>
      <c r="D390" s="4">
        <f t="shared" si="148"/>
        <v>0</v>
      </c>
      <c r="E390" s="4">
        <f t="shared" si="148"/>
        <v>0</v>
      </c>
      <c r="F390" s="4">
        <f t="shared" si="148"/>
        <v>0</v>
      </c>
      <c r="G390" s="4">
        <f t="shared" si="148"/>
        <v>0</v>
      </c>
      <c r="H390" s="4">
        <f t="shared" si="148"/>
        <v>0</v>
      </c>
      <c r="I390" s="4">
        <f t="shared" si="148"/>
        <v>0</v>
      </c>
      <c r="J390" s="4">
        <f t="shared" si="148"/>
        <v>0</v>
      </c>
      <c r="K390" s="4">
        <f t="shared" si="148"/>
        <v>0</v>
      </c>
      <c r="L390" s="4">
        <f t="shared" si="148"/>
        <v>0</v>
      </c>
      <c r="M390" s="4">
        <f t="shared" si="148"/>
        <v>0</v>
      </c>
      <c r="N390" s="4">
        <f t="shared" si="148"/>
        <v>0</v>
      </c>
      <c r="O390" s="4">
        <f t="shared" si="148"/>
        <v>0</v>
      </c>
      <c r="P390" s="4">
        <f t="shared" si="148"/>
        <v>0</v>
      </c>
      <c r="Q390" s="4">
        <f t="shared" si="148"/>
        <v>0</v>
      </c>
      <c r="R390" s="4">
        <f t="shared" si="148"/>
        <v>0</v>
      </c>
      <c r="S390" s="4">
        <f t="shared" si="148"/>
        <v>0</v>
      </c>
      <c r="T390" s="4">
        <f t="shared" si="148"/>
        <v>0</v>
      </c>
      <c r="U390" s="4">
        <f t="shared" si="148"/>
        <v>0</v>
      </c>
      <c r="V390" s="4">
        <f t="shared" si="148"/>
        <v>0</v>
      </c>
      <c r="W390" s="4">
        <f t="shared" si="148"/>
        <v>1.424872865791168E-6</v>
      </c>
      <c r="X390" s="4">
        <f t="shared" si="148"/>
        <v>-2.8593854323077705E-6</v>
      </c>
      <c r="Y390" s="4">
        <f t="shared" si="148"/>
        <v>-2.7260505696715751E-5</v>
      </c>
      <c r="Z390" s="4">
        <f t="shared" si="148"/>
        <v>-8.782424784290682E-5</v>
      </c>
      <c r="AA390" s="4">
        <f t="shared" si="148"/>
        <v>-1.9932460734499029E-4</v>
      </c>
      <c r="AB390" s="4">
        <f t="shared" si="148"/>
        <v>-3.6358421609939502E-4</v>
      </c>
      <c r="AC390" s="4">
        <f t="shared" si="148"/>
        <v>-5.7942139183129484E-4</v>
      </c>
      <c r="AD390" s="4">
        <f t="shared" si="148"/>
        <v>-8.4117998049854819E-4</v>
      </c>
      <c r="AE390" s="4">
        <f t="shared" si="148"/>
        <v>-1.1343588248159716E-3</v>
      </c>
      <c r="AF390" s="4">
        <f t="shared" si="148"/>
        <v>-1.4487208320797123E-3</v>
      </c>
      <c r="AG390" s="4">
        <f t="shared" si="148"/>
        <v>-1.7725180725181406E-3</v>
      </c>
      <c r="AH390" s="4">
        <f t="shared" si="148"/>
        <v>-2.1012740896064423E-3</v>
      </c>
      <c r="AI390" s="4">
        <f t="shared" si="148"/>
        <v>-2.4246475538765777E-3</v>
      </c>
      <c r="AJ390" s="4">
        <f t="shared" si="148"/>
        <v>-2.7483693937592635E-3</v>
      </c>
      <c r="AK390" s="4">
        <f t="shared" si="148"/>
        <v>-3.066435019627829E-3</v>
      </c>
      <c r="AL390" s="4">
        <f t="shared" si="148"/>
        <v>-3.3830652746425619E-3</v>
      </c>
      <c r="AM390" s="4">
        <f t="shared" si="148"/>
        <v>-3.6966076199523266E-3</v>
      </c>
      <c r="AN390" s="4">
        <f t="shared" si="148"/>
        <v>-4.0112851410349275E-3</v>
      </c>
      <c r="AO390" s="4">
        <f t="shared" si="148"/>
        <v>-4.329851405031576E-3</v>
      </c>
      <c r="AP390" s="5">
        <f t="shared" si="148"/>
        <v>-4.652141353299416E-3</v>
      </c>
    </row>
    <row r="391" spans="1:48" x14ac:dyDescent="0.25">
      <c r="A391" t="s">
        <v>20</v>
      </c>
      <c r="B391" s="4">
        <f>(B383-B384)/B384</f>
        <v>0</v>
      </c>
      <c r="C391" s="4">
        <f t="shared" ref="C391:AP391" si="149">(C383-C384)/C384</f>
        <v>0</v>
      </c>
      <c r="D391" s="4">
        <f t="shared" si="149"/>
        <v>0</v>
      </c>
      <c r="E391" s="4">
        <f t="shared" si="149"/>
        <v>0</v>
      </c>
      <c r="F391" s="4">
        <f t="shared" si="149"/>
        <v>0</v>
      </c>
      <c r="G391" s="4">
        <f t="shared" si="149"/>
        <v>0</v>
      </c>
      <c r="H391" s="4">
        <f t="shared" si="149"/>
        <v>0</v>
      </c>
      <c r="I391" s="4">
        <f t="shared" si="149"/>
        <v>0</v>
      </c>
      <c r="J391" s="4">
        <f t="shared" si="149"/>
        <v>0</v>
      </c>
      <c r="K391" s="4">
        <f t="shared" si="149"/>
        <v>0</v>
      </c>
      <c r="L391" s="4">
        <f t="shared" si="149"/>
        <v>0</v>
      </c>
      <c r="M391" s="4">
        <f t="shared" si="149"/>
        <v>0</v>
      </c>
      <c r="N391" s="4">
        <f t="shared" si="149"/>
        <v>0</v>
      </c>
      <c r="O391" s="4">
        <f t="shared" si="149"/>
        <v>0</v>
      </c>
      <c r="P391" s="4">
        <f t="shared" si="149"/>
        <v>0</v>
      </c>
      <c r="Q391" s="4">
        <f t="shared" si="149"/>
        <v>0</v>
      </c>
      <c r="R391" s="4">
        <f t="shared" si="149"/>
        <v>0</v>
      </c>
      <c r="S391" s="4">
        <f t="shared" si="149"/>
        <v>0</v>
      </c>
      <c r="T391" s="4">
        <f t="shared" si="149"/>
        <v>0</v>
      </c>
      <c r="U391" s="4">
        <f t="shared" si="149"/>
        <v>0</v>
      </c>
      <c r="V391" s="4">
        <f t="shared" si="149"/>
        <v>-2.8414418612766915E-6</v>
      </c>
      <c r="W391" s="4">
        <f t="shared" si="149"/>
        <v>-5.6994914628735979E-5</v>
      </c>
      <c r="X391" s="4">
        <f t="shared" si="149"/>
        <v>-2.1302421470559559E-4</v>
      </c>
      <c r="Y391" s="4">
        <f t="shared" si="149"/>
        <v>-4.3329856423211555E-4</v>
      </c>
      <c r="Z391" s="4">
        <f t="shared" si="149"/>
        <v>-6.7667863092071552E-4</v>
      </c>
      <c r="AA391" s="4">
        <f t="shared" si="149"/>
        <v>-9.2295959487991041E-4</v>
      </c>
      <c r="AB391" s="4">
        <f t="shared" si="149"/>
        <v>-1.1211720448642761E-3</v>
      </c>
      <c r="AC391" s="4">
        <f t="shared" si="149"/>
        <v>-1.0484768042659683E-3</v>
      </c>
      <c r="AD391" s="4">
        <f t="shared" si="149"/>
        <v>-7.465836159095678E-4</v>
      </c>
      <c r="AE391" s="4">
        <f t="shared" si="149"/>
        <v>-4.3158124954433935E-4</v>
      </c>
      <c r="AF391" s="4">
        <f t="shared" si="149"/>
        <v>-2.7309556007947114E-4</v>
      </c>
      <c r="AG391" s="4">
        <f t="shared" si="149"/>
        <v>-3.5099367772634132E-4</v>
      </c>
      <c r="AH391" s="4">
        <f t="shared" si="149"/>
        <v>-6.8529357068694433E-4</v>
      </c>
      <c r="AI391" s="4">
        <f t="shared" si="149"/>
        <v>-1.2460401576753479E-3</v>
      </c>
      <c r="AJ391" s="4">
        <f t="shared" si="149"/>
        <v>-1.9985473114255458E-3</v>
      </c>
      <c r="AK391" s="4">
        <f t="shared" si="149"/>
        <v>-2.9034205142740915E-3</v>
      </c>
      <c r="AL391" s="4">
        <f t="shared" si="149"/>
        <v>-3.9003715199397728E-3</v>
      </c>
      <c r="AM391" s="4">
        <f t="shared" si="149"/>
        <v>-4.9111652548292362E-3</v>
      </c>
      <c r="AN391" s="4">
        <f t="shared" si="149"/>
        <v>-5.8602713611599277E-3</v>
      </c>
      <c r="AO391" s="4">
        <f t="shared" si="149"/>
        <v>-6.7000147123730935E-3</v>
      </c>
      <c r="AP391" s="5">
        <f t="shared" si="149"/>
        <v>-7.4063502759358756E-3</v>
      </c>
    </row>
    <row r="393" spans="1:48" x14ac:dyDescent="0.25">
      <c r="A393" t="s">
        <v>141</v>
      </c>
      <c r="B393">
        <v>7.8557100000000002</v>
      </c>
      <c r="C393">
        <v>7.8675100000000002</v>
      </c>
      <c r="D393">
        <v>7.9037600000000001</v>
      </c>
      <c r="E393">
        <v>7.9419599999999999</v>
      </c>
      <c r="F393">
        <v>7.9794600000000004</v>
      </c>
      <c r="G393">
        <v>7.9999399999999996</v>
      </c>
      <c r="H393">
        <v>8.0152199999999993</v>
      </c>
      <c r="I393">
        <v>8.0166000000000004</v>
      </c>
      <c r="J393">
        <v>7.9883499999999996</v>
      </c>
      <c r="K393">
        <v>7.9585900000000001</v>
      </c>
      <c r="L393">
        <v>7.9249499999999999</v>
      </c>
      <c r="M393">
        <v>7.8892600000000002</v>
      </c>
      <c r="N393">
        <v>7.8536000000000001</v>
      </c>
      <c r="O393">
        <v>7.8352500000000003</v>
      </c>
      <c r="P393">
        <v>7.82254</v>
      </c>
      <c r="Q393">
        <v>7.8216099999999997</v>
      </c>
      <c r="R393">
        <v>7.8430600000000004</v>
      </c>
      <c r="S393">
        <v>7.8809899999999997</v>
      </c>
      <c r="T393">
        <v>7.9180000000000001</v>
      </c>
      <c r="U393">
        <v>7.9451299999999998</v>
      </c>
      <c r="V393">
        <v>7.9620800000000003</v>
      </c>
      <c r="W393">
        <v>7.9677800000000003</v>
      </c>
      <c r="X393">
        <v>7.9652500000000002</v>
      </c>
      <c r="Y393">
        <v>7.9568500000000002</v>
      </c>
      <c r="Z393">
        <v>7.9461899999999996</v>
      </c>
      <c r="AA393">
        <v>7.9341100000000004</v>
      </c>
      <c r="AB393">
        <v>7.9188000000000001</v>
      </c>
      <c r="AC393">
        <v>7.9113300000000004</v>
      </c>
      <c r="AD393">
        <v>7.9056199999999999</v>
      </c>
      <c r="AE393">
        <v>7.9008700000000003</v>
      </c>
      <c r="AF393">
        <v>7.8969300000000002</v>
      </c>
      <c r="AG393">
        <v>7.8935199999999996</v>
      </c>
      <c r="AH393">
        <v>7.88992</v>
      </c>
      <c r="AI393">
        <v>7.8854199999999999</v>
      </c>
      <c r="AJ393">
        <v>7.8806000000000003</v>
      </c>
      <c r="AK393">
        <v>7.8743499999999997</v>
      </c>
      <c r="AL393">
        <v>7.8671600000000002</v>
      </c>
      <c r="AM393">
        <v>7.8597400000000004</v>
      </c>
      <c r="AN393">
        <v>7.85222</v>
      </c>
      <c r="AO393">
        <v>7.8448000000000002</v>
      </c>
      <c r="AP393">
        <v>7.8380299999999998</v>
      </c>
      <c r="AT393" s="5"/>
      <c r="AU393" s="5"/>
      <c r="AV393" s="5"/>
    </row>
    <row r="394" spans="1:48" x14ac:dyDescent="0.25">
      <c r="A394" t="s">
        <v>8</v>
      </c>
      <c r="B394">
        <v>7.8557100000000002</v>
      </c>
      <c r="C394">
        <v>7.8675100000000002</v>
      </c>
      <c r="D394">
        <v>7.9037600000000001</v>
      </c>
      <c r="E394">
        <v>7.9419599999999999</v>
      </c>
      <c r="F394">
        <v>7.9794600000000004</v>
      </c>
      <c r="G394">
        <v>7.9999399999999996</v>
      </c>
      <c r="H394">
        <v>8.0152199999999993</v>
      </c>
      <c r="I394">
        <v>8.0166000000000004</v>
      </c>
      <c r="J394">
        <v>7.9883499999999996</v>
      </c>
      <c r="K394">
        <v>7.9585900000000001</v>
      </c>
      <c r="L394">
        <v>7.9249499999999999</v>
      </c>
      <c r="M394">
        <v>7.8892600000000002</v>
      </c>
      <c r="N394">
        <v>7.8536000000000001</v>
      </c>
      <c r="O394">
        <v>7.8352500000000003</v>
      </c>
      <c r="P394">
        <v>7.82254</v>
      </c>
      <c r="Q394">
        <v>7.8216099999999997</v>
      </c>
      <c r="R394">
        <v>7.8430600000000004</v>
      </c>
      <c r="S394">
        <v>7.8809899999999997</v>
      </c>
      <c r="T394">
        <v>7.9180000000000001</v>
      </c>
      <c r="U394">
        <v>7.9451299999999998</v>
      </c>
      <c r="V394">
        <v>7.9620800000000003</v>
      </c>
      <c r="W394">
        <v>7.9677800000000003</v>
      </c>
      <c r="X394">
        <v>7.9652500000000002</v>
      </c>
      <c r="Y394">
        <v>7.9568500000000002</v>
      </c>
      <c r="Z394">
        <v>7.9461899999999996</v>
      </c>
      <c r="AA394">
        <v>7.9341100000000004</v>
      </c>
      <c r="AB394">
        <v>7.9188000000000001</v>
      </c>
      <c r="AC394">
        <v>7.9113300000000004</v>
      </c>
      <c r="AD394">
        <v>7.9056199999999999</v>
      </c>
      <c r="AE394">
        <v>7.9008700000000003</v>
      </c>
      <c r="AF394">
        <v>7.8969300000000002</v>
      </c>
      <c r="AG394">
        <v>7.8935199999999996</v>
      </c>
      <c r="AH394">
        <v>7.88992</v>
      </c>
      <c r="AI394">
        <v>7.8854199999999999</v>
      </c>
      <c r="AJ394">
        <v>7.8806000000000003</v>
      </c>
      <c r="AK394">
        <v>7.8743499999999997</v>
      </c>
      <c r="AL394">
        <v>7.8671600000000002</v>
      </c>
      <c r="AM394">
        <v>7.8597400000000004</v>
      </c>
      <c r="AN394">
        <v>7.85222</v>
      </c>
      <c r="AO394">
        <v>7.8448000000000002</v>
      </c>
      <c r="AP394">
        <v>7.8380299999999998</v>
      </c>
      <c r="AR394">
        <f>AP394-V394</f>
        <v>-0.12405000000000044</v>
      </c>
      <c r="AS394" s="4">
        <f>(AP394-V394)/V394</f>
        <v>-1.5580099672447455E-2</v>
      </c>
      <c r="AT394" s="5">
        <f>(AR394-AR397)/AR397</f>
        <v>-0.11259746763001102</v>
      </c>
      <c r="AU394" s="5">
        <f>(AR394-AR395)/AR395</f>
        <v>-9.8735832606798524E-2</v>
      </c>
      <c r="AV394" s="5">
        <f>(AR394-AR396)/AR396</f>
        <v>-8.1179171913190393E-2</v>
      </c>
    </row>
    <row r="395" spans="1:48" x14ac:dyDescent="0.25">
      <c r="A395" t="s">
        <v>9</v>
      </c>
      <c r="B395">
        <v>7.8557100000000002</v>
      </c>
      <c r="C395">
        <v>7.8675100000000002</v>
      </c>
      <c r="D395">
        <v>7.9037600000000001</v>
      </c>
      <c r="E395">
        <v>7.9419599999999999</v>
      </c>
      <c r="F395">
        <v>7.9794600000000004</v>
      </c>
      <c r="G395">
        <v>7.9999399999999996</v>
      </c>
      <c r="H395">
        <v>8.0152199999999993</v>
      </c>
      <c r="I395">
        <v>8.0166000000000004</v>
      </c>
      <c r="J395">
        <v>7.9883499999999996</v>
      </c>
      <c r="K395">
        <v>7.9585900000000001</v>
      </c>
      <c r="L395">
        <v>7.9249499999999999</v>
      </c>
      <c r="M395">
        <v>7.8892600000000002</v>
      </c>
      <c r="N395">
        <v>7.8536000000000001</v>
      </c>
      <c r="O395">
        <v>7.8352500000000003</v>
      </c>
      <c r="P395">
        <v>7.82254</v>
      </c>
      <c r="Q395">
        <v>7.8216099999999997</v>
      </c>
      <c r="R395">
        <v>7.8430600000000004</v>
      </c>
      <c r="S395">
        <v>7.8809899999999997</v>
      </c>
      <c r="T395">
        <v>7.9180000000000001</v>
      </c>
      <c r="U395">
        <v>7.9451299999999998</v>
      </c>
      <c r="V395">
        <v>7.9605899999999998</v>
      </c>
      <c r="W395">
        <v>7.9659899999999997</v>
      </c>
      <c r="X395">
        <v>7.9633099999999999</v>
      </c>
      <c r="Y395">
        <v>7.9544699999999997</v>
      </c>
      <c r="Z395">
        <v>7.9429999999999996</v>
      </c>
      <c r="AA395">
        <v>7.9310700000000001</v>
      </c>
      <c r="AB395">
        <v>7.91974</v>
      </c>
      <c r="AC395">
        <v>7.9099599999999999</v>
      </c>
      <c r="AD395">
        <v>7.90151</v>
      </c>
      <c r="AE395">
        <v>7.8938800000000002</v>
      </c>
      <c r="AF395">
        <v>7.8872600000000004</v>
      </c>
      <c r="AG395">
        <v>7.8816499999999996</v>
      </c>
      <c r="AH395">
        <v>7.8763300000000003</v>
      </c>
      <c r="AI395">
        <v>7.8704700000000001</v>
      </c>
      <c r="AJ395">
        <v>7.8642799999999999</v>
      </c>
      <c r="AK395">
        <v>7.8574200000000003</v>
      </c>
      <c r="AL395">
        <v>7.8506299999999998</v>
      </c>
      <c r="AM395">
        <v>7.8437299999999999</v>
      </c>
      <c r="AN395">
        <v>7.8368500000000001</v>
      </c>
      <c r="AO395">
        <v>7.8299599999999998</v>
      </c>
      <c r="AP395">
        <v>7.8229499999999996</v>
      </c>
      <c r="AR395">
        <f>AP395-V395</f>
        <v>-0.13764000000000021</v>
      </c>
      <c r="AS395" s="4">
        <f>(AP395-V395)/V395</f>
        <v>-1.7290175728180979E-2</v>
      </c>
      <c r="AT395" s="5">
        <f>(AR395-AR397)/AR397</f>
        <v>-1.5380213176904182E-2</v>
      </c>
    </row>
    <row r="396" spans="1:48" x14ac:dyDescent="0.25">
      <c r="A396" t="s">
        <v>10</v>
      </c>
      <c r="B396">
        <v>7.8557100000000002</v>
      </c>
      <c r="C396">
        <v>7.8675100000000002</v>
      </c>
      <c r="D396">
        <v>7.9037600000000001</v>
      </c>
      <c r="E396">
        <v>7.9419599999999999</v>
      </c>
      <c r="F396">
        <v>7.9794600000000004</v>
      </c>
      <c r="G396">
        <v>7.9999399999999996</v>
      </c>
      <c r="H396">
        <v>8.0152199999999993</v>
      </c>
      <c r="I396">
        <v>8.0166000000000004</v>
      </c>
      <c r="J396">
        <v>7.9883499999999996</v>
      </c>
      <c r="K396">
        <v>7.9585900000000001</v>
      </c>
      <c r="L396">
        <v>7.9249499999999999</v>
      </c>
      <c r="M396">
        <v>7.8892600000000002</v>
      </c>
      <c r="N396">
        <v>7.8536000000000001</v>
      </c>
      <c r="O396">
        <v>7.8352500000000003</v>
      </c>
      <c r="P396">
        <v>7.82254</v>
      </c>
      <c r="Q396">
        <v>7.8216099999999997</v>
      </c>
      <c r="R396">
        <v>7.8430600000000004</v>
      </c>
      <c r="S396">
        <v>7.8809899999999997</v>
      </c>
      <c r="T396">
        <v>7.9180000000000001</v>
      </c>
      <c r="U396">
        <v>7.9451299999999998</v>
      </c>
      <c r="V396">
        <v>7.9620800000000003</v>
      </c>
      <c r="W396">
        <v>7.9677199999999999</v>
      </c>
      <c r="X396">
        <v>7.96502</v>
      </c>
      <c r="Y396">
        <v>7.9564199999999996</v>
      </c>
      <c r="Z396">
        <v>7.9455299999999998</v>
      </c>
      <c r="AA396">
        <v>7.93316</v>
      </c>
      <c r="AB396">
        <v>7.9175899999999997</v>
      </c>
      <c r="AC396">
        <v>7.9098699999999997</v>
      </c>
      <c r="AD396">
        <v>7.9039299999999999</v>
      </c>
      <c r="AE396">
        <v>7.8989599999999998</v>
      </c>
      <c r="AF396">
        <v>7.8948200000000002</v>
      </c>
      <c r="AG396">
        <v>7.8912800000000001</v>
      </c>
      <c r="AH396">
        <v>7.8876400000000002</v>
      </c>
      <c r="AI396">
        <v>7.8830799999999996</v>
      </c>
      <c r="AJ396">
        <v>7.87784</v>
      </c>
      <c r="AK396">
        <v>7.8708299999999998</v>
      </c>
      <c r="AL396">
        <v>7.8631599999999997</v>
      </c>
      <c r="AM396">
        <v>7.8542199999999998</v>
      </c>
      <c r="AN396">
        <v>7.8449400000000002</v>
      </c>
      <c r="AO396">
        <v>7.8356500000000002</v>
      </c>
      <c r="AP396">
        <v>7.82707</v>
      </c>
      <c r="AR396">
        <f>AP396-V396</f>
        <v>-0.1350100000000003</v>
      </c>
      <c r="AS396" s="4">
        <f>(AP396-V396)/V396</f>
        <v>-1.69566243996544E-2</v>
      </c>
      <c r="AT396" s="5">
        <f>(AR396-AR397)/AR397</f>
        <v>-3.419414836540062E-2</v>
      </c>
    </row>
    <row r="397" spans="1:48" x14ac:dyDescent="0.25">
      <c r="A397" t="s">
        <v>11</v>
      </c>
      <c r="B397">
        <v>7.8557100000000002</v>
      </c>
      <c r="C397">
        <v>7.8675100000000002</v>
      </c>
      <c r="D397">
        <v>7.9037600000000001</v>
      </c>
      <c r="E397">
        <v>7.9419599999999999</v>
      </c>
      <c r="F397">
        <v>7.9794600000000004</v>
      </c>
      <c r="G397">
        <v>7.9999399999999996</v>
      </c>
      <c r="H397">
        <v>8.0152199999999993</v>
      </c>
      <c r="I397">
        <v>8.0166000000000004</v>
      </c>
      <c r="J397">
        <v>7.9883499999999996</v>
      </c>
      <c r="K397">
        <v>7.9585900000000001</v>
      </c>
      <c r="L397">
        <v>7.9249499999999999</v>
      </c>
      <c r="M397">
        <v>7.8892600000000002</v>
      </c>
      <c r="N397">
        <v>7.8536000000000001</v>
      </c>
      <c r="O397">
        <v>7.8352500000000003</v>
      </c>
      <c r="P397">
        <v>7.82254</v>
      </c>
      <c r="Q397">
        <v>7.8216099999999997</v>
      </c>
      <c r="R397">
        <v>7.8430600000000004</v>
      </c>
      <c r="S397">
        <v>7.8809899999999997</v>
      </c>
      <c r="T397">
        <v>7.9180000000000001</v>
      </c>
      <c r="U397">
        <v>7.9451299999999998</v>
      </c>
      <c r="V397">
        <v>7.9605899999999998</v>
      </c>
      <c r="W397">
        <v>7.9659300000000002</v>
      </c>
      <c r="X397">
        <v>7.9630799999999997</v>
      </c>
      <c r="Y397">
        <v>7.9540600000000001</v>
      </c>
      <c r="Z397">
        <v>7.9424000000000001</v>
      </c>
      <c r="AA397">
        <v>7.9302700000000002</v>
      </c>
      <c r="AB397">
        <v>7.9187399999999997</v>
      </c>
      <c r="AC397">
        <v>7.9087800000000001</v>
      </c>
      <c r="AD397">
        <v>7.9001799999999998</v>
      </c>
      <c r="AE397">
        <v>7.8924399999999997</v>
      </c>
      <c r="AF397">
        <v>7.8857400000000002</v>
      </c>
      <c r="AG397">
        <v>7.8800400000000002</v>
      </c>
      <c r="AH397">
        <v>7.8746400000000003</v>
      </c>
      <c r="AI397">
        <v>7.8687100000000001</v>
      </c>
      <c r="AJ397">
        <v>7.8624499999999999</v>
      </c>
      <c r="AK397">
        <v>7.8555299999999999</v>
      </c>
      <c r="AL397">
        <v>7.8486799999999999</v>
      </c>
      <c r="AM397">
        <v>7.8417300000000001</v>
      </c>
      <c r="AN397">
        <v>7.8348000000000004</v>
      </c>
      <c r="AO397">
        <v>7.8278600000000003</v>
      </c>
      <c r="AP397">
        <v>7.8208000000000002</v>
      </c>
      <c r="AR397">
        <f>AP397-V397</f>
        <v>-0.13978999999999964</v>
      </c>
      <c r="AS397" s="4">
        <f>(AP397-V397)/V397</f>
        <v>-1.7560256212165132E-2</v>
      </c>
    </row>
    <row r="398" spans="1:48" x14ac:dyDescent="0.25">
      <c r="A398" t="s">
        <v>12</v>
      </c>
      <c r="B398" t="s">
        <v>15</v>
      </c>
    </row>
    <row r="399" spans="1:48" x14ac:dyDescent="0.25">
      <c r="A399" t="s">
        <v>13</v>
      </c>
      <c r="B399" t="s">
        <v>15</v>
      </c>
    </row>
    <row r="400" spans="1:48" x14ac:dyDescent="0.25">
      <c r="A400" t="s">
        <v>16</v>
      </c>
      <c r="B400" s="4">
        <f>(B394-B395)/B395</f>
        <v>0</v>
      </c>
      <c r="C400" s="4">
        <f t="shared" ref="C400:AP400" si="150">(C394-C395)/C395</f>
        <v>0</v>
      </c>
      <c r="D400" s="4">
        <f t="shared" si="150"/>
        <v>0</v>
      </c>
      <c r="E400" s="4">
        <f t="shared" si="150"/>
        <v>0</v>
      </c>
      <c r="F400" s="4">
        <f t="shared" si="150"/>
        <v>0</v>
      </c>
      <c r="G400" s="4">
        <f t="shared" si="150"/>
        <v>0</v>
      </c>
      <c r="H400" s="4">
        <f t="shared" si="150"/>
        <v>0</v>
      </c>
      <c r="I400" s="4">
        <f t="shared" si="150"/>
        <v>0</v>
      </c>
      <c r="J400" s="4">
        <f t="shared" si="150"/>
        <v>0</v>
      </c>
      <c r="K400" s="4">
        <f t="shared" si="150"/>
        <v>0</v>
      </c>
      <c r="L400" s="4">
        <f t="shared" si="150"/>
        <v>0</v>
      </c>
      <c r="M400" s="4">
        <f t="shared" si="150"/>
        <v>0</v>
      </c>
      <c r="N400" s="4">
        <f t="shared" si="150"/>
        <v>0</v>
      </c>
      <c r="O400" s="4">
        <f t="shared" si="150"/>
        <v>0</v>
      </c>
      <c r="P400" s="4">
        <f t="shared" si="150"/>
        <v>0</v>
      </c>
      <c r="Q400" s="4">
        <f t="shared" si="150"/>
        <v>0</v>
      </c>
      <c r="R400" s="4">
        <f t="shared" si="150"/>
        <v>0</v>
      </c>
      <c r="S400" s="4">
        <f t="shared" si="150"/>
        <v>0</v>
      </c>
      <c r="T400" s="4">
        <f t="shared" si="150"/>
        <v>0</v>
      </c>
      <c r="U400" s="4">
        <f t="shared" si="150"/>
        <v>0</v>
      </c>
      <c r="V400" s="4">
        <f t="shared" si="150"/>
        <v>1.8717205634261223E-4</v>
      </c>
      <c r="W400" s="4">
        <f t="shared" si="150"/>
        <v>2.2470527831451264E-4</v>
      </c>
      <c r="X400" s="4">
        <f t="shared" si="150"/>
        <v>2.4361728979535832E-4</v>
      </c>
      <c r="Y400" s="4">
        <f t="shared" si="150"/>
        <v>2.9920283815269816E-4</v>
      </c>
      <c r="Z400" s="4">
        <f t="shared" si="150"/>
        <v>4.0161148180788446E-4</v>
      </c>
      <c r="AA400" s="4">
        <f t="shared" si="150"/>
        <v>3.8330263129695939E-4</v>
      </c>
      <c r="AB400" s="4">
        <f t="shared" si="150"/>
        <v>-1.1869076510086706E-4</v>
      </c>
      <c r="AC400" s="4">
        <f t="shared" si="150"/>
        <v>1.7319935878317178E-4</v>
      </c>
      <c r="AD400" s="4">
        <f t="shared" si="150"/>
        <v>5.2015374276560247E-4</v>
      </c>
      <c r="AE400" s="4">
        <f t="shared" si="150"/>
        <v>8.8549610584402749E-4</v>
      </c>
      <c r="AF400" s="4">
        <f t="shared" si="150"/>
        <v>1.2260277967253324E-3</v>
      </c>
      <c r="AG400" s="4">
        <f t="shared" si="150"/>
        <v>1.506029828779513E-3</v>
      </c>
      <c r="AH400" s="4">
        <f t="shared" si="150"/>
        <v>1.7254228809610273E-3</v>
      </c>
      <c r="AI400" s="4">
        <f t="shared" si="150"/>
        <v>1.8995053662614553E-3</v>
      </c>
      <c r="AJ400" s="4">
        <f t="shared" si="150"/>
        <v>2.0752058675429074E-3</v>
      </c>
      <c r="AK400" s="4">
        <f t="shared" si="150"/>
        <v>2.1546512723005064E-3</v>
      </c>
      <c r="AL400" s="4">
        <f t="shared" si="150"/>
        <v>2.1055635025469775E-3</v>
      </c>
      <c r="AM400" s="4">
        <f t="shared" si="150"/>
        <v>2.0411207422999676E-3</v>
      </c>
      <c r="AN400" s="4">
        <f t="shared" si="150"/>
        <v>1.9612471847744802E-3</v>
      </c>
      <c r="AO400" s="4">
        <f t="shared" si="150"/>
        <v>1.8952842670972021E-3</v>
      </c>
      <c r="AP400" s="5">
        <f t="shared" si="150"/>
        <v>1.9276615598975073E-3</v>
      </c>
    </row>
    <row r="401" spans="1:48" x14ac:dyDescent="0.25">
      <c r="A401" t="s">
        <v>17</v>
      </c>
      <c r="B401" s="4">
        <f>(B394-B396)/B396</f>
        <v>0</v>
      </c>
      <c r="C401" s="4">
        <f t="shared" ref="C401:AP401" si="151">(C394-C396)/C396</f>
        <v>0</v>
      </c>
      <c r="D401" s="4">
        <f t="shared" si="151"/>
        <v>0</v>
      </c>
      <c r="E401" s="4">
        <f t="shared" si="151"/>
        <v>0</v>
      </c>
      <c r="F401" s="4">
        <f t="shared" si="151"/>
        <v>0</v>
      </c>
      <c r="G401" s="4">
        <f t="shared" si="151"/>
        <v>0</v>
      </c>
      <c r="H401" s="4">
        <f t="shared" si="151"/>
        <v>0</v>
      </c>
      <c r="I401" s="4">
        <f t="shared" si="151"/>
        <v>0</v>
      </c>
      <c r="J401" s="4">
        <f t="shared" si="151"/>
        <v>0</v>
      </c>
      <c r="K401" s="4">
        <f t="shared" si="151"/>
        <v>0</v>
      </c>
      <c r="L401" s="4">
        <f t="shared" si="151"/>
        <v>0</v>
      </c>
      <c r="M401" s="4">
        <f t="shared" si="151"/>
        <v>0</v>
      </c>
      <c r="N401" s="4">
        <f t="shared" si="151"/>
        <v>0</v>
      </c>
      <c r="O401" s="4">
        <f t="shared" si="151"/>
        <v>0</v>
      </c>
      <c r="P401" s="4">
        <f t="shared" si="151"/>
        <v>0</v>
      </c>
      <c r="Q401" s="4">
        <f t="shared" si="151"/>
        <v>0</v>
      </c>
      <c r="R401" s="4">
        <f t="shared" si="151"/>
        <v>0</v>
      </c>
      <c r="S401" s="4">
        <f t="shared" si="151"/>
        <v>0</v>
      </c>
      <c r="T401" s="4">
        <f t="shared" si="151"/>
        <v>0</v>
      </c>
      <c r="U401" s="4">
        <f t="shared" si="151"/>
        <v>0</v>
      </c>
      <c r="V401" s="4">
        <f t="shared" si="151"/>
        <v>0</v>
      </c>
      <c r="W401" s="4">
        <f t="shared" si="151"/>
        <v>7.5303851039435462E-6</v>
      </c>
      <c r="X401" s="4">
        <f t="shared" si="151"/>
        <v>2.8876261453226046E-5</v>
      </c>
      <c r="Y401" s="4">
        <f t="shared" si="151"/>
        <v>5.4044406906698819E-5</v>
      </c>
      <c r="Z401" s="4">
        <f t="shared" si="151"/>
        <v>8.306557271823062E-5</v>
      </c>
      <c r="AA401" s="4">
        <f t="shared" si="151"/>
        <v>1.1975051555753956E-4</v>
      </c>
      <c r="AB401" s="4">
        <f t="shared" si="151"/>
        <v>1.5282428112599637E-4</v>
      </c>
      <c r="AC401" s="4">
        <f t="shared" si="151"/>
        <v>1.8457951900608771E-4</v>
      </c>
      <c r="AD401" s="4">
        <f t="shared" si="151"/>
        <v>2.1381768310194666E-4</v>
      </c>
      <c r="AE401" s="4">
        <f t="shared" si="151"/>
        <v>2.4180398432205284E-4</v>
      </c>
      <c r="AF401" s="4">
        <f t="shared" si="151"/>
        <v>2.6726385148743813E-4</v>
      </c>
      <c r="AG401" s="4">
        <f t="shared" si="151"/>
        <v>2.8385762512540114E-4</v>
      </c>
      <c r="AH401" s="4">
        <f t="shared" si="151"/>
        <v>2.8905984553045494E-4</v>
      </c>
      <c r="AI401" s="4">
        <f t="shared" si="151"/>
        <v>2.9683829163223394E-4</v>
      </c>
      <c r="AJ401" s="4">
        <f t="shared" si="151"/>
        <v>3.503498420887347E-4</v>
      </c>
      <c r="AK401" s="4">
        <f t="shared" si="151"/>
        <v>4.4722094112056388E-4</v>
      </c>
      <c r="AL401" s="4">
        <f t="shared" si="151"/>
        <v>5.0870133635846752E-4</v>
      </c>
      <c r="AM401" s="4">
        <f t="shared" si="151"/>
        <v>7.0280689871185628E-4</v>
      </c>
      <c r="AN401" s="4">
        <f t="shared" si="151"/>
        <v>9.2798670225645199E-4</v>
      </c>
      <c r="AO401" s="4">
        <f t="shared" si="151"/>
        <v>1.1677397535622433E-3</v>
      </c>
      <c r="AP401" s="5">
        <f t="shared" si="151"/>
        <v>1.4002685551553595E-3</v>
      </c>
    </row>
    <row r="402" spans="1:48" x14ac:dyDescent="0.25">
      <c r="A402" t="s">
        <v>18</v>
      </c>
      <c r="B402" s="4">
        <f>(B394-B397)/B397</f>
        <v>0</v>
      </c>
      <c r="C402" s="4">
        <f t="shared" ref="C402:AP402" si="152">(C394-C397)/C397</f>
        <v>0</v>
      </c>
      <c r="D402" s="4">
        <f t="shared" si="152"/>
        <v>0</v>
      </c>
      <c r="E402" s="4">
        <f t="shared" si="152"/>
        <v>0</v>
      </c>
      <c r="F402" s="4">
        <f t="shared" si="152"/>
        <v>0</v>
      </c>
      <c r="G402" s="4">
        <f t="shared" si="152"/>
        <v>0</v>
      </c>
      <c r="H402" s="4">
        <f t="shared" si="152"/>
        <v>0</v>
      </c>
      <c r="I402" s="4">
        <f t="shared" si="152"/>
        <v>0</v>
      </c>
      <c r="J402" s="4">
        <f t="shared" si="152"/>
        <v>0</v>
      </c>
      <c r="K402" s="4">
        <f t="shared" si="152"/>
        <v>0</v>
      </c>
      <c r="L402" s="4">
        <f t="shared" si="152"/>
        <v>0</v>
      </c>
      <c r="M402" s="4">
        <f t="shared" si="152"/>
        <v>0</v>
      </c>
      <c r="N402" s="4">
        <f t="shared" si="152"/>
        <v>0</v>
      </c>
      <c r="O402" s="4">
        <f t="shared" si="152"/>
        <v>0</v>
      </c>
      <c r="P402" s="4">
        <f t="shared" si="152"/>
        <v>0</v>
      </c>
      <c r="Q402" s="4">
        <f t="shared" si="152"/>
        <v>0</v>
      </c>
      <c r="R402" s="4">
        <f t="shared" si="152"/>
        <v>0</v>
      </c>
      <c r="S402" s="4">
        <f t="shared" si="152"/>
        <v>0</v>
      </c>
      <c r="T402" s="4">
        <f t="shared" si="152"/>
        <v>0</v>
      </c>
      <c r="U402" s="4">
        <f t="shared" si="152"/>
        <v>0</v>
      </c>
      <c r="V402" s="4">
        <f t="shared" si="152"/>
        <v>1.8717205634261223E-4</v>
      </c>
      <c r="W402" s="4">
        <f t="shared" si="152"/>
        <v>2.3223904804588156E-4</v>
      </c>
      <c r="X402" s="4">
        <f t="shared" si="152"/>
        <v>2.7250762267871844E-4</v>
      </c>
      <c r="Y402" s="4">
        <f t="shared" si="152"/>
        <v>3.5076426378479294E-4</v>
      </c>
      <c r="Z402" s="4">
        <f t="shared" si="152"/>
        <v>4.7718573730856113E-4</v>
      </c>
      <c r="AA402" s="4">
        <f t="shared" si="152"/>
        <v>4.8422058769755473E-4</v>
      </c>
      <c r="AB402" s="4">
        <f t="shared" si="152"/>
        <v>7.5769630017393009E-6</v>
      </c>
      <c r="AC402" s="4">
        <f t="shared" si="152"/>
        <v>3.2242646779911369E-4</v>
      </c>
      <c r="AD402" s="4">
        <f t="shared" si="152"/>
        <v>6.8859190550090148E-4</v>
      </c>
      <c r="AE402" s="4">
        <f t="shared" si="152"/>
        <v>1.0681107490206582E-3</v>
      </c>
      <c r="AF402" s="4">
        <f t="shared" si="152"/>
        <v>1.4190171119007262E-3</v>
      </c>
      <c r="AG402" s="4">
        <f t="shared" si="152"/>
        <v>1.7106512149683876E-3</v>
      </c>
      <c r="AH402" s="4">
        <f t="shared" si="152"/>
        <v>1.9404061645992372E-3</v>
      </c>
      <c r="AI402" s="4">
        <f t="shared" si="152"/>
        <v>2.1236009460254323E-3</v>
      </c>
      <c r="AJ402" s="4">
        <f t="shared" si="152"/>
        <v>2.3084407532003807E-3</v>
      </c>
      <c r="AK402" s="4">
        <f t="shared" si="152"/>
        <v>2.3957645123880676E-3</v>
      </c>
      <c r="AL402" s="4">
        <f t="shared" si="152"/>
        <v>2.3545360493739424E-3</v>
      </c>
      <c r="AM402" s="4">
        <f t="shared" si="152"/>
        <v>2.2966870830799205E-3</v>
      </c>
      <c r="AN402" s="4">
        <f t="shared" si="152"/>
        <v>2.2234134885382585E-3</v>
      </c>
      <c r="AO402" s="4">
        <f t="shared" si="152"/>
        <v>2.1640652745450167E-3</v>
      </c>
      <c r="AP402" s="5">
        <f t="shared" si="152"/>
        <v>2.2030994271685293E-3</v>
      </c>
    </row>
    <row r="403" spans="1:48" x14ac:dyDescent="0.25">
      <c r="A403" t="s">
        <v>19</v>
      </c>
      <c r="B403" s="4">
        <f>(B395-B397)/B397</f>
        <v>0</v>
      </c>
      <c r="C403" s="4">
        <f t="shared" ref="C403:AP403" si="153">(C395-C397)/C397</f>
        <v>0</v>
      </c>
      <c r="D403" s="4">
        <f t="shared" si="153"/>
        <v>0</v>
      </c>
      <c r="E403" s="4">
        <f t="shared" si="153"/>
        <v>0</v>
      </c>
      <c r="F403" s="4">
        <f t="shared" si="153"/>
        <v>0</v>
      </c>
      <c r="G403" s="4">
        <f t="shared" si="153"/>
        <v>0</v>
      </c>
      <c r="H403" s="4">
        <f t="shared" si="153"/>
        <v>0</v>
      </c>
      <c r="I403" s="4">
        <f t="shared" si="153"/>
        <v>0</v>
      </c>
      <c r="J403" s="4">
        <f t="shared" si="153"/>
        <v>0</v>
      </c>
      <c r="K403" s="4">
        <f t="shared" si="153"/>
        <v>0</v>
      </c>
      <c r="L403" s="4">
        <f t="shared" si="153"/>
        <v>0</v>
      </c>
      <c r="M403" s="4">
        <f t="shared" si="153"/>
        <v>0</v>
      </c>
      <c r="N403" s="4">
        <f t="shared" si="153"/>
        <v>0</v>
      </c>
      <c r="O403" s="4">
        <f t="shared" si="153"/>
        <v>0</v>
      </c>
      <c r="P403" s="4">
        <f t="shared" si="153"/>
        <v>0</v>
      </c>
      <c r="Q403" s="4">
        <f t="shared" si="153"/>
        <v>0</v>
      </c>
      <c r="R403" s="4">
        <f t="shared" si="153"/>
        <v>0</v>
      </c>
      <c r="S403" s="4">
        <f t="shared" si="153"/>
        <v>0</v>
      </c>
      <c r="T403" s="4">
        <f t="shared" si="153"/>
        <v>0</v>
      </c>
      <c r="U403" s="4">
        <f t="shared" si="153"/>
        <v>0</v>
      </c>
      <c r="V403" s="4">
        <f t="shared" si="153"/>
        <v>0</v>
      </c>
      <c r="W403" s="4">
        <f t="shared" si="153"/>
        <v>7.5320772338578031E-6</v>
      </c>
      <c r="X403" s="4">
        <f t="shared" si="153"/>
        <v>2.8883296412967662E-5</v>
      </c>
      <c r="Y403" s="4">
        <f t="shared" si="153"/>
        <v>5.1546002921725176E-5</v>
      </c>
      <c r="Z403" s="4">
        <f t="shared" si="153"/>
        <v>7.5543916196551397E-5</v>
      </c>
      <c r="AA403" s="4">
        <f t="shared" si="153"/>
        <v>1.0087928910363858E-4</v>
      </c>
      <c r="AB403" s="4">
        <f t="shared" si="153"/>
        <v>1.262827166948699E-4</v>
      </c>
      <c r="AC403" s="4">
        <f t="shared" si="153"/>
        <v>1.4920126745208954E-4</v>
      </c>
      <c r="AD403" s="4">
        <f t="shared" si="153"/>
        <v>1.6835059454345033E-4</v>
      </c>
      <c r="AE403" s="4">
        <f t="shared" si="153"/>
        <v>1.8245308168330097E-4</v>
      </c>
      <c r="AF403" s="4">
        <f t="shared" si="153"/>
        <v>1.9275299464605576E-4</v>
      </c>
      <c r="AG403" s="4">
        <f t="shared" si="153"/>
        <v>2.0431368368681443E-4</v>
      </c>
      <c r="AH403" s="4">
        <f t="shared" si="153"/>
        <v>2.1461298548250705E-4</v>
      </c>
      <c r="AI403" s="4">
        <f t="shared" si="153"/>
        <v>2.2367071603858623E-4</v>
      </c>
      <c r="AJ403" s="4">
        <f t="shared" si="153"/>
        <v>2.3275187759540581E-4</v>
      </c>
      <c r="AK403" s="4">
        <f t="shared" si="153"/>
        <v>2.4059484210491098E-4</v>
      </c>
      <c r="AL403" s="4">
        <f t="shared" si="153"/>
        <v>2.4844942079431143E-4</v>
      </c>
      <c r="AM403" s="4">
        <f t="shared" si="153"/>
        <v>2.5504576158574441E-4</v>
      </c>
      <c r="AN403" s="4">
        <f t="shared" si="153"/>
        <v>2.616531372848909E-4</v>
      </c>
      <c r="AO403" s="4">
        <f t="shared" si="153"/>
        <v>2.6827255469560603E-4</v>
      </c>
      <c r="AP403" s="5">
        <f t="shared" si="153"/>
        <v>2.7490793780680109E-4</v>
      </c>
    </row>
    <row r="404" spans="1:48" x14ac:dyDescent="0.25">
      <c r="A404" t="s">
        <v>20</v>
      </c>
      <c r="B404" s="4">
        <f>(B396-B397)/B397</f>
        <v>0</v>
      </c>
      <c r="C404" s="4">
        <f t="shared" ref="C404:AP404" si="154">(C396-C397)/C397</f>
        <v>0</v>
      </c>
      <c r="D404" s="4">
        <f t="shared" si="154"/>
        <v>0</v>
      </c>
      <c r="E404" s="4">
        <f t="shared" si="154"/>
        <v>0</v>
      </c>
      <c r="F404" s="4">
        <f t="shared" si="154"/>
        <v>0</v>
      </c>
      <c r="G404" s="4">
        <f t="shared" si="154"/>
        <v>0</v>
      </c>
      <c r="H404" s="4">
        <f t="shared" si="154"/>
        <v>0</v>
      </c>
      <c r="I404" s="4">
        <f t="shared" si="154"/>
        <v>0</v>
      </c>
      <c r="J404" s="4">
        <f t="shared" si="154"/>
        <v>0</v>
      </c>
      <c r="K404" s="4">
        <f t="shared" si="154"/>
        <v>0</v>
      </c>
      <c r="L404" s="4">
        <f t="shared" si="154"/>
        <v>0</v>
      </c>
      <c r="M404" s="4">
        <f t="shared" si="154"/>
        <v>0</v>
      </c>
      <c r="N404" s="4">
        <f t="shared" si="154"/>
        <v>0</v>
      </c>
      <c r="O404" s="4">
        <f t="shared" si="154"/>
        <v>0</v>
      </c>
      <c r="P404" s="4">
        <f t="shared" si="154"/>
        <v>0</v>
      </c>
      <c r="Q404" s="4">
        <f t="shared" si="154"/>
        <v>0</v>
      </c>
      <c r="R404" s="4">
        <f t="shared" si="154"/>
        <v>0</v>
      </c>
      <c r="S404" s="4">
        <f t="shared" si="154"/>
        <v>0</v>
      </c>
      <c r="T404" s="4">
        <f t="shared" si="154"/>
        <v>0</v>
      </c>
      <c r="U404" s="4">
        <f t="shared" si="154"/>
        <v>0</v>
      </c>
      <c r="V404" s="4">
        <f t="shared" si="154"/>
        <v>1.8717205634261223E-4</v>
      </c>
      <c r="W404" s="4">
        <f t="shared" si="154"/>
        <v>2.2470697081191225E-4</v>
      </c>
      <c r="X404" s="4">
        <f t="shared" si="154"/>
        <v>2.4362432626575081E-4</v>
      </c>
      <c r="Y404" s="4">
        <f t="shared" si="154"/>
        <v>2.9670382169602361E-4</v>
      </c>
      <c r="Z404" s="4">
        <f t="shared" si="154"/>
        <v>3.9408742949229866E-4</v>
      </c>
      <c r="AA404" s="4">
        <f t="shared" si="154"/>
        <v>3.6442643188691392E-4</v>
      </c>
      <c r="AB404" s="4">
        <f t="shared" si="154"/>
        <v>-1.4522512419904991E-4</v>
      </c>
      <c r="AC404" s="4">
        <f t="shared" si="154"/>
        <v>1.3782150976504484E-4</v>
      </c>
      <c r="AD404" s="4">
        <f t="shared" si="154"/>
        <v>4.7467272897581351E-4</v>
      </c>
      <c r="AE404" s="4">
        <f t="shared" si="154"/>
        <v>8.2610700873241754E-4</v>
      </c>
      <c r="AF404" s="4">
        <f t="shared" si="154"/>
        <v>1.1514455206486616E-3</v>
      </c>
      <c r="AG404" s="4">
        <f t="shared" si="154"/>
        <v>1.4263886985345145E-3</v>
      </c>
      <c r="AH404" s="4">
        <f t="shared" si="154"/>
        <v>1.6508691190962254E-3</v>
      </c>
      <c r="AI404" s="4">
        <f t="shared" si="154"/>
        <v>1.8262205622013709E-3</v>
      </c>
      <c r="AJ404" s="4">
        <f t="shared" si="154"/>
        <v>1.9574051345318589E-3</v>
      </c>
      <c r="AK404" s="4">
        <f t="shared" si="154"/>
        <v>1.9476725313250498E-3</v>
      </c>
      <c r="AL404" s="4">
        <f t="shared" si="154"/>
        <v>1.8448962118470657E-3</v>
      </c>
      <c r="AM404" s="4">
        <f t="shared" si="154"/>
        <v>1.592760781103107E-3</v>
      </c>
      <c r="AN404" s="4">
        <f t="shared" si="154"/>
        <v>1.2942257619849664E-3</v>
      </c>
      <c r="AO404" s="4">
        <f t="shared" si="154"/>
        <v>9.9516342908533917E-4</v>
      </c>
      <c r="AP404" s="5">
        <f t="shared" si="154"/>
        <v>8.0170826513908749E-4</v>
      </c>
    </row>
    <row r="406" spans="1:48" x14ac:dyDescent="0.25">
      <c r="A406" t="s">
        <v>142</v>
      </c>
      <c r="B406">
        <v>11716220</v>
      </c>
      <c r="C406">
        <v>11893356</v>
      </c>
      <c r="D406">
        <v>12072868</v>
      </c>
      <c r="E406">
        <v>12274874</v>
      </c>
      <c r="F406">
        <v>12501108</v>
      </c>
      <c r="G406">
        <v>12693320</v>
      </c>
      <c r="H406">
        <v>12896768</v>
      </c>
      <c r="I406">
        <v>13069391</v>
      </c>
      <c r="J406">
        <v>13133856</v>
      </c>
      <c r="K406">
        <v>13192688</v>
      </c>
      <c r="L406">
        <v>13221194</v>
      </c>
      <c r="M406">
        <v>13311746</v>
      </c>
      <c r="N406">
        <v>13374105</v>
      </c>
      <c r="O406">
        <v>13481004</v>
      </c>
      <c r="P406">
        <v>13587314</v>
      </c>
      <c r="Q406">
        <v>13727158</v>
      </c>
      <c r="R406">
        <v>13957493</v>
      </c>
      <c r="S406">
        <v>14268412</v>
      </c>
      <c r="T406">
        <v>14613548</v>
      </c>
      <c r="U406">
        <v>14952462</v>
      </c>
      <c r="V406">
        <v>15277505</v>
      </c>
      <c r="W406">
        <v>15590662</v>
      </c>
      <c r="X406">
        <v>15892721</v>
      </c>
      <c r="Y406">
        <v>16182666</v>
      </c>
      <c r="Z406">
        <v>16469324</v>
      </c>
      <c r="AA406">
        <v>16758040</v>
      </c>
      <c r="AB406">
        <v>17019492</v>
      </c>
      <c r="AC406">
        <v>17316740</v>
      </c>
      <c r="AD406">
        <v>17618608</v>
      </c>
      <c r="AE406">
        <v>17923550</v>
      </c>
      <c r="AF406">
        <v>18233618</v>
      </c>
      <c r="AG406">
        <v>18549162</v>
      </c>
      <c r="AH406">
        <v>18867090</v>
      </c>
      <c r="AI406">
        <v>19183290</v>
      </c>
      <c r="AJ406">
        <v>19501292</v>
      </c>
      <c r="AK406">
        <v>19812800</v>
      </c>
      <c r="AL406">
        <v>20119808</v>
      </c>
      <c r="AM406">
        <v>20425404</v>
      </c>
      <c r="AN406">
        <v>20728948</v>
      </c>
      <c r="AO406">
        <v>21031026</v>
      </c>
      <c r="AP406">
        <v>21335044</v>
      </c>
    </row>
    <row r="407" spans="1:48" x14ac:dyDescent="0.25">
      <c r="A407" t="s">
        <v>8</v>
      </c>
      <c r="B407">
        <v>11716220</v>
      </c>
      <c r="C407">
        <v>11893356</v>
      </c>
      <c r="D407">
        <v>12072868</v>
      </c>
      <c r="E407">
        <v>12274874</v>
      </c>
      <c r="F407">
        <v>12501108</v>
      </c>
      <c r="G407">
        <v>12693320</v>
      </c>
      <c r="H407">
        <v>12896768</v>
      </c>
      <c r="I407">
        <v>13069391</v>
      </c>
      <c r="J407">
        <v>13133856</v>
      </c>
      <c r="K407">
        <v>13192688</v>
      </c>
      <c r="L407">
        <v>13221194</v>
      </c>
      <c r="M407">
        <v>13311746</v>
      </c>
      <c r="N407">
        <v>13374105</v>
      </c>
      <c r="O407">
        <v>13481004</v>
      </c>
      <c r="P407">
        <v>13587314</v>
      </c>
      <c r="Q407">
        <v>13727158</v>
      </c>
      <c r="R407">
        <v>13957493</v>
      </c>
      <c r="S407">
        <v>14268412</v>
      </c>
      <c r="T407">
        <v>14613548</v>
      </c>
      <c r="U407">
        <v>14952462</v>
      </c>
      <c r="V407">
        <v>15277505</v>
      </c>
      <c r="W407">
        <v>15590662</v>
      </c>
      <c r="X407">
        <v>15892721</v>
      </c>
      <c r="Y407">
        <v>16182666</v>
      </c>
      <c r="Z407">
        <v>16469324</v>
      </c>
      <c r="AA407">
        <v>16758040</v>
      </c>
      <c r="AB407">
        <v>17019492</v>
      </c>
      <c r="AC407">
        <v>17316740</v>
      </c>
      <c r="AD407">
        <v>17618608</v>
      </c>
      <c r="AE407">
        <v>17923550</v>
      </c>
      <c r="AF407">
        <v>18233618</v>
      </c>
      <c r="AG407">
        <v>18549162</v>
      </c>
      <c r="AH407">
        <v>18867090</v>
      </c>
      <c r="AI407">
        <v>19183290</v>
      </c>
      <c r="AJ407">
        <v>19501292</v>
      </c>
      <c r="AK407">
        <v>19812800</v>
      </c>
      <c r="AL407">
        <v>20119808</v>
      </c>
      <c r="AM407">
        <v>20425404</v>
      </c>
      <c r="AN407">
        <v>20728948</v>
      </c>
      <c r="AO407">
        <v>21031026</v>
      </c>
      <c r="AP407">
        <v>21335044</v>
      </c>
      <c r="AR407">
        <f>AP407-V407</f>
        <v>6057539</v>
      </c>
      <c r="AS407" s="4">
        <f>(AP407-V407)/V407</f>
        <v>0.39650054115511663</v>
      </c>
      <c r="AT407" s="5">
        <f>(AR407-AR410)/AR410</f>
        <v>7.0239976028192319E-2</v>
      </c>
      <c r="AU407" s="5">
        <f>(AR407-AR408)/AR408</f>
        <v>6.0680515630118968E-2</v>
      </c>
      <c r="AV407" s="5">
        <f>(AR407-AR409)/AR409</f>
        <v>2.3906780543411679E-2</v>
      </c>
    </row>
    <row r="408" spans="1:48" x14ac:dyDescent="0.25">
      <c r="A408" t="s">
        <v>9</v>
      </c>
      <c r="B408">
        <v>11716220</v>
      </c>
      <c r="C408">
        <v>11893356</v>
      </c>
      <c r="D408">
        <v>12072868</v>
      </c>
      <c r="E408">
        <v>12274874</v>
      </c>
      <c r="F408">
        <v>12501108</v>
      </c>
      <c r="G408">
        <v>12693320</v>
      </c>
      <c r="H408">
        <v>12896768</v>
      </c>
      <c r="I408">
        <v>13069391</v>
      </c>
      <c r="J408">
        <v>13133856</v>
      </c>
      <c r="K408">
        <v>13192688</v>
      </c>
      <c r="L408">
        <v>13221194</v>
      </c>
      <c r="M408">
        <v>13311746</v>
      </c>
      <c r="N408">
        <v>13374105</v>
      </c>
      <c r="O408">
        <v>13481004</v>
      </c>
      <c r="P408">
        <v>13587314</v>
      </c>
      <c r="Q408">
        <v>13727158</v>
      </c>
      <c r="R408">
        <v>13957493</v>
      </c>
      <c r="S408">
        <v>14268412</v>
      </c>
      <c r="T408">
        <v>14613548</v>
      </c>
      <c r="U408">
        <v>14952462</v>
      </c>
      <c r="V408">
        <v>15277535</v>
      </c>
      <c r="W408">
        <v>15590430</v>
      </c>
      <c r="X408">
        <v>15890506</v>
      </c>
      <c r="Y408">
        <v>16176276</v>
      </c>
      <c r="Z408">
        <v>16456124</v>
      </c>
      <c r="AA408">
        <v>16734502</v>
      </c>
      <c r="AB408">
        <v>17012786</v>
      </c>
      <c r="AC408">
        <v>17294626</v>
      </c>
      <c r="AD408">
        <v>17578868</v>
      </c>
      <c r="AE408">
        <v>17863612</v>
      </c>
      <c r="AF408">
        <v>18151348</v>
      </c>
      <c r="AG408">
        <v>18443252</v>
      </c>
      <c r="AH408">
        <v>18736296</v>
      </c>
      <c r="AI408">
        <v>19026004</v>
      </c>
      <c r="AJ408">
        <v>19313868</v>
      </c>
      <c r="AK408">
        <v>19597198</v>
      </c>
      <c r="AL408">
        <v>19880168</v>
      </c>
      <c r="AM408">
        <v>20160830</v>
      </c>
      <c r="AN408">
        <v>20439532</v>
      </c>
      <c r="AO408">
        <v>20715780</v>
      </c>
      <c r="AP408">
        <v>20988528</v>
      </c>
      <c r="AR408">
        <f>AP408-V408</f>
        <v>5710993</v>
      </c>
      <c r="AS408" s="4">
        <f>(AP408-V408)/V408</f>
        <v>0.37381639119138005</v>
      </c>
      <c r="AT408" s="5">
        <f>(AR408-AR410)/AR410</f>
        <v>9.0125728315037044E-3</v>
      </c>
    </row>
    <row r="409" spans="1:48" x14ac:dyDescent="0.25">
      <c r="A409" t="s">
        <v>10</v>
      </c>
      <c r="B409">
        <v>11716220</v>
      </c>
      <c r="C409">
        <v>11893356</v>
      </c>
      <c r="D409">
        <v>12072868</v>
      </c>
      <c r="E409">
        <v>12274874</v>
      </c>
      <c r="F409">
        <v>12501108</v>
      </c>
      <c r="G409">
        <v>12693320</v>
      </c>
      <c r="H409">
        <v>12896768</v>
      </c>
      <c r="I409">
        <v>13069391</v>
      </c>
      <c r="J409">
        <v>13133856</v>
      </c>
      <c r="K409">
        <v>13192688</v>
      </c>
      <c r="L409">
        <v>13221194</v>
      </c>
      <c r="M409">
        <v>13311746</v>
      </c>
      <c r="N409">
        <v>13374105</v>
      </c>
      <c r="O409">
        <v>13481004</v>
      </c>
      <c r="P409">
        <v>13587314</v>
      </c>
      <c r="Q409">
        <v>13727158</v>
      </c>
      <c r="R409">
        <v>13957494</v>
      </c>
      <c r="S409">
        <v>14268416</v>
      </c>
      <c r="T409">
        <v>14613552</v>
      </c>
      <c r="U409">
        <v>14952466</v>
      </c>
      <c r="V409">
        <v>15277504</v>
      </c>
      <c r="W409">
        <v>15590343</v>
      </c>
      <c r="X409">
        <v>15891518</v>
      </c>
      <c r="Y409">
        <v>16180293</v>
      </c>
      <c r="Z409">
        <v>16465399</v>
      </c>
      <c r="AA409">
        <v>16751974</v>
      </c>
      <c r="AB409">
        <v>17011140</v>
      </c>
      <c r="AC409">
        <v>17305660</v>
      </c>
      <c r="AD409">
        <v>17604476</v>
      </c>
      <c r="AE409">
        <v>17906064</v>
      </c>
      <c r="AF409">
        <v>18212452</v>
      </c>
      <c r="AG409">
        <v>18524288</v>
      </c>
      <c r="AH409">
        <v>18838640</v>
      </c>
      <c r="AI409">
        <v>19150854</v>
      </c>
      <c r="AJ409">
        <v>19462164</v>
      </c>
      <c r="AK409">
        <v>19764454</v>
      </c>
      <c r="AL409">
        <v>20063174</v>
      </c>
      <c r="AM409">
        <v>20352260</v>
      </c>
      <c r="AN409">
        <v>20636048</v>
      </c>
      <c r="AO409">
        <v>20915152</v>
      </c>
      <c r="AP409">
        <v>21193608</v>
      </c>
      <c r="AR409">
        <f>AP409-V409</f>
        <v>5916104</v>
      </c>
      <c r="AS409" s="4">
        <f>(AP409-V409)/V409</f>
        <v>0.3872428375734675</v>
      </c>
      <c r="AT409" s="5">
        <f>(AR409-AR410)/AR410</f>
        <v>4.5251380658101033E-2</v>
      </c>
    </row>
    <row r="410" spans="1:48" x14ac:dyDescent="0.25">
      <c r="A410" t="s">
        <v>11</v>
      </c>
      <c r="B410">
        <v>11716220</v>
      </c>
      <c r="C410">
        <v>11893356</v>
      </c>
      <c r="D410">
        <v>12072868</v>
      </c>
      <c r="E410">
        <v>12274874</v>
      </c>
      <c r="F410">
        <v>12501108</v>
      </c>
      <c r="G410">
        <v>12693320</v>
      </c>
      <c r="H410">
        <v>12896768</v>
      </c>
      <c r="I410">
        <v>13069391</v>
      </c>
      <c r="J410">
        <v>13133856</v>
      </c>
      <c r="K410">
        <v>13192688</v>
      </c>
      <c r="L410">
        <v>13221194</v>
      </c>
      <c r="M410">
        <v>13311746</v>
      </c>
      <c r="N410">
        <v>13374105</v>
      </c>
      <c r="O410">
        <v>13481004</v>
      </c>
      <c r="P410">
        <v>13587314</v>
      </c>
      <c r="Q410">
        <v>13727158</v>
      </c>
      <c r="R410">
        <v>13957494</v>
      </c>
      <c r="S410">
        <v>14268416</v>
      </c>
      <c r="T410">
        <v>14613552</v>
      </c>
      <c r="U410">
        <v>14952466</v>
      </c>
      <c r="V410">
        <v>15277534</v>
      </c>
      <c r="W410">
        <v>15590108</v>
      </c>
      <c r="X410">
        <v>15889318</v>
      </c>
      <c r="Y410">
        <v>16173988</v>
      </c>
      <c r="Z410">
        <v>16452508</v>
      </c>
      <c r="AA410">
        <v>16729261</v>
      </c>
      <c r="AB410">
        <v>17005644</v>
      </c>
      <c r="AC410">
        <v>17285392</v>
      </c>
      <c r="AD410">
        <v>17567424</v>
      </c>
      <c r="AE410">
        <v>17849836</v>
      </c>
      <c r="AF410">
        <v>18135104</v>
      </c>
      <c r="AG410">
        <v>18424346</v>
      </c>
      <c r="AH410">
        <v>18714496</v>
      </c>
      <c r="AI410">
        <v>19001130</v>
      </c>
      <c r="AJ410">
        <v>19285760</v>
      </c>
      <c r="AK410">
        <v>19565700</v>
      </c>
      <c r="AL410">
        <v>19845104</v>
      </c>
      <c r="AM410">
        <v>20122030</v>
      </c>
      <c r="AN410">
        <v>20396816</v>
      </c>
      <c r="AO410">
        <v>20668976</v>
      </c>
      <c r="AP410">
        <v>20937516</v>
      </c>
      <c r="AR410">
        <f>AP410-V410</f>
        <v>5659982</v>
      </c>
      <c r="AS410" s="4">
        <f>(AP410-V410)/V410</f>
        <v>0.37047746056398895</v>
      </c>
    </row>
    <row r="411" spans="1:48" x14ac:dyDescent="0.25">
      <c r="A411" t="s">
        <v>12</v>
      </c>
      <c r="B411" t="s">
        <v>15</v>
      </c>
      <c r="C411" t="s">
        <v>15</v>
      </c>
      <c r="D411" t="s">
        <v>15</v>
      </c>
      <c r="E411" t="s">
        <v>15</v>
      </c>
      <c r="F411" t="s">
        <v>15</v>
      </c>
      <c r="G411" t="s">
        <v>15</v>
      </c>
      <c r="H411" t="s">
        <v>15</v>
      </c>
      <c r="I411" t="s">
        <v>15</v>
      </c>
      <c r="J411" t="s">
        <v>15</v>
      </c>
      <c r="K411" t="s">
        <v>15</v>
      </c>
      <c r="L411">
        <v>13213300</v>
      </c>
      <c r="M411" t="s">
        <v>15</v>
      </c>
      <c r="N411" t="s">
        <v>15</v>
      </c>
      <c r="O411" t="s">
        <v>15</v>
      </c>
      <c r="P411" t="s">
        <v>15</v>
      </c>
      <c r="Q411" t="s">
        <v>15</v>
      </c>
      <c r="R411" t="s">
        <v>15</v>
      </c>
      <c r="S411">
        <v>14625400</v>
      </c>
      <c r="T411" t="s">
        <v>15</v>
      </c>
      <c r="U411" t="s">
        <v>15</v>
      </c>
      <c r="V411" t="s">
        <v>15</v>
      </c>
      <c r="W411" t="s">
        <v>15</v>
      </c>
      <c r="X411" t="s">
        <v>15</v>
      </c>
      <c r="Y411" t="s">
        <v>15</v>
      </c>
      <c r="Z411" t="s">
        <v>15</v>
      </c>
      <c r="AA411" t="s">
        <v>15</v>
      </c>
      <c r="AB411" t="s">
        <v>15</v>
      </c>
      <c r="AC411" t="s">
        <v>15</v>
      </c>
      <c r="AD411" t="s">
        <v>15</v>
      </c>
      <c r="AE411" t="s">
        <v>15</v>
      </c>
      <c r="AF411" t="s">
        <v>15</v>
      </c>
      <c r="AG411" t="s">
        <v>15</v>
      </c>
      <c r="AH411" t="s">
        <v>15</v>
      </c>
      <c r="AI411" t="s">
        <v>15</v>
      </c>
      <c r="AJ411" t="s">
        <v>15</v>
      </c>
      <c r="AK411" t="s">
        <v>15</v>
      </c>
      <c r="AL411" t="s">
        <v>15</v>
      </c>
      <c r="AM411" t="s">
        <v>15</v>
      </c>
      <c r="AN411" t="s">
        <v>15</v>
      </c>
      <c r="AO411" t="s">
        <v>15</v>
      </c>
      <c r="AP411">
        <v>20552500</v>
      </c>
    </row>
    <row r="412" spans="1:48" x14ac:dyDescent="0.25">
      <c r="A412" t="s">
        <v>13</v>
      </c>
      <c r="B412" t="s">
        <v>15</v>
      </c>
    </row>
    <row r="413" spans="1:48" x14ac:dyDescent="0.25">
      <c r="A413" t="s">
        <v>16</v>
      </c>
      <c r="B413" s="4">
        <f>(B407-B408)/B408</f>
        <v>0</v>
      </c>
      <c r="C413" s="4">
        <f t="shared" ref="C413:AP413" si="155">(C407-C408)/C408</f>
        <v>0</v>
      </c>
      <c r="D413" s="4">
        <f t="shared" si="155"/>
        <v>0</v>
      </c>
      <c r="E413" s="4">
        <f t="shared" si="155"/>
        <v>0</v>
      </c>
      <c r="F413" s="4">
        <f t="shared" si="155"/>
        <v>0</v>
      </c>
      <c r="G413" s="4">
        <f t="shared" si="155"/>
        <v>0</v>
      </c>
      <c r="H413" s="4">
        <f t="shared" si="155"/>
        <v>0</v>
      </c>
      <c r="I413" s="4">
        <f t="shared" si="155"/>
        <v>0</v>
      </c>
      <c r="J413" s="4">
        <f t="shared" si="155"/>
        <v>0</v>
      </c>
      <c r="K413" s="4">
        <f t="shared" si="155"/>
        <v>0</v>
      </c>
      <c r="L413" s="4">
        <f t="shared" si="155"/>
        <v>0</v>
      </c>
      <c r="M413" s="4">
        <f t="shared" si="155"/>
        <v>0</v>
      </c>
      <c r="N413" s="4">
        <f t="shared" si="155"/>
        <v>0</v>
      </c>
      <c r="O413" s="4">
        <f t="shared" si="155"/>
        <v>0</v>
      </c>
      <c r="P413" s="4">
        <f t="shared" si="155"/>
        <v>0</v>
      </c>
      <c r="Q413" s="4">
        <f t="shared" si="155"/>
        <v>0</v>
      </c>
      <c r="R413" s="4">
        <f t="shared" si="155"/>
        <v>0</v>
      </c>
      <c r="S413" s="4">
        <f t="shared" si="155"/>
        <v>0</v>
      </c>
      <c r="T413" s="4">
        <f t="shared" si="155"/>
        <v>0</v>
      </c>
      <c r="U413" s="4">
        <f t="shared" si="155"/>
        <v>0</v>
      </c>
      <c r="V413" s="4">
        <f t="shared" si="155"/>
        <v>-1.9636675680991732E-6</v>
      </c>
      <c r="W413" s="4">
        <f t="shared" si="155"/>
        <v>1.4880923746169925E-5</v>
      </c>
      <c r="X413" s="4">
        <f t="shared" si="155"/>
        <v>1.3939140767449444E-4</v>
      </c>
      <c r="Y413" s="4">
        <f t="shared" si="155"/>
        <v>3.950229335849611E-4</v>
      </c>
      <c r="Z413" s="4">
        <f t="shared" si="155"/>
        <v>8.0213299316412537E-4</v>
      </c>
      <c r="AA413" s="4">
        <f t="shared" si="155"/>
        <v>1.4065551517457764E-3</v>
      </c>
      <c r="AB413" s="4">
        <f t="shared" si="155"/>
        <v>3.9417412292143097E-4</v>
      </c>
      <c r="AC413" s="4">
        <f t="shared" si="155"/>
        <v>1.2786630945358403E-3</v>
      </c>
      <c r="AD413" s="4">
        <f t="shared" si="155"/>
        <v>2.260668889487082E-3</v>
      </c>
      <c r="AE413" s="4">
        <f t="shared" si="155"/>
        <v>3.3553124642429536E-3</v>
      </c>
      <c r="AF413" s="4">
        <f t="shared" si="155"/>
        <v>4.53244574452542E-3</v>
      </c>
      <c r="AG413" s="4">
        <f t="shared" si="155"/>
        <v>5.7424796885061271E-3</v>
      </c>
      <c r="AH413" s="4">
        <f t="shared" si="155"/>
        <v>6.9807821140315035E-3</v>
      </c>
      <c r="AI413" s="4">
        <f t="shared" si="155"/>
        <v>8.2668961911287302E-3</v>
      </c>
      <c r="AJ413" s="4">
        <f t="shared" si="155"/>
        <v>9.7041151984677537E-3</v>
      </c>
      <c r="AK413" s="4">
        <f t="shared" si="155"/>
        <v>1.1001674831269246E-2</v>
      </c>
      <c r="AL413" s="4">
        <f t="shared" si="155"/>
        <v>1.2054224089051964E-2</v>
      </c>
      <c r="AM413" s="4">
        <f t="shared" si="155"/>
        <v>1.3123170028218084E-2</v>
      </c>
      <c r="AN413" s="4">
        <f t="shared" si="155"/>
        <v>1.4159619701664402E-2</v>
      </c>
      <c r="AO413" s="4">
        <f t="shared" si="155"/>
        <v>1.5217674642229256E-2</v>
      </c>
      <c r="AP413" s="7">
        <f t="shared" si="155"/>
        <v>1.6509780962247568E-2</v>
      </c>
    </row>
    <row r="414" spans="1:48" x14ac:dyDescent="0.25">
      <c r="A414" t="s">
        <v>17</v>
      </c>
      <c r="B414" s="4">
        <f>(B407-B409)/B409</f>
        <v>0</v>
      </c>
      <c r="C414" s="4">
        <f t="shared" ref="C414:AP414" si="156">(C407-C409)/C409</f>
        <v>0</v>
      </c>
      <c r="D414" s="4">
        <f t="shared" si="156"/>
        <v>0</v>
      </c>
      <c r="E414" s="4">
        <f t="shared" si="156"/>
        <v>0</v>
      </c>
      <c r="F414" s="4">
        <f t="shared" si="156"/>
        <v>0</v>
      </c>
      <c r="G414" s="4">
        <f t="shared" si="156"/>
        <v>0</v>
      </c>
      <c r="H414" s="4">
        <f t="shared" si="156"/>
        <v>0</v>
      </c>
      <c r="I414" s="4">
        <f t="shared" si="156"/>
        <v>0</v>
      </c>
      <c r="J414" s="4">
        <f t="shared" si="156"/>
        <v>0</v>
      </c>
      <c r="K414" s="4">
        <f t="shared" si="156"/>
        <v>0</v>
      </c>
      <c r="L414" s="4">
        <f t="shared" si="156"/>
        <v>0</v>
      </c>
      <c r="M414" s="4">
        <f t="shared" si="156"/>
        <v>0</v>
      </c>
      <c r="N414" s="4">
        <f t="shared" si="156"/>
        <v>0</v>
      </c>
      <c r="O414" s="4">
        <f t="shared" si="156"/>
        <v>0</v>
      </c>
      <c r="P414" s="4">
        <f t="shared" si="156"/>
        <v>0</v>
      </c>
      <c r="Q414" s="4">
        <f t="shared" si="156"/>
        <v>0</v>
      </c>
      <c r="R414" s="4">
        <f t="shared" si="156"/>
        <v>-7.1646099220963308E-8</v>
      </c>
      <c r="S414" s="4">
        <f t="shared" si="156"/>
        <v>-2.8033945744222767E-7</v>
      </c>
      <c r="T414" s="4">
        <f t="shared" si="156"/>
        <v>-2.7371853194897448E-7</v>
      </c>
      <c r="U414" s="4">
        <f t="shared" si="156"/>
        <v>-2.6751440197222317E-7</v>
      </c>
      <c r="V414" s="4">
        <f t="shared" si="156"/>
        <v>6.5455718421019563E-8</v>
      </c>
      <c r="W414" s="4">
        <f t="shared" si="156"/>
        <v>2.0461384332596147E-5</v>
      </c>
      <c r="X414" s="4">
        <f t="shared" si="156"/>
        <v>7.5700760619595937E-5</v>
      </c>
      <c r="Y414" s="4">
        <f t="shared" si="156"/>
        <v>1.4665989052237805E-4</v>
      </c>
      <c r="Z414" s="4">
        <f t="shared" si="156"/>
        <v>2.3837867518424545E-4</v>
      </c>
      <c r="AA414" s="4">
        <f t="shared" si="156"/>
        <v>3.6210657920075567E-4</v>
      </c>
      <c r="AB414" s="4">
        <f t="shared" si="156"/>
        <v>4.9097238633036939E-4</v>
      </c>
      <c r="AC414" s="4">
        <f t="shared" si="156"/>
        <v>6.4025295770285561E-4</v>
      </c>
      <c r="AD414" s="4">
        <f t="shared" si="156"/>
        <v>8.0275039143454198E-4</v>
      </c>
      <c r="AE414" s="4">
        <f t="shared" si="156"/>
        <v>9.7654068476466969E-4</v>
      </c>
      <c r="AF414" s="4">
        <f t="shared" si="156"/>
        <v>1.1621719030474316E-3</v>
      </c>
      <c r="AG414" s="4">
        <f t="shared" si="156"/>
        <v>1.3427776549360493E-3</v>
      </c>
      <c r="AH414" s="4">
        <f t="shared" si="156"/>
        <v>1.5101939418132094E-3</v>
      </c>
      <c r="AI414" s="4">
        <f t="shared" si="156"/>
        <v>1.6937103692608172E-3</v>
      </c>
      <c r="AJ414" s="4">
        <f t="shared" si="156"/>
        <v>2.0104650233139544E-3</v>
      </c>
      <c r="AK414" s="4">
        <f t="shared" si="156"/>
        <v>2.4461085542762779E-3</v>
      </c>
      <c r="AL414" s="4">
        <f t="shared" si="156"/>
        <v>2.8227836732114269E-3</v>
      </c>
      <c r="AM414" s="4">
        <f t="shared" si="156"/>
        <v>3.5939006282348987E-3</v>
      </c>
      <c r="AN414" s="4">
        <f t="shared" si="156"/>
        <v>4.5018309707362571E-3</v>
      </c>
      <c r="AO414" s="4">
        <f t="shared" si="156"/>
        <v>5.5401940181931258E-3</v>
      </c>
      <c r="AP414" s="7">
        <f t="shared" si="156"/>
        <v>6.6735215636714619E-3</v>
      </c>
    </row>
    <row r="415" spans="1:48" x14ac:dyDescent="0.25">
      <c r="A415" t="s">
        <v>18</v>
      </c>
      <c r="B415" s="4">
        <f>(B407-B410)/B410</f>
        <v>0</v>
      </c>
      <c r="C415" s="4">
        <f t="shared" ref="C415:AP415" si="157">(C407-C410)/C410</f>
        <v>0</v>
      </c>
      <c r="D415" s="4">
        <f t="shared" si="157"/>
        <v>0</v>
      </c>
      <c r="E415" s="4">
        <f t="shared" si="157"/>
        <v>0</v>
      </c>
      <c r="F415" s="4">
        <f t="shared" si="157"/>
        <v>0</v>
      </c>
      <c r="G415" s="4">
        <f t="shared" si="157"/>
        <v>0</v>
      </c>
      <c r="H415" s="4">
        <f t="shared" si="157"/>
        <v>0</v>
      </c>
      <c r="I415" s="4">
        <f t="shared" si="157"/>
        <v>0</v>
      </c>
      <c r="J415" s="4">
        <f t="shared" si="157"/>
        <v>0</v>
      </c>
      <c r="K415" s="4">
        <f t="shared" si="157"/>
        <v>0</v>
      </c>
      <c r="L415" s="4">
        <f t="shared" si="157"/>
        <v>0</v>
      </c>
      <c r="M415" s="4">
        <f t="shared" si="157"/>
        <v>0</v>
      </c>
      <c r="N415" s="4">
        <f t="shared" si="157"/>
        <v>0</v>
      </c>
      <c r="O415" s="4">
        <f t="shared" si="157"/>
        <v>0</v>
      </c>
      <c r="P415" s="4">
        <f t="shared" si="157"/>
        <v>0</v>
      </c>
      <c r="Q415" s="4">
        <f t="shared" si="157"/>
        <v>0</v>
      </c>
      <c r="R415" s="4">
        <f t="shared" si="157"/>
        <v>-7.1646099220963308E-8</v>
      </c>
      <c r="S415" s="4">
        <f t="shared" si="157"/>
        <v>-2.8033945744222767E-7</v>
      </c>
      <c r="T415" s="4">
        <f t="shared" si="157"/>
        <v>-2.7371853194897448E-7</v>
      </c>
      <c r="U415" s="4">
        <f t="shared" si="157"/>
        <v>-2.6751440197222317E-7</v>
      </c>
      <c r="V415" s="4">
        <f t="shared" si="157"/>
        <v>-1.8982121067444524E-6</v>
      </c>
      <c r="W415" s="4">
        <f t="shared" si="157"/>
        <v>3.553535357163658E-5</v>
      </c>
      <c r="X415" s="4">
        <f t="shared" si="157"/>
        <v>2.1416904111302951E-4</v>
      </c>
      <c r="Y415" s="4">
        <f t="shared" si="157"/>
        <v>5.3654052420466737E-4</v>
      </c>
      <c r="Z415" s="4">
        <f t="shared" si="157"/>
        <v>1.0220934097099361E-3</v>
      </c>
      <c r="AA415" s="4">
        <f t="shared" si="157"/>
        <v>1.7202792161590402E-3</v>
      </c>
      <c r="AB415" s="4">
        <f t="shared" si="157"/>
        <v>8.143178817573742E-4</v>
      </c>
      <c r="AC415" s="4">
        <f t="shared" si="157"/>
        <v>1.8135544742057339E-3</v>
      </c>
      <c r="AD415" s="4">
        <f t="shared" si="157"/>
        <v>2.9135745798587204E-3</v>
      </c>
      <c r="AE415" s="4">
        <f t="shared" si="157"/>
        <v>4.1296737964427238E-3</v>
      </c>
      <c r="AF415" s="4">
        <f t="shared" si="157"/>
        <v>5.4322269119603615E-3</v>
      </c>
      <c r="AG415" s="4">
        <f t="shared" si="157"/>
        <v>6.7745145472192063E-3</v>
      </c>
      <c r="AH415" s="4">
        <f t="shared" si="157"/>
        <v>8.1537862414248295E-3</v>
      </c>
      <c r="AI415" s="4">
        <f t="shared" si="157"/>
        <v>9.5867982588403958E-3</v>
      </c>
      <c r="AJ415" s="4">
        <f t="shared" si="157"/>
        <v>1.1175706842768965E-2</v>
      </c>
      <c r="AK415" s="4">
        <f t="shared" si="157"/>
        <v>1.2629244034202711E-2</v>
      </c>
      <c r="AL415" s="4">
        <f t="shared" si="157"/>
        <v>1.3842406671187009E-2</v>
      </c>
      <c r="AM415" s="4">
        <f t="shared" si="157"/>
        <v>1.5076709457246609E-2</v>
      </c>
      <c r="AN415" s="4">
        <f t="shared" si="157"/>
        <v>1.6283521898712034E-2</v>
      </c>
      <c r="AO415" s="4">
        <f t="shared" si="157"/>
        <v>1.7516591049309846E-2</v>
      </c>
      <c r="AP415" s="7">
        <f t="shared" si="157"/>
        <v>1.8986397431290322E-2</v>
      </c>
    </row>
    <row r="416" spans="1:48" x14ac:dyDescent="0.25">
      <c r="A416" t="s">
        <v>19</v>
      </c>
      <c r="B416" s="4">
        <f>(B408-B410)/B410</f>
        <v>0</v>
      </c>
      <c r="C416" s="4">
        <f t="shared" ref="C416:AP416" si="158">(C408-C410)/C410</f>
        <v>0</v>
      </c>
      <c r="D416" s="4">
        <f t="shared" si="158"/>
        <v>0</v>
      </c>
      <c r="E416" s="4">
        <f t="shared" si="158"/>
        <v>0</v>
      </c>
      <c r="F416" s="4">
        <f t="shared" si="158"/>
        <v>0</v>
      </c>
      <c r="G416" s="4">
        <f t="shared" si="158"/>
        <v>0</v>
      </c>
      <c r="H416" s="4">
        <f t="shared" si="158"/>
        <v>0</v>
      </c>
      <c r="I416" s="4">
        <f t="shared" si="158"/>
        <v>0</v>
      </c>
      <c r="J416" s="4">
        <f t="shared" si="158"/>
        <v>0</v>
      </c>
      <c r="K416" s="4">
        <f t="shared" si="158"/>
        <v>0</v>
      </c>
      <c r="L416" s="4">
        <f t="shared" si="158"/>
        <v>0</v>
      </c>
      <c r="M416" s="4">
        <f t="shared" si="158"/>
        <v>0</v>
      </c>
      <c r="N416" s="4">
        <f t="shared" si="158"/>
        <v>0</v>
      </c>
      <c r="O416" s="4">
        <f t="shared" si="158"/>
        <v>0</v>
      </c>
      <c r="P416" s="4">
        <f t="shared" si="158"/>
        <v>0</v>
      </c>
      <c r="Q416" s="4">
        <f t="shared" si="158"/>
        <v>0</v>
      </c>
      <c r="R416" s="4">
        <f t="shared" si="158"/>
        <v>-7.1646099220963308E-8</v>
      </c>
      <c r="S416" s="4">
        <f t="shared" si="158"/>
        <v>-2.8033945744222767E-7</v>
      </c>
      <c r="T416" s="4">
        <f t="shared" si="158"/>
        <v>-2.7371853194897448E-7</v>
      </c>
      <c r="U416" s="4">
        <f t="shared" si="158"/>
        <v>-2.6751440197222317E-7</v>
      </c>
      <c r="V416" s="4">
        <f t="shared" si="158"/>
        <v>6.5455589887739741E-8</v>
      </c>
      <c r="W416" s="4">
        <f t="shared" si="158"/>
        <v>2.0654122473045088E-5</v>
      </c>
      <c r="X416" s="4">
        <f t="shared" si="158"/>
        <v>7.4767211531671774E-5</v>
      </c>
      <c r="Y416" s="4">
        <f t="shared" si="158"/>
        <v>1.4146171000003216E-4</v>
      </c>
      <c r="Z416" s="4">
        <f t="shared" si="158"/>
        <v>2.1978412045142297E-4</v>
      </c>
      <c r="AA416" s="4">
        <f t="shared" si="158"/>
        <v>3.1328341401332669E-4</v>
      </c>
      <c r="AB416" s="4">
        <f t="shared" si="158"/>
        <v>4.1997821429167869E-4</v>
      </c>
      <c r="AC416" s="4">
        <f t="shared" si="158"/>
        <v>5.3420830722265367E-4</v>
      </c>
      <c r="AD416" s="4">
        <f t="shared" si="158"/>
        <v>6.5143301601874014E-4</v>
      </c>
      <c r="AE416" s="4">
        <f t="shared" si="158"/>
        <v>7.7177179667084895E-4</v>
      </c>
      <c r="AF416" s="4">
        <f t="shared" si="158"/>
        <v>8.957213589731826E-4</v>
      </c>
      <c r="AG416" s="4">
        <f t="shared" si="158"/>
        <v>1.0261422576410583E-3</v>
      </c>
      <c r="AH416" s="4">
        <f t="shared" si="158"/>
        <v>1.1648724069299008E-3</v>
      </c>
      <c r="AI416" s="4">
        <f t="shared" si="158"/>
        <v>1.3090800389240008E-3</v>
      </c>
      <c r="AJ416" s="4">
        <f t="shared" si="158"/>
        <v>1.457448397159355E-3</v>
      </c>
      <c r="AK416" s="4">
        <f t="shared" si="158"/>
        <v>1.6098580679454351E-3</v>
      </c>
      <c r="AL416" s="4">
        <f t="shared" si="158"/>
        <v>1.7668841644770418E-3</v>
      </c>
      <c r="AM416" s="4">
        <f t="shared" si="158"/>
        <v>1.9282348749107322E-3</v>
      </c>
      <c r="AN416" s="4">
        <f t="shared" si="158"/>
        <v>2.09424843563819E-3</v>
      </c>
      <c r="AO416" s="4">
        <f t="shared" si="158"/>
        <v>2.2644566426512857E-3</v>
      </c>
      <c r="AP416" s="7">
        <f t="shared" si="158"/>
        <v>2.436392168010761E-3</v>
      </c>
    </row>
    <row r="417" spans="1:48" x14ac:dyDescent="0.25">
      <c r="A417" t="s">
        <v>20</v>
      </c>
      <c r="B417" s="4">
        <f>(B409-B410)/B410</f>
        <v>0</v>
      </c>
      <c r="C417" s="4">
        <f t="shared" ref="C417:AP417" si="159">(C409-C410)/C410</f>
        <v>0</v>
      </c>
      <c r="D417" s="4">
        <f t="shared" si="159"/>
        <v>0</v>
      </c>
      <c r="E417" s="4">
        <f t="shared" si="159"/>
        <v>0</v>
      </c>
      <c r="F417" s="4">
        <f t="shared" si="159"/>
        <v>0</v>
      </c>
      <c r="G417" s="4">
        <f t="shared" si="159"/>
        <v>0</v>
      </c>
      <c r="H417" s="4">
        <f t="shared" si="159"/>
        <v>0</v>
      </c>
      <c r="I417" s="4">
        <f t="shared" si="159"/>
        <v>0</v>
      </c>
      <c r="J417" s="4">
        <f t="shared" si="159"/>
        <v>0</v>
      </c>
      <c r="K417" s="4">
        <f t="shared" si="159"/>
        <v>0</v>
      </c>
      <c r="L417" s="4">
        <f t="shared" si="159"/>
        <v>0</v>
      </c>
      <c r="M417" s="4">
        <f t="shared" si="159"/>
        <v>0</v>
      </c>
      <c r="N417" s="4">
        <f t="shared" si="159"/>
        <v>0</v>
      </c>
      <c r="O417" s="4">
        <f t="shared" si="159"/>
        <v>0</v>
      </c>
      <c r="P417" s="4">
        <f t="shared" si="159"/>
        <v>0</v>
      </c>
      <c r="Q417" s="4">
        <f t="shared" si="159"/>
        <v>0</v>
      </c>
      <c r="R417" s="4">
        <f t="shared" si="159"/>
        <v>0</v>
      </c>
      <c r="S417" s="4">
        <f t="shared" si="159"/>
        <v>0</v>
      </c>
      <c r="T417" s="4">
        <f t="shared" si="159"/>
        <v>0</v>
      </c>
      <c r="U417" s="4">
        <f t="shared" si="159"/>
        <v>0</v>
      </c>
      <c r="V417" s="4">
        <f t="shared" si="159"/>
        <v>-1.963667696632192E-6</v>
      </c>
      <c r="W417" s="4">
        <f t="shared" si="159"/>
        <v>1.5073660811073278E-5</v>
      </c>
      <c r="X417" s="4">
        <f t="shared" si="159"/>
        <v>1.3845779913272552E-4</v>
      </c>
      <c r="Y417" s="4">
        <f t="shared" si="159"/>
        <v>3.8982346221599771E-4</v>
      </c>
      <c r="Z417" s="4">
        <f t="shared" si="159"/>
        <v>7.8352795816905236E-4</v>
      </c>
      <c r="AA417" s="4">
        <f t="shared" si="159"/>
        <v>1.3576810117314805E-3</v>
      </c>
      <c r="AB417" s="4">
        <f t="shared" si="159"/>
        <v>3.23186819622944E-4</v>
      </c>
      <c r="AC417" s="4">
        <f t="shared" si="159"/>
        <v>1.172550787393193E-3</v>
      </c>
      <c r="AD417" s="4">
        <f t="shared" si="159"/>
        <v>2.1091310826220166E-3</v>
      </c>
      <c r="AE417" s="4">
        <f t="shared" si="159"/>
        <v>3.1500569529042174E-3</v>
      </c>
      <c r="AF417" s="4">
        <f t="shared" si="159"/>
        <v>4.2650982315844453E-3</v>
      </c>
      <c r="AG417" s="4">
        <f t="shared" si="159"/>
        <v>5.4244530579267234E-3</v>
      </c>
      <c r="AH417" s="4">
        <f t="shared" si="159"/>
        <v>6.6335743158672297E-3</v>
      </c>
      <c r="AI417" s="4">
        <f t="shared" si="159"/>
        <v>7.8797418890350201E-3</v>
      </c>
      <c r="AJ417" s="4">
        <f t="shared" si="159"/>
        <v>9.1468523926461799E-3</v>
      </c>
      <c r="AK417" s="4">
        <f t="shared" si="159"/>
        <v>1.0158287206693347E-2</v>
      </c>
      <c r="AL417" s="4">
        <f t="shared" si="159"/>
        <v>1.0988604544476059E-2</v>
      </c>
      <c r="AM417" s="4">
        <f t="shared" si="159"/>
        <v>1.144168853738912E-2</v>
      </c>
      <c r="AN417" s="4">
        <f t="shared" si="159"/>
        <v>1.1728889450196541E-2</v>
      </c>
      <c r="AO417" s="4">
        <f t="shared" si="159"/>
        <v>1.1910411043101506E-2</v>
      </c>
      <c r="AP417" s="7">
        <f t="shared" si="159"/>
        <v>1.2231250354626595E-2</v>
      </c>
    </row>
    <row r="419" spans="1:48" x14ac:dyDescent="0.25">
      <c r="A419" t="s">
        <v>143</v>
      </c>
      <c r="B419">
        <v>18.313289999999999</v>
      </c>
      <c r="C419">
        <v>18.315110000000001</v>
      </c>
      <c r="D419">
        <v>18.3218</v>
      </c>
      <c r="E419">
        <v>18.378409999999999</v>
      </c>
      <c r="F419">
        <v>18.43927</v>
      </c>
      <c r="G419">
        <v>18.449549999999999</v>
      </c>
      <c r="H419">
        <v>18.49971</v>
      </c>
      <c r="I419">
        <v>18.496639999999999</v>
      </c>
      <c r="J419">
        <v>18.379300000000001</v>
      </c>
      <c r="K419">
        <v>18.334980000000002</v>
      </c>
      <c r="L419">
        <v>18.21752</v>
      </c>
      <c r="M419">
        <v>18.16141</v>
      </c>
      <c r="N419">
        <v>18.055209999999999</v>
      </c>
      <c r="O419">
        <v>18.051729999999999</v>
      </c>
      <c r="P419">
        <v>18.02722</v>
      </c>
      <c r="Q419">
        <v>18.001290000000001</v>
      </c>
      <c r="R419">
        <v>18.050979999999999</v>
      </c>
      <c r="S419">
        <v>18.157869999999999</v>
      </c>
      <c r="T419">
        <v>18.293669999999999</v>
      </c>
      <c r="U419">
        <v>18.418679999999998</v>
      </c>
      <c r="V419">
        <v>18.531410000000001</v>
      </c>
      <c r="W419">
        <v>18.632560000000002</v>
      </c>
      <c r="X419">
        <v>18.72531</v>
      </c>
      <c r="Y419">
        <v>18.80547</v>
      </c>
      <c r="Z419">
        <v>18.880279999999999</v>
      </c>
      <c r="AA419">
        <v>18.953440000000001</v>
      </c>
      <c r="AB419">
        <v>18.947140000000001</v>
      </c>
      <c r="AC419">
        <v>18.992319999999999</v>
      </c>
      <c r="AD419">
        <v>19.031749999999999</v>
      </c>
      <c r="AE419">
        <v>19.066379999999999</v>
      </c>
      <c r="AF419">
        <v>19.102409999999999</v>
      </c>
      <c r="AG419">
        <v>19.137519999999999</v>
      </c>
      <c r="AH419">
        <v>19.171610000000001</v>
      </c>
      <c r="AI419">
        <v>19.19866</v>
      </c>
      <c r="AJ419">
        <v>19.228929999999998</v>
      </c>
      <c r="AK419">
        <v>19.25057</v>
      </c>
      <c r="AL419">
        <v>19.28303</v>
      </c>
      <c r="AM419">
        <v>19.309899999999999</v>
      </c>
      <c r="AN419">
        <v>19.33202</v>
      </c>
      <c r="AO419">
        <v>19.350020000000001</v>
      </c>
      <c r="AP419">
        <v>19.367329999999999</v>
      </c>
      <c r="AT419" s="5"/>
      <c r="AU419" s="5"/>
      <c r="AV419" s="5"/>
    </row>
    <row r="420" spans="1:48" x14ac:dyDescent="0.25">
      <c r="A420" t="s">
        <v>8</v>
      </c>
      <c r="B420">
        <v>18.313289999999999</v>
      </c>
      <c r="C420">
        <v>18.315110000000001</v>
      </c>
      <c r="D420">
        <v>18.3218</v>
      </c>
      <c r="E420">
        <v>18.378409999999999</v>
      </c>
      <c r="F420">
        <v>18.43927</v>
      </c>
      <c r="G420">
        <v>18.449549999999999</v>
      </c>
      <c r="H420">
        <v>18.49971</v>
      </c>
      <c r="I420">
        <v>18.496639999999999</v>
      </c>
      <c r="J420">
        <v>18.379300000000001</v>
      </c>
      <c r="K420">
        <v>18.334980000000002</v>
      </c>
      <c r="L420">
        <v>18.21752</v>
      </c>
      <c r="M420">
        <v>18.16141</v>
      </c>
      <c r="N420">
        <v>18.055209999999999</v>
      </c>
      <c r="O420">
        <v>18.051729999999999</v>
      </c>
      <c r="P420">
        <v>18.02722</v>
      </c>
      <c r="Q420">
        <v>18.001290000000001</v>
      </c>
      <c r="R420">
        <v>18.050979999999999</v>
      </c>
      <c r="S420">
        <v>18.157869999999999</v>
      </c>
      <c r="T420">
        <v>18.293669999999999</v>
      </c>
      <c r="U420">
        <v>18.418679999999998</v>
      </c>
      <c r="V420">
        <v>18.531410000000001</v>
      </c>
      <c r="W420">
        <v>18.632560000000002</v>
      </c>
      <c r="X420">
        <v>18.72531</v>
      </c>
      <c r="Y420">
        <v>18.80547</v>
      </c>
      <c r="Z420">
        <v>18.880279999999999</v>
      </c>
      <c r="AA420">
        <v>18.953440000000001</v>
      </c>
      <c r="AB420">
        <v>18.947140000000001</v>
      </c>
      <c r="AC420">
        <v>18.992319999999999</v>
      </c>
      <c r="AD420">
        <v>19.031749999999999</v>
      </c>
      <c r="AE420">
        <v>19.066379999999999</v>
      </c>
      <c r="AF420">
        <v>19.102409999999999</v>
      </c>
      <c r="AG420">
        <v>19.137519999999999</v>
      </c>
      <c r="AH420">
        <v>19.171610000000001</v>
      </c>
      <c r="AI420">
        <v>19.19866</v>
      </c>
      <c r="AJ420">
        <v>19.228929999999998</v>
      </c>
      <c r="AK420">
        <v>19.25057</v>
      </c>
      <c r="AL420">
        <v>19.28303</v>
      </c>
      <c r="AM420">
        <v>19.309899999999999</v>
      </c>
      <c r="AN420">
        <v>19.33202</v>
      </c>
      <c r="AO420">
        <v>19.350020000000001</v>
      </c>
      <c r="AP420">
        <v>19.367329999999999</v>
      </c>
      <c r="AR420">
        <f>AP420-V420</f>
        <v>0.835919999999998</v>
      </c>
      <c r="AS420" s="4">
        <f>(AP420-V420)/V420</f>
        <v>4.5108278323128026E-2</v>
      </c>
      <c r="AT420" s="5">
        <f>(AR420-AR423)/AR423</f>
        <v>-6.1396811138559645E-2</v>
      </c>
      <c r="AU420" s="5">
        <f>(AR420-AR421)/AR421</f>
        <v>-6.3227021090618771E-2</v>
      </c>
      <c r="AV420" s="5">
        <f>(AR420-AR422)/AR422</f>
        <v>-8.245636930961843E-3</v>
      </c>
    </row>
    <row r="421" spans="1:48" x14ac:dyDescent="0.25">
      <c r="A421" t="s">
        <v>9</v>
      </c>
      <c r="B421">
        <v>18.313289999999999</v>
      </c>
      <c r="C421">
        <v>18.315110000000001</v>
      </c>
      <c r="D421">
        <v>18.3218</v>
      </c>
      <c r="E421">
        <v>18.378409999999999</v>
      </c>
      <c r="F421">
        <v>18.43927</v>
      </c>
      <c r="G421">
        <v>18.449549999999999</v>
      </c>
      <c r="H421">
        <v>18.49971</v>
      </c>
      <c r="I421">
        <v>18.496639999999999</v>
      </c>
      <c r="J421">
        <v>18.379300000000001</v>
      </c>
      <c r="K421">
        <v>18.334980000000002</v>
      </c>
      <c r="L421">
        <v>18.21752</v>
      </c>
      <c r="M421">
        <v>18.16141</v>
      </c>
      <c r="N421">
        <v>18.055209999999999</v>
      </c>
      <c r="O421">
        <v>18.051729999999999</v>
      </c>
      <c r="P421">
        <v>18.02722</v>
      </c>
      <c r="Q421">
        <v>18.001290000000001</v>
      </c>
      <c r="R421">
        <v>18.050979999999999</v>
      </c>
      <c r="S421">
        <v>18.157869999999999</v>
      </c>
      <c r="T421">
        <v>18.293669999999999</v>
      </c>
      <c r="U421">
        <v>18.418679999999998</v>
      </c>
      <c r="V421">
        <v>18.531459999999999</v>
      </c>
      <c r="W421">
        <v>18.632169999999999</v>
      </c>
      <c r="X421">
        <v>18.72186</v>
      </c>
      <c r="Y421">
        <v>18.796720000000001</v>
      </c>
      <c r="Z421">
        <v>18.86506</v>
      </c>
      <c r="AA421">
        <v>18.931039999999999</v>
      </c>
      <c r="AB421">
        <v>18.971599999999999</v>
      </c>
      <c r="AC421">
        <v>19.01407</v>
      </c>
      <c r="AD421">
        <v>19.053809999999999</v>
      </c>
      <c r="AE421">
        <v>19.089549999999999</v>
      </c>
      <c r="AF421">
        <v>19.12668</v>
      </c>
      <c r="AG421">
        <v>19.162870000000002</v>
      </c>
      <c r="AH421">
        <v>19.19829</v>
      </c>
      <c r="AI421">
        <v>19.227129999999999</v>
      </c>
      <c r="AJ421">
        <v>19.25648</v>
      </c>
      <c r="AK421">
        <v>19.280280000000001</v>
      </c>
      <c r="AL421">
        <v>19.31579</v>
      </c>
      <c r="AM421">
        <v>19.34787</v>
      </c>
      <c r="AN421">
        <v>19.376629999999999</v>
      </c>
      <c r="AO421">
        <v>19.40203</v>
      </c>
      <c r="AP421">
        <v>19.4238</v>
      </c>
      <c r="AR421">
        <f>AP421-V421</f>
        <v>0.8923400000000008</v>
      </c>
      <c r="AS421" s="4">
        <f>(AP421-V421)/V421</f>
        <v>4.8152708960869831E-2</v>
      </c>
      <c r="AT421" s="5">
        <f>(AR421-AR423)/AR423</f>
        <v>1.9537390523261069E-3</v>
      </c>
    </row>
    <row r="422" spans="1:48" x14ac:dyDescent="0.25">
      <c r="A422" t="s">
        <v>10</v>
      </c>
      <c r="B422">
        <v>18.313289999999999</v>
      </c>
      <c r="C422">
        <v>18.315110000000001</v>
      </c>
      <c r="D422">
        <v>18.3218</v>
      </c>
      <c r="E422">
        <v>18.378409999999999</v>
      </c>
      <c r="F422">
        <v>18.43927</v>
      </c>
      <c r="G422">
        <v>18.449549999999999</v>
      </c>
      <c r="H422">
        <v>18.49971</v>
      </c>
      <c r="I422">
        <v>18.496639999999999</v>
      </c>
      <c r="J422">
        <v>18.379300000000001</v>
      </c>
      <c r="K422">
        <v>18.334980000000002</v>
      </c>
      <c r="L422">
        <v>18.21752</v>
      </c>
      <c r="M422">
        <v>18.16141</v>
      </c>
      <c r="N422">
        <v>18.055209999999999</v>
      </c>
      <c r="O422">
        <v>18.051729999999999</v>
      </c>
      <c r="P422">
        <v>18.02722</v>
      </c>
      <c r="Q422">
        <v>18.001290000000001</v>
      </c>
      <c r="R422">
        <v>18.050979999999999</v>
      </c>
      <c r="S422">
        <v>18.157869999999999</v>
      </c>
      <c r="T422">
        <v>18.293669999999999</v>
      </c>
      <c r="U422">
        <v>18.418679999999998</v>
      </c>
      <c r="V422">
        <v>18.531410000000001</v>
      </c>
      <c r="W422">
        <v>18.631979999999999</v>
      </c>
      <c r="X422">
        <v>18.723289999999999</v>
      </c>
      <c r="Y422">
        <v>18.80218</v>
      </c>
      <c r="Z422">
        <v>18.876190000000001</v>
      </c>
      <c r="AA422">
        <v>18.94894</v>
      </c>
      <c r="AB422">
        <v>18.94285</v>
      </c>
      <c r="AC422">
        <v>18.988160000000001</v>
      </c>
      <c r="AD422">
        <v>19.02786</v>
      </c>
      <c r="AE422">
        <v>19.06287</v>
      </c>
      <c r="AF422">
        <v>19.099319999999999</v>
      </c>
      <c r="AG422">
        <v>19.134830000000001</v>
      </c>
      <c r="AH422">
        <v>19.169280000000001</v>
      </c>
      <c r="AI422">
        <v>19.19632</v>
      </c>
      <c r="AJ422">
        <v>19.22598</v>
      </c>
      <c r="AK422">
        <v>19.246860000000002</v>
      </c>
      <c r="AL422">
        <v>19.27985</v>
      </c>
      <c r="AM422">
        <v>19.309439999999999</v>
      </c>
      <c r="AN422">
        <v>19.334379999999999</v>
      </c>
      <c r="AO422">
        <v>19.354679999999998</v>
      </c>
      <c r="AP422">
        <v>19.374279999999999</v>
      </c>
      <c r="AR422">
        <f>AP422-V422</f>
        <v>0.84286999999999779</v>
      </c>
      <c r="AS422" s="4">
        <f>(AP422-V422)/V422</f>
        <v>4.5483317243533966E-2</v>
      </c>
      <c r="AT422" s="5">
        <f>(AR422-AR423)/AR423</f>
        <v>-5.3593083314620961E-2</v>
      </c>
    </row>
    <row r="423" spans="1:48" x14ac:dyDescent="0.25">
      <c r="A423" t="s">
        <v>11</v>
      </c>
      <c r="B423">
        <v>18.313289999999999</v>
      </c>
      <c r="C423">
        <v>18.315110000000001</v>
      </c>
      <c r="D423">
        <v>18.3218</v>
      </c>
      <c r="E423">
        <v>18.378409999999999</v>
      </c>
      <c r="F423">
        <v>18.43927</v>
      </c>
      <c r="G423">
        <v>18.449549999999999</v>
      </c>
      <c r="H423">
        <v>18.49971</v>
      </c>
      <c r="I423">
        <v>18.496639999999999</v>
      </c>
      <c r="J423">
        <v>18.379300000000001</v>
      </c>
      <c r="K423">
        <v>18.334980000000002</v>
      </c>
      <c r="L423">
        <v>18.21752</v>
      </c>
      <c r="M423">
        <v>18.16141</v>
      </c>
      <c r="N423">
        <v>18.055209999999999</v>
      </c>
      <c r="O423">
        <v>18.051729999999999</v>
      </c>
      <c r="P423">
        <v>18.02722</v>
      </c>
      <c r="Q423">
        <v>18.001290000000001</v>
      </c>
      <c r="R423">
        <v>18.050979999999999</v>
      </c>
      <c r="S423">
        <v>18.157869999999999</v>
      </c>
      <c r="T423">
        <v>18.293669999999999</v>
      </c>
      <c r="U423">
        <v>18.418679999999998</v>
      </c>
      <c r="V423">
        <v>18.531459999999999</v>
      </c>
      <c r="W423">
        <v>18.631589999999999</v>
      </c>
      <c r="X423">
        <v>18.719860000000001</v>
      </c>
      <c r="Y423">
        <v>18.79355</v>
      </c>
      <c r="Z423">
        <v>18.861270000000001</v>
      </c>
      <c r="AA423">
        <v>18.927029999999998</v>
      </c>
      <c r="AB423">
        <v>18.967569999999998</v>
      </c>
      <c r="AC423">
        <v>19.010100000000001</v>
      </c>
      <c r="AD423">
        <v>19.04993</v>
      </c>
      <c r="AE423">
        <v>19.085809999999999</v>
      </c>
      <c r="AF423">
        <v>19.12312</v>
      </c>
      <c r="AG423">
        <v>19.15954</v>
      </c>
      <c r="AH423">
        <v>19.1952</v>
      </c>
      <c r="AI423">
        <v>19.22429</v>
      </c>
      <c r="AJ423">
        <v>19.25385</v>
      </c>
      <c r="AK423">
        <v>19.277809999999999</v>
      </c>
      <c r="AL423">
        <v>19.313410000000001</v>
      </c>
      <c r="AM423">
        <v>19.345580000000002</v>
      </c>
      <c r="AN423">
        <v>19.374469999999999</v>
      </c>
      <c r="AO423">
        <v>19.40005</v>
      </c>
      <c r="AP423">
        <v>19.422059999999998</v>
      </c>
      <c r="AR423">
        <f>AP423-V423</f>
        <v>0.89059999999999917</v>
      </c>
      <c r="AS423" s="4">
        <f>(AP423-V423)/V423</f>
        <v>4.8058814578020255E-2</v>
      </c>
    </row>
    <row r="424" spans="1:48" x14ac:dyDescent="0.25">
      <c r="A424" t="s">
        <v>12</v>
      </c>
      <c r="B424" t="s">
        <v>15</v>
      </c>
    </row>
    <row r="425" spans="1:48" x14ac:dyDescent="0.25">
      <c r="A425" t="s">
        <v>13</v>
      </c>
      <c r="B425" t="s">
        <v>15</v>
      </c>
    </row>
    <row r="426" spans="1:48" x14ac:dyDescent="0.25">
      <c r="A426" t="s">
        <v>16</v>
      </c>
      <c r="B426" s="4">
        <f>(B420-B421)/B421</f>
        <v>0</v>
      </c>
      <c r="C426" s="4">
        <f t="shared" ref="C426:AP426" si="160">(C420-C421)/C421</f>
        <v>0</v>
      </c>
      <c r="D426" s="4">
        <f t="shared" si="160"/>
        <v>0</v>
      </c>
      <c r="E426" s="4">
        <f t="shared" si="160"/>
        <v>0</v>
      </c>
      <c r="F426" s="4">
        <f t="shared" si="160"/>
        <v>0</v>
      </c>
      <c r="G426" s="4">
        <f t="shared" si="160"/>
        <v>0</v>
      </c>
      <c r="H426" s="4">
        <f t="shared" si="160"/>
        <v>0</v>
      </c>
      <c r="I426" s="4">
        <f t="shared" si="160"/>
        <v>0</v>
      </c>
      <c r="J426" s="4">
        <f t="shared" si="160"/>
        <v>0</v>
      </c>
      <c r="K426" s="4">
        <f t="shared" si="160"/>
        <v>0</v>
      </c>
      <c r="L426" s="4">
        <f t="shared" si="160"/>
        <v>0</v>
      </c>
      <c r="M426" s="4">
        <f t="shared" si="160"/>
        <v>0</v>
      </c>
      <c r="N426" s="4">
        <f t="shared" si="160"/>
        <v>0</v>
      </c>
      <c r="O426" s="4">
        <f t="shared" si="160"/>
        <v>0</v>
      </c>
      <c r="P426" s="4">
        <f t="shared" si="160"/>
        <v>0</v>
      </c>
      <c r="Q426" s="4">
        <f t="shared" si="160"/>
        <v>0</v>
      </c>
      <c r="R426" s="4">
        <f t="shared" si="160"/>
        <v>0</v>
      </c>
      <c r="S426" s="4">
        <f t="shared" si="160"/>
        <v>0</v>
      </c>
      <c r="T426" s="4">
        <f t="shared" si="160"/>
        <v>0</v>
      </c>
      <c r="U426" s="4">
        <f t="shared" si="160"/>
        <v>0</v>
      </c>
      <c r="V426" s="4">
        <f t="shared" si="160"/>
        <v>-2.6981144495958287E-6</v>
      </c>
      <c r="W426" s="4">
        <f t="shared" si="160"/>
        <v>2.0931539375338413E-5</v>
      </c>
      <c r="X426" s="4">
        <f t="shared" si="160"/>
        <v>1.8427656226469171E-4</v>
      </c>
      <c r="Y426" s="4">
        <f t="shared" si="160"/>
        <v>4.6550674798577344E-4</v>
      </c>
      <c r="Z426" s="4">
        <f t="shared" si="160"/>
        <v>8.0678248571694683E-4</v>
      </c>
      <c r="AA426" s="4">
        <f t="shared" si="160"/>
        <v>1.1832419138093357E-3</v>
      </c>
      <c r="AB426" s="4">
        <f t="shared" si="160"/>
        <v>-1.289295578654289E-3</v>
      </c>
      <c r="AC426" s="4">
        <f t="shared" si="160"/>
        <v>-1.143889761634454E-3</v>
      </c>
      <c r="AD426" s="4">
        <f t="shared" si="160"/>
        <v>-1.1577736946048979E-3</v>
      </c>
      <c r="AE426" s="4">
        <f t="shared" si="160"/>
        <v>-1.2137530743260244E-3</v>
      </c>
      <c r="AF426" s="4">
        <f t="shared" si="160"/>
        <v>-1.2689081429710408E-3</v>
      </c>
      <c r="AG426" s="4">
        <f t="shared" si="160"/>
        <v>-1.3228707390909133E-3</v>
      </c>
      <c r="AH426" s="4">
        <f t="shared" si="160"/>
        <v>-1.3897071041222384E-3</v>
      </c>
      <c r="AI426" s="4">
        <f t="shared" si="160"/>
        <v>-1.4807202114927535E-3</v>
      </c>
      <c r="AJ426" s="4">
        <f t="shared" si="160"/>
        <v>-1.430687228403193E-3</v>
      </c>
      <c r="AK426" s="4">
        <f t="shared" si="160"/>
        <v>-1.5409527247530355E-3</v>
      </c>
      <c r="AL426" s="4">
        <f t="shared" si="160"/>
        <v>-1.6960217521519792E-3</v>
      </c>
      <c r="AM426" s="4">
        <f t="shared" si="160"/>
        <v>-1.9624899278319211E-3</v>
      </c>
      <c r="AN426" s="4">
        <f t="shared" si="160"/>
        <v>-2.3022579261718218E-3</v>
      </c>
      <c r="AO426" s="4">
        <f t="shared" si="160"/>
        <v>-2.6806473343252857E-3</v>
      </c>
      <c r="AP426" s="5">
        <f t="shared" si="160"/>
        <v>-2.9072581060349111E-3</v>
      </c>
    </row>
    <row r="427" spans="1:48" x14ac:dyDescent="0.25">
      <c r="A427" t="s">
        <v>17</v>
      </c>
      <c r="B427" s="4">
        <f>(B420-B422)/B422</f>
        <v>0</v>
      </c>
      <c r="C427" s="4">
        <f t="shared" ref="C427:AP427" si="161">(C420-C422)/C422</f>
        <v>0</v>
      </c>
      <c r="D427" s="4">
        <f t="shared" si="161"/>
        <v>0</v>
      </c>
      <c r="E427" s="4">
        <f t="shared" si="161"/>
        <v>0</v>
      </c>
      <c r="F427" s="4">
        <f t="shared" si="161"/>
        <v>0</v>
      </c>
      <c r="G427" s="4">
        <f t="shared" si="161"/>
        <v>0</v>
      </c>
      <c r="H427" s="4">
        <f t="shared" si="161"/>
        <v>0</v>
      </c>
      <c r="I427" s="4">
        <f t="shared" si="161"/>
        <v>0</v>
      </c>
      <c r="J427" s="4">
        <f t="shared" si="161"/>
        <v>0</v>
      </c>
      <c r="K427" s="4">
        <f t="shared" si="161"/>
        <v>0</v>
      </c>
      <c r="L427" s="4">
        <f t="shared" si="161"/>
        <v>0</v>
      </c>
      <c r="M427" s="4">
        <f t="shared" si="161"/>
        <v>0</v>
      </c>
      <c r="N427" s="4">
        <f t="shared" si="161"/>
        <v>0</v>
      </c>
      <c r="O427" s="4">
        <f t="shared" si="161"/>
        <v>0</v>
      </c>
      <c r="P427" s="4">
        <f t="shared" si="161"/>
        <v>0</v>
      </c>
      <c r="Q427" s="4">
        <f t="shared" si="161"/>
        <v>0</v>
      </c>
      <c r="R427" s="4">
        <f t="shared" si="161"/>
        <v>0</v>
      </c>
      <c r="S427" s="4">
        <f t="shared" si="161"/>
        <v>0</v>
      </c>
      <c r="T427" s="4">
        <f t="shared" si="161"/>
        <v>0</v>
      </c>
      <c r="U427" s="4">
        <f t="shared" si="161"/>
        <v>0</v>
      </c>
      <c r="V427" s="4">
        <f t="shared" si="161"/>
        <v>0</v>
      </c>
      <c r="W427" s="4">
        <f t="shared" si="161"/>
        <v>3.112927343218013E-5</v>
      </c>
      <c r="X427" s="4">
        <f t="shared" si="161"/>
        <v>1.0788702199248568E-4</v>
      </c>
      <c r="Y427" s="4">
        <f t="shared" si="161"/>
        <v>1.7497970979959735E-4</v>
      </c>
      <c r="Z427" s="4">
        <f t="shared" si="161"/>
        <v>2.1667508114709211E-4</v>
      </c>
      <c r="AA427" s="4">
        <f t="shared" si="161"/>
        <v>2.3748030232826587E-4</v>
      </c>
      <c r="AB427" s="4">
        <f t="shared" si="161"/>
        <v>2.2647067363152932E-4</v>
      </c>
      <c r="AC427" s="4">
        <f t="shared" si="161"/>
        <v>2.1908389227807387E-4</v>
      </c>
      <c r="AD427" s="4">
        <f t="shared" si="161"/>
        <v>2.0443707279738208E-4</v>
      </c>
      <c r="AE427" s="4">
        <f t="shared" si="161"/>
        <v>1.8412757365488878E-4</v>
      </c>
      <c r="AF427" s="4">
        <f t="shared" si="161"/>
        <v>1.6178586462765478E-4</v>
      </c>
      <c r="AG427" s="4">
        <f t="shared" si="161"/>
        <v>1.405813378011531E-4</v>
      </c>
      <c r="AH427" s="4">
        <f t="shared" si="161"/>
        <v>1.2154864449789503E-4</v>
      </c>
      <c r="AI427" s="4">
        <f t="shared" si="161"/>
        <v>1.2189836385308386E-4</v>
      </c>
      <c r="AJ427" s="4">
        <f t="shared" si="161"/>
        <v>1.5343821225229892E-4</v>
      </c>
      <c r="AK427" s="4">
        <f t="shared" si="161"/>
        <v>1.9275871492794685E-4</v>
      </c>
      <c r="AL427" s="4">
        <f t="shared" si="161"/>
        <v>1.6493904257555971E-4</v>
      </c>
      <c r="AM427" s="4">
        <f t="shared" si="161"/>
        <v>2.3822544827832867E-5</v>
      </c>
      <c r="AN427" s="4">
        <f t="shared" si="161"/>
        <v>-1.22062357313732E-4</v>
      </c>
      <c r="AO427" s="4">
        <f t="shared" si="161"/>
        <v>-2.4076864096940205E-4</v>
      </c>
      <c r="AP427" s="5">
        <f t="shared" si="161"/>
        <v>-3.5872300802919078E-4</v>
      </c>
    </row>
    <row r="428" spans="1:48" x14ac:dyDescent="0.25">
      <c r="A428" t="s">
        <v>18</v>
      </c>
      <c r="B428" s="4">
        <f>(B420-B423)/B423</f>
        <v>0</v>
      </c>
      <c r="C428" s="4">
        <f t="shared" ref="C428:AP428" si="162">(C420-C423)/C423</f>
        <v>0</v>
      </c>
      <c r="D428" s="4">
        <f t="shared" si="162"/>
        <v>0</v>
      </c>
      <c r="E428" s="4">
        <f t="shared" si="162"/>
        <v>0</v>
      </c>
      <c r="F428" s="4">
        <f t="shared" si="162"/>
        <v>0</v>
      </c>
      <c r="G428" s="4">
        <f t="shared" si="162"/>
        <v>0</v>
      </c>
      <c r="H428" s="4">
        <f t="shared" si="162"/>
        <v>0</v>
      </c>
      <c r="I428" s="4">
        <f t="shared" si="162"/>
        <v>0</v>
      </c>
      <c r="J428" s="4">
        <f t="shared" si="162"/>
        <v>0</v>
      </c>
      <c r="K428" s="4">
        <f t="shared" si="162"/>
        <v>0</v>
      </c>
      <c r="L428" s="4">
        <f t="shared" si="162"/>
        <v>0</v>
      </c>
      <c r="M428" s="4">
        <f t="shared" si="162"/>
        <v>0</v>
      </c>
      <c r="N428" s="4">
        <f t="shared" si="162"/>
        <v>0</v>
      </c>
      <c r="O428" s="4">
        <f t="shared" si="162"/>
        <v>0</v>
      </c>
      <c r="P428" s="4">
        <f t="shared" si="162"/>
        <v>0</v>
      </c>
      <c r="Q428" s="4">
        <f t="shared" si="162"/>
        <v>0</v>
      </c>
      <c r="R428" s="4">
        <f t="shared" si="162"/>
        <v>0</v>
      </c>
      <c r="S428" s="4">
        <f t="shared" si="162"/>
        <v>0</v>
      </c>
      <c r="T428" s="4">
        <f t="shared" si="162"/>
        <v>0</v>
      </c>
      <c r="U428" s="4">
        <f t="shared" si="162"/>
        <v>0</v>
      </c>
      <c r="V428" s="4">
        <f t="shared" si="162"/>
        <v>-2.6981144495958287E-6</v>
      </c>
      <c r="W428" s="4">
        <f t="shared" si="162"/>
        <v>5.2062116008475813E-5</v>
      </c>
      <c r="X428" s="4">
        <f t="shared" si="162"/>
        <v>2.9113465592155776E-4</v>
      </c>
      <c r="Y428" s="4">
        <f t="shared" si="162"/>
        <v>6.3426015840540673E-4</v>
      </c>
      <c r="Z428" s="4">
        <f t="shared" si="162"/>
        <v>1.0078854711267041E-3</v>
      </c>
      <c r="AA428" s="4">
        <f t="shared" si="162"/>
        <v>1.3953589126240115E-3</v>
      </c>
      <c r="AB428" s="4">
        <f t="shared" si="162"/>
        <v>-1.0771016002575715E-3</v>
      </c>
      <c r="AC428" s="4">
        <f t="shared" si="162"/>
        <v>-9.3529229199225167E-4</v>
      </c>
      <c r="AD428" s="4">
        <f t="shared" si="162"/>
        <v>-9.5433421540136757E-4</v>
      </c>
      <c r="AE428" s="4">
        <f t="shared" si="162"/>
        <v>-1.0180338167465693E-3</v>
      </c>
      <c r="AF428" s="4">
        <f t="shared" si="162"/>
        <v>-1.0829822748589725E-3</v>
      </c>
      <c r="AG428" s="4">
        <f t="shared" si="162"/>
        <v>-1.1492969037879437E-3</v>
      </c>
      <c r="AH428" s="4">
        <f t="shared" si="162"/>
        <v>-1.2289530716011643E-3</v>
      </c>
      <c r="AI428" s="4">
        <f t="shared" si="162"/>
        <v>-1.3332091848385348E-3</v>
      </c>
      <c r="AJ428" s="4">
        <f t="shared" si="162"/>
        <v>-1.2942865972260928E-3</v>
      </c>
      <c r="AK428" s="4">
        <f t="shared" si="162"/>
        <v>-1.413023574773226E-3</v>
      </c>
      <c r="AL428" s="4">
        <f t="shared" si="162"/>
        <v>-1.5730003142894475E-3</v>
      </c>
      <c r="AM428" s="4">
        <f t="shared" si="162"/>
        <v>-1.844348941722234E-3</v>
      </c>
      <c r="AN428" s="4">
        <f t="shared" si="162"/>
        <v>-2.1910276771441371E-3</v>
      </c>
      <c r="AO428" s="4">
        <f t="shared" si="162"/>
        <v>-2.5788593328367492E-3</v>
      </c>
      <c r="AP428" s="5">
        <f t="shared" si="162"/>
        <v>-2.817929714973555E-3</v>
      </c>
    </row>
    <row r="429" spans="1:48" x14ac:dyDescent="0.25">
      <c r="A429" t="s">
        <v>19</v>
      </c>
      <c r="B429" s="4">
        <f>(B421-B423)/B423</f>
        <v>0</v>
      </c>
      <c r="C429" s="4">
        <f t="shared" ref="C429:AP429" si="163">(C421-C423)/C423</f>
        <v>0</v>
      </c>
      <c r="D429" s="4">
        <f t="shared" si="163"/>
        <v>0</v>
      </c>
      <c r="E429" s="4">
        <f t="shared" si="163"/>
        <v>0</v>
      </c>
      <c r="F429" s="4">
        <f t="shared" si="163"/>
        <v>0</v>
      </c>
      <c r="G429" s="4">
        <f t="shared" si="163"/>
        <v>0</v>
      </c>
      <c r="H429" s="4">
        <f t="shared" si="163"/>
        <v>0</v>
      </c>
      <c r="I429" s="4">
        <f t="shared" si="163"/>
        <v>0</v>
      </c>
      <c r="J429" s="4">
        <f t="shared" si="163"/>
        <v>0</v>
      </c>
      <c r="K429" s="4">
        <f t="shared" si="163"/>
        <v>0</v>
      </c>
      <c r="L429" s="4">
        <f t="shared" si="163"/>
        <v>0</v>
      </c>
      <c r="M429" s="4">
        <f t="shared" si="163"/>
        <v>0</v>
      </c>
      <c r="N429" s="4">
        <f t="shared" si="163"/>
        <v>0</v>
      </c>
      <c r="O429" s="4">
        <f t="shared" si="163"/>
        <v>0</v>
      </c>
      <c r="P429" s="4">
        <f t="shared" si="163"/>
        <v>0</v>
      </c>
      <c r="Q429" s="4">
        <f t="shared" si="163"/>
        <v>0</v>
      </c>
      <c r="R429" s="4">
        <f t="shared" si="163"/>
        <v>0</v>
      </c>
      <c r="S429" s="4">
        <f t="shared" si="163"/>
        <v>0</v>
      </c>
      <c r="T429" s="4">
        <f t="shared" si="163"/>
        <v>0</v>
      </c>
      <c r="U429" s="4">
        <f t="shared" si="163"/>
        <v>0</v>
      </c>
      <c r="V429" s="4">
        <f t="shared" si="163"/>
        <v>0</v>
      </c>
      <c r="W429" s="4">
        <f t="shared" si="163"/>
        <v>3.112992503588576E-5</v>
      </c>
      <c r="X429" s="4">
        <f t="shared" si="163"/>
        <v>1.0683840584271952E-4</v>
      </c>
      <c r="Y429" s="4">
        <f t="shared" si="163"/>
        <v>1.6867489111960132E-4</v>
      </c>
      <c r="Z429" s="4">
        <f t="shared" si="163"/>
        <v>2.0094086983530948E-4</v>
      </c>
      <c r="AA429" s="4">
        <f t="shared" si="163"/>
        <v>2.1186630971689472E-4</v>
      </c>
      <c r="AB429" s="4">
        <f t="shared" si="163"/>
        <v>2.1246791233669893E-4</v>
      </c>
      <c r="AC429" s="4">
        <f t="shared" si="163"/>
        <v>2.0883635541101407E-4</v>
      </c>
      <c r="AD429" s="4">
        <f t="shared" si="163"/>
        <v>2.0367528909548608E-4</v>
      </c>
      <c r="AE429" s="4">
        <f t="shared" si="163"/>
        <v>1.9595710111336751E-4</v>
      </c>
      <c r="AF429" s="4">
        <f t="shared" si="163"/>
        <v>1.8616209070487606E-4</v>
      </c>
      <c r="AG429" s="4">
        <f t="shared" si="163"/>
        <v>1.7380375520507441E-4</v>
      </c>
      <c r="AH429" s="4">
        <f t="shared" si="163"/>
        <v>1.6097774443612253E-4</v>
      </c>
      <c r="AI429" s="4">
        <f t="shared" si="163"/>
        <v>1.4772977311510935E-4</v>
      </c>
      <c r="AJ429" s="4">
        <f t="shared" si="163"/>
        <v>1.3659605741188959E-4</v>
      </c>
      <c r="AK429" s="4">
        <f t="shared" si="163"/>
        <v>1.2812658699314989E-4</v>
      </c>
      <c r="AL429" s="4">
        <f t="shared" si="163"/>
        <v>1.2323043936822737E-4</v>
      </c>
      <c r="AM429" s="4">
        <f t="shared" si="163"/>
        <v>1.183732925039503E-4</v>
      </c>
      <c r="AN429" s="4">
        <f t="shared" si="163"/>
        <v>1.1148692067447212E-4</v>
      </c>
      <c r="AO429" s="4">
        <f t="shared" si="163"/>
        <v>1.0206159262474317E-4</v>
      </c>
      <c r="AP429" s="5">
        <f t="shared" si="163"/>
        <v>8.9588848968730883E-5</v>
      </c>
    </row>
    <row r="430" spans="1:48" x14ac:dyDescent="0.25">
      <c r="A430" t="s">
        <v>20</v>
      </c>
      <c r="B430" s="4">
        <f>(B422-B423)/B423</f>
        <v>0</v>
      </c>
      <c r="C430" s="4">
        <f t="shared" ref="C430:AP430" si="164">(C422-C423)/C423</f>
        <v>0</v>
      </c>
      <c r="D430" s="4">
        <f t="shared" si="164"/>
        <v>0</v>
      </c>
      <c r="E430" s="4">
        <f t="shared" si="164"/>
        <v>0</v>
      </c>
      <c r="F430" s="4">
        <f t="shared" si="164"/>
        <v>0</v>
      </c>
      <c r="G430" s="4">
        <f t="shared" si="164"/>
        <v>0</v>
      </c>
      <c r="H430" s="4">
        <f t="shared" si="164"/>
        <v>0</v>
      </c>
      <c r="I430" s="4">
        <f t="shared" si="164"/>
        <v>0</v>
      </c>
      <c r="J430" s="4">
        <f t="shared" si="164"/>
        <v>0</v>
      </c>
      <c r="K430" s="4">
        <f t="shared" si="164"/>
        <v>0</v>
      </c>
      <c r="L430" s="4">
        <f t="shared" si="164"/>
        <v>0</v>
      </c>
      <c r="M430" s="4">
        <f t="shared" si="164"/>
        <v>0</v>
      </c>
      <c r="N430" s="4">
        <f t="shared" si="164"/>
        <v>0</v>
      </c>
      <c r="O430" s="4">
        <f t="shared" si="164"/>
        <v>0</v>
      </c>
      <c r="P430" s="4">
        <f t="shared" si="164"/>
        <v>0</v>
      </c>
      <c r="Q430" s="4">
        <f t="shared" si="164"/>
        <v>0</v>
      </c>
      <c r="R430" s="4">
        <f t="shared" si="164"/>
        <v>0</v>
      </c>
      <c r="S430" s="4">
        <f t="shared" si="164"/>
        <v>0</v>
      </c>
      <c r="T430" s="4">
        <f t="shared" si="164"/>
        <v>0</v>
      </c>
      <c r="U430" s="4">
        <f t="shared" si="164"/>
        <v>0</v>
      </c>
      <c r="V430" s="4">
        <f t="shared" si="164"/>
        <v>-2.6981144495958287E-6</v>
      </c>
      <c r="W430" s="4">
        <f t="shared" si="164"/>
        <v>2.0932190972399368E-5</v>
      </c>
      <c r="X430" s="4">
        <f t="shared" si="164"/>
        <v>1.8322786602026114E-4</v>
      </c>
      <c r="Y430" s="4">
        <f t="shared" si="164"/>
        <v>4.592000979059378E-4</v>
      </c>
      <c r="Z430" s="4">
        <f t="shared" si="164"/>
        <v>7.9103899154192928E-4</v>
      </c>
      <c r="AA430" s="4">
        <f t="shared" si="164"/>
        <v>1.1576037022185664E-3</v>
      </c>
      <c r="AB430" s="4">
        <f t="shared" si="164"/>
        <v>-1.3032771198418418E-3</v>
      </c>
      <c r="AC430" s="4">
        <f t="shared" si="164"/>
        <v>-1.154123334438048E-3</v>
      </c>
      <c r="AD430" s="4">
        <f t="shared" si="164"/>
        <v>-1.1585344408089357E-3</v>
      </c>
      <c r="AE430" s="4">
        <f t="shared" si="164"/>
        <v>-1.2019400800908323E-3</v>
      </c>
      <c r="AF430" s="4">
        <f t="shared" si="164"/>
        <v>-1.2445667861730395E-3</v>
      </c>
      <c r="AG430" s="4">
        <f t="shared" si="164"/>
        <v>-1.2896969342687194E-3</v>
      </c>
      <c r="AH430" s="4">
        <f t="shared" si="164"/>
        <v>-1.3503375843960613E-3</v>
      </c>
      <c r="AI430" s="4">
        <f t="shared" si="164"/>
        <v>-1.454930195081318E-3</v>
      </c>
      <c r="AJ430" s="4">
        <f t="shared" si="164"/>
        <v>-1.4475027072507608E-3</v>
      </c>
      <c r="AK430" s="4">
        <f t="shared" si="164"/>
        <v>-1.6054728208233793E-3</v>
      </c>
      <c r="AL430" s="4">
        <f t="shared" si="164"/>
        <v>-1.7376527500840796E-3</v>
      </c>
      <c r="AM430" s="4">
        <f t="shared" si="164"/>
        <v>-1.8681269830112702E-3</v>
      </c>
      <c r="AN430" s="4">
        <f t="shared" si="164"/>
        <v>-2.0692178934442747E-3</v>
      </c>
      <c r="AO430" s="4">
        <f t="shared" si="164"/>
        <v>-2.3386537663563707E-3</v>
      </c>
      <c r="AP430" s="5">
        <f t="shared" si="164"/>
        <v>-2.4600891975413266E-3</v>
      </c>
    </row>
    <row r="432" spans="1:48" x14ac:dyDescent="0.25">
      <c r="A432" t="s">
        <v>144</v>
      </c>
      <c r="B432">
        <v>7.7376300000000002</v>
      </c>
      <c r="C432">
        <v>7.7447699999999999</v>
      </c>
      <c r="D432">
        <v>7.7406100000000002</v>
      </c>
      <c r="E432">
        <v>7.75549</v>
      </c>
      <c r="F432">
        <v>7.6497599999999997</v>
      </c>
      <c r="G432">
        <v>7.5376000000000003</v>
      </c>
      <c r="H432">
        <v>7.4807100000000002</v>
      </c>
      <c r="I432">
        <v>7.3421599999999998</v>
      </c>
      <c r="J432">
        <v>7.1754199999999999</v>
      </c>
      <c r="K432">
        <v>7.0526900000000001</v>
      </c>
      <c r="L432">
        <v>7.0234399999999999</v>
      </c>
      <c r="M432">
        <v>6.8971200000000001</v>
      </c>
      <c r="N432">
        <v>6.8308999999999997</v>
      </c>
      <c r="O432">
        <v>6.7730600000000001</v>
      </c>
      <c r="P432">
        <v>6.74383</v>
      </c>
      <c r="Q432">
        <v>6.7321200000000001</v>
      </c>
      <c r="R432">
        <v>6.7585800000000003</v>
      </c>
      <c r="S432">
        <v>6.8233800000000002</v>
      </c>
      <c r="T432">
        <v>6.8958599999999999</v>
      </c>
      <c r="U432">
        <v>6.96061</v>
      </c>
      <c r="V432">
        <v>7.0112399999999999</v>
      </c>
      <c r="W432">
        <v>7.0550600000000001</v>
      </c>
      <c r="X432">
        <v>7.0972999999999997</v>
      </c>
      <c r="Y432">
        <v>7.1385899999999998</v>
      </c>
      <c r="Z432">
        <v>7.1744599999999998</v>
      </c>
      <c r="AA432">
        <v>7.20242</v>
      </c>
      <c r="AB432">
        <v>7.0094700000000003</v>
      </c>
      <c r="AC432">
        <v>7.0136700000000003</v>
      </c>
      <c r="AD432">
        <v>7.0078699999999996</v>
      </c>
      <c r="AE432">
        <v>7.0028699999999997</v>
      </c>
      <c r="AF432">
        <v>6.99993</v>
      </c>
      <c r="AG432">
        <v>6.9988000000000001</v>
      </c>
      <c r="AH432">
        <v>6.9935600000000004</v>
      </c>
      <c r="AI432">
        <v>6.9857500000000003</v>
      </c>
      <c r="AJ432">
        <v>6.9870599999999996</v>
      </c>
      <c r="AK432">
        <v>6.9749800000000004</v>
      </c>
      <c r="AL432">
        <v>6.96455</v>
      </c>
      <c r="AM432">
        <v>6.9525899999999998</v>
      </c>
      <c r="AN432">
        <v>6.9372499999999997</v>
      </c>
      <c r="AO432">
        <v>6.9209399999999999</v>
      </c>
      <c r="AP432">
        <v>6.9123000000000001</v>
      </c>
    </row>
    <row r="433" spans="1:48" x14ac:dyDescent="0.25">
      <c r="A433" t="s">
        <v>8</v>
      </c>
      <c r="B433">
        <v>7.7376300000000002</v>
      </c>
      <c r="C433">
        <v>7.7447699999999999</v>
      </c>
      <c r="D433">
        <v>7.7406100000000002</v>
      </c>
      <c r="E433">
        <v>7.75549</v>
      </c>
      <c r="F433">
        <v>7.6497599999999997</v>
      </c>
      <c r="G433">
        <v>7.5376000000000003</v>
      </c>
      <c r="H433">
        <v>7.4807100000000002</v>
      </c>
      <c r="I433">
        <v>7.3421599999999998</v>
      </c>
      <c r="J433">
        <v>7.1754199999999999</v>
      </c>
      <c r="K433">
        <v>7.0526900000000001</v>
      </c>
      <c r="L433">
        <v>7.0234399999999999</v>
      </c>
      <c r="M433">
        <v>6.8971200000000001</v>
      </c>
      <c r="N433">
        <v>6.8308999999999997</v>
      </c>
      <c r="O433">
        <v>6.7730600000000001</v>
      </c>
      <c r="P433">
        <v>6.74383</v>
      </c>
      <c r="Q433">
        <v>6.7321200000000001</v>
      </c>
      <c r="R433">
        <v>6.7585800000000003</v>
      </c>
      <c r="S433">
        <v>6.8233800000000002</v>
      </c>
      <c r="T433">
        <v>6.8958599999999999</v>
      </c>
      <c r="U433">
        <v>6.96061</v>
      </c>
      <c r="V433">
        <v>7.0112399999999999</v>
      </c>
      <c r="W433">
        <v>7.0550600000000001</v>
      </c>
      <c r="X433">
        <v>7.0972999999999997</v>
      </c>
      <c r="Y433">
        <v>7.1385899999999998</v>
      </c>
      <c r="Z433">
        <v>7.1744599999999998</v>
      </c>
      <c r="AA433">
        <v>7.20242</v>
      </c>
      <c r="AB433">
        <v>7.0094700000000003</v>
      </c>
      <c r="AC433">
        <v>7.0136700000000003</v>
      </c>
      <c r="AD433">
        <v>7.0078699999999996</v>
      </c>
      <c r="AE433">
        <v>7.0028699999999997</v>
      </c>
      <c r="AF433">
        <v>6.99993</v>
      </c>
      <c r="AG433">
        <v>6.9988000000000001</v>
      </c>
      <c r="AH433">
        <v>6.9935600000000004</v>
      </c>
      <c r="AI433">
        <v>6.9857500000000003</v>
      </c>
      <c r="AJ433">
        <v>6.9870599999999996</v>
      </c>
      <c r="AK433">
        <v>6.9749800000000004</v>
      </c>
      <c r="AL433">
        <v>6.96455</v>
      </c>
      <c r="AM433">
        <v>6.9525899999999998</v>
      </c>
      <c r="AN433">
        <v>6.9372499999999997</v>
      </c>
      <c r="AO433">
        <v>6.9209399999999999</v>
      </c>
      <c r="AP433">
        <v>6.9123000000000001</v>
      </c>
      <c r="AR433">
        <f>AP433-V433</f>
        <v>-9.8939999999999806E-2</v>
      </c>
      <c r="AS433" s="4">
        <f>(AP433-V433)/V433</f>
        <v>-1.4111626474061622E-2</v>
      </c>
      <c r="AT433" s="5">
        <f>(AR433-AR436)/AR436</f>
        <v>-1.2922031896042525</v>
      </c>
      <c r="AU433" s="5">
        <f>(AR433-AR434)/AR434</f>
        <v>-1.5139206316226874</v>
      </c>
      <c r="AV433" s="5">
        <f>(AR433-AR435)/AR435</f>
        <v>-6.0666476787245224E-2</v>
      </c>
    </row>
    <row r="434" spans="1:48" x14ac:dyDescent="0.25">
      <c r="A434" t="s">
        <v>9</v>
      </c>
      <c r="B434">
        <v>7.7376300000000002</v>
      </c>
      <c r="C434">
        <v>7.7447699999999999</v>
      </c>
      <c r="D434">
        <v>7.7406100000000002</v>
      </c>
      <c r="E434">
        <v>7.75549</v>
      </c>
      <c r="F434">
        <v>7.6497599999999997</v>
      </c>
      <c r="G434">
        <v>7.5376000000000003</v>
      </c>
      <c r="H434">
        <v>7.4807100000000002</v>
      </c>
      <c r="I434">
        <v>7.3421599999999998</v>
      </c>
      <c r="J434">
        <v>7.1754199999999999</v>
      </c>
      <c r="K434">
        <v>7.0526900000000001</v>
      </c>
      <c r="L434">
        <v>7.0234399999999999</v>
      </c>
      <c r="M434">
        <v>6.8971200000000001</v>
      </c>
      <c r="N434">
        <v>6.8308999999999997</v>
      </c>
      <c r="O434">
        <v>6.7730600000000001</v>
      </c>
      <c r="P434">
        <v>6.74383</v>
      </c>
      <c r="Q434">
        <v>6.7321200000000001</v>
      </c>
      <c r="R434">
        <v>6.7585800000000003</v>
      </c>
      <c r="S434">
        <v>6.8233800000000002</v>
      </c>
      <c r="T434">
        <v>6.8958599999999999</v>
      </c>
      <c r="U434">
        <v>6.96061</v>
      </c>
      <c r="V434">
        <v>7.0113700000000003</v>
      </c>
      <c r="W434">
        <v>7.0544599999999997</v>
      </c>
      <c r="X434">
        <v>7.0911</v>
      </c>
      <c r="Y434">
        <v>7.12317</v>
      </c>
      <c r="Z434">
        <v>7.1492500000000003</v>
      </c>
      <c r="AA434">
        <v>7.1684299999999999</v>
      </c>
      <c r="AB434">
        <v>7.18581</v>
      </c>
      <c r="AC434">
        <v>7.1989599999999996</v>
      </c>
      <c r="AD434">
        <v>7.20627</v>
      </c>
      <c r="AE434">
        <v>7.2130099999999997</v>
      </c>
      <c r="AF434">
        <v>7.2183999999999999</v>
      </c>
      <c r="AG434">
        <v>7.2234999999999996</v>
      </c>
      <c r="AH434">
        <v>7.2240200000000003</v>
      </c>
      <c r="AI434">
        <v>7.2227899999999998</v>
      </c>
      <c r="AJ434">
        <v>7.2206599999999996</v>
      </c>
      <c r="AK434">
        <v>7.2178500000000003</v>
      </c>
      <c r="AL434">
        <v>7.2183200000000003</v>
      </c>
      <c r="AM434">
        <v>7.218</v>
      </c>
      <c r="AN434">
        <v>7.2148199999999996</v>
      </c>
      <c r="AO434">
        <v>7.2109500000000004</v>
      </c>
      <c r="AP434">
        <v>7.2038900000000003</v>
      </c>
      <c r="AR434">
        <f>AP434-V434</f>
        <v>0.19252000000000002</v>
      </c>
      <c r="AS434" s="4">
        <f>(AP434-V434)/V434</f>
        <v>2.7458257088129712E-2</v>
      </c>
      <c r="AT434" s="5">
        <f>(AR434-AR436)/AR436</f>
        <v>-0.43142350856467732</v>
      </c>
    </row>
    <row r="435" spans="1:48" x14ac:dyDescent="0.25">
      <c r="A435" t="s">
        <v>10</v>
      </c>
      <c r="B435">
        <v>7.7376300000000002</v>
      </c>
      <c r="C435">
        <v>7.7447699999999999</v>
      </c>
      <c r="D435">
        <v>7.7406100000000002</v>
      </c>
      <c r="E435">
        <v>7.75549</v>
      </c>
      <c r="F435">
        <v>7.6497599999999997</v>
      </c>
      <c r="G435">
        <v>7.5376000000000003</v>
      </c>
      <c r="H435">
        <v>7.4807100000000002</v>
      </c>
      <c r="I435">
        <v>7.3421599999999998</v>
      </c>
      <c r="J435">
        <v>7.1754199999999999</v>
      </c>
      <c r="K435">
        <v>7.0526900000000001</v>
      </c>
      <c r="L435">
        <v>7.0234399999999999</v>
      </c>
      <c r="M435">
        <v>6.8971200000000001</v>
      </c>
      <c r="N435">
        <v>6.8308999999999997</v>
      </c>
      <c r="O435">
        <v>6.7730600000000001</v>
      </c>
      <c r="P435">
        <v>6.74383</v>
      </c>
      <c r="Q435">
        <v>6.7321200000000001</v>
      </c>
      <c r="R435">
        <v>6.7585899999999999</v>
      </c>
      <c r="S435">
        <v>6.82341</v>
      </c>
      <c r="T435">
        <v>6.8959700000000002</v>
      </c>
      <c r="U435">
        <v>6.9608600000000003</v>
      </c>
      <c r="V435">
        <v>7.01173</v>
      </c>
      <c r="W435">
        <v>7.0545799999999996</v>
      </c>
      <c r="X435">
        <v>7.0949299999999997</v>
      </c>
      <c r="Y435">
        <v>7.1359599999999999</v>
      </c>
      <c r="Z435">
        <v>7.1746699999999999</v>
      </c>
      <c r="AA435">
        <v>7.2081299999999997</v>
      </c>
      <c r="AB435">
        <v>7.0230199999999998</v>
      </c>
      <c r="AC435">
        <v>7.03491</v>
      </c>
      <c r="AD435">
        <v>7.0364599999999999</v>
      </c>
      <c r="AE435">
        <v>7.0385999999999997</v>
      </c>
      <c r="AF435">
        <v>7.0425500000000003</v>
      </c>
      <c r="AG435">
        <v>7.0487599999999997</v>
      </c>
      <c r="AH435">
        <v>7.0514799999999997</v>
      </c>
      <c r="AI435">
        <v>7.0497800000000002</v>
      </c>
      <c r="AJ435">
        <v>7.0487299999999999</v>
      </c>
      <c r="AK435">
        <v>7.02454</v>
      </c>
      <c r="AL435">
        <v>6.9955400000000001</v>
      </c>
      <c r="AM435">
        <v>6.9655500000000004</v>
      </c>
      <c r="AN435">
        <v>6.9383800000000004</v>
      </c>
      <c r="AO435">
        <v>6.9159600000000001</v>
      </c>
      <c r="AP435">
        <v>6.9063999999999997</v>
      </c>
      <c r="AR435">
        <f>AP435-V435</f>
        <v>-0.10533000000000037</v>
      </c>
      <c r="AS435" s="4">
        <f>(AP435-V435)/V435</f>
        <v>-1.5021970326866604E-2</v>
      </c>
      <c r="AT435" s="5">
        <f>(AR435-AR436)/AR436</f>
        <v>-1.3110750147666879</v>
      </c>
    </row>
    <row r="436" spans="1:48" x14ac:dyDescent="0.25">
      <c r="A436" t="s">
        <v>11</v>
      </c>
      <c r="B436">
        <v>7.7376300000000002</v>
      </c>
      <c r="C436">
        <v>7.7447699999999999</v>
      </c>
      <c r="D436">
        <v>7.7406100000000002</v>
      </c>
      <c r="E436">
        <v>7.75549</v>
      </c>
      <c r="F436">
        <v>7.6497599999999997</v>
      </c>
      <c r="G436">
        <v>7.5376000000000003</v>
      </c>
      <c r="H436">
        <v>7.4807100000000002</v>
      </c>
      <c r="I436">
        <v>7.3421599999999998</v>
      </c>
      <c r="J436">
        <v>7.1754199999999999</v>
      </c>
      <c r="K436">
        <v>7.0526900000000001</v>
      </c>
      <c r="L436">
        <v>7.0234399999999999</v>
      </c>
      <c r="M436">
        <v>6.8971200000000001</v>
      </c>
      <c r="N436">
        <v>6.8308999999999997</v>
      </c>
      <c r="O436">
        <v>6.7730600000000001</v>
      </c>
      <c r="P436">
        <v>6.74383</v>
      </c>
      <c r="Q436">
        <v>6.7321200000000001</v>
      </c>
      <c r="R436">
        <v>6.7585899999999999</v>
      </c>
      <c r="S436">
        <v>6.82341</v>
      </c>
      <c r="T436">
        <v>6.8959700000000002</v>
      </c>
      <c r="U436">
        <v>6.9608600000000003</v>
      </c>
      <c r="V436">
        <v>7.0118600000000004</v>
      </c>
      <c r="W436">
        <v>7.0539800000000001</v>
      </c>
      <c r="X436">
        <v>7.0887599999999997</v>
      </c>
      <c r="Y436">
        <v>7.1207399999999996</v>
      </c>
      <c r="Z436">
        <v>7.1502800000000004</v>
      </c>
      <c r="AA436">
        <v>7.1762899999999998</v>
      </c>
      <c r="AB436">
        <v>7.2022599999999999</v>
      </c>
      <c r="AC436">
        <v>7.2243000000000004</v>
      </c>
      <c r="AD436">
        <v>7.2405499999999998</v>
      </c>
      <c r="AE436">
        <v>7.2567199999999996</v>
      </c>
      <c r="AF436">
        <v>7.2722699999999998</v>
      </c>
      <c r="AG436">
        <v>7.2880000000000003</v>
      </c>
      <c r="AH436">
        <v>7.29908</v>
      </c>
      <c r="AI436">
        <v>7.3080499999999997</v>
      </c>
      <c r="AJ436">
        <v>7.3156699999999999</v>
      </c>
      <c r="AK436">
        <v>7.3222100000000001</v>
      </c>
      <c r="AL436">
        <v>7.3316999999999997</v>
      </c>
      <c r="AM436">
        <v>7.34009</v>
      </c>
      <c r="AN436">
        <v>7.3453200000000001</v>
      </c>
      <c r="AO436">
        <v>7.3495499999999998</v>
      </c>
      <c r="AP436">
        <v>7.35046</v>
      </c>
      <c r="AR436">
        <f>AP436-V436</f>
        <v>0.33859999999999957</v>
      </c>
      <c r="AS436" s="4">
        <f>(AP436-V436)/V436</f>
        <v>4.8289612171378143E-2</v>
      </c>
    </row>
    <row r="437" spans="1:48" x14ac:dyDescent="0.25">
      <c r="A437" t="s">
        <v>12</v>
      </c>
      <c r="B437" t="s">
        <v>15</v>
      </c>
    </row>
    <row r="438" spans="1:48" x14ac:dyDescent="0.25">
      <c r="A438" t="s">
        <v>13</v>
      </c>
      <c r="B438" t="s">
        <v>15</v>
      </c>
    </row>
    <row r="439" spans="1:48" x14ac:dyDescent="0.25">
      <c r="A439" t="s">
        <v>16</v>
      </c>
      <c r="B439" s="4">
        <f>(B433-B434)/B434</f>
        <v>0</v>
      </c>
      <c r="C439" s="4">
        <f t="shared" ref="C439:AP439" si="165">(C433-C434)/C434</f>
        <v>0</v>
      </c>
      <c r="D439" s="4">
        <f t="shared" si="165"/>
        <v>0</v>
      </c>
      <c r="E439" s="4">
        <f t="shared" si="165"/>
        <v>0</v>
      </c>
      <c r="F439" s="4">
        <f t="shared" si="165"/>
        <v>0</v>
      </c>
      <c r="G439" s="4">
        <f t="shared" si="165"/>
        <v>0</v>
      </c>
      <c r="H439" s="4">
        <f t="shared" si="165"/>
        <v>0</v>
      </c>
      <c r="I439" s="4">
        <f t="shared" si="165"/>
        <v>0</v>
      </c>
      <c r="J439" s="4">
        <f t="shared" si="165"/>
        <v>0</v>
      </c>
      <c r="K439" s="4">
        <f t="shared" si="165"/>
        <v>0</v>
      </c>
      <c r="L439" s="4">
        <f t="shared" si="165"/>
        <v>0</v>
      </c>
      <c r="M439" s="4">
        <f t="shared" si="165"/>
        <v>0</v>
      </c>
      <c r="N439" s="4">
        <f t="shared" si="165"/>
        <v>0</v>
      </c>
      <c r="O439" s="4">
        <f t="shared" si="165"/>
        <v>0</v>
      </c>
      <c r="P439" s="4">
        <f t="shared" si="165"/>
        <v>0</v>
      </c>
      <c r="Q439" s="4">
        <f t="shared" si="165"/>
        <v>0</v>
      </c>
      <c r="R439" s="4">
        <f t="shared" si="165"/>
        <v>0</v>
      </c>
      <c r="S439" s="4">
        <f t="shared" si="165"/>
        <v>0</v>
      </c>
      <c r="T439" s="4">
        <f t="shared" si="165"/>
        <v>0</v>
      </c>
      <c r="U439" s="4">
        <f t="shared" si="165"/>
        <v>0</v>
      </c>
      <c r="V439" s="4">
        <f t="shared" si="165"/>
        <v>-1.8541312182983861E-5</v>
      </c>
      <c r="W439" s="4">
        <f t="shared" si="165"/>
        <v>8.5052576667863741E-5</v>
      </c>
      <c r="X439" s="4">
        <f t="shared" si="165"/>
        <v>8.7433543455877954E-4</v>
      </c>
      <c r="Y439" s="4">
        <f t="shared" si="165"/>
        <v>2.1647665295085991E-3</v>
      </c>
      <c r="Z439" s="4">
        <f t="shared" si="165"/>
        <v>3.5262440116095406E-3</v>
      </c>
      <c r="AA439" s="4">
        <f t="shared" si="165"/>
        <v>4.7416240376205376E-3</v>
      </c>
      <c r="AB439" s="4">
        <f t="shared" si="165"/>
        <v>-2.4540030977718549E-2</v>
      </c>
      <c r="AC439" s="4">
        <f t="shared" si="165"/>
        <v>-2.5738439996888341E-2</v>
      </c>
      <c r="AD439" s="4">
        <f t="shared" si="165"/>
        <v>-2.7531580137852226E-2</v>
      </c>
      <c r="AE439" s="4">
        <f t="shared" si="165"/>
        <v>-2.9133468551963745E-2</v>
      </c>
      <c r="AF439" s="4">
        <f t="shared" si="165"/>
        <v>-3.0265709852598906E-2</v>
      </c>
      <c r="AG439" s="4">
        <f t="shared" si="165"/>
        <v>-3.1106804180798708E-2</v>
      </c>
      <c r="AH439" s="4">
        <f t="shared" si="165"/>
        <v>-3.1901905033485493E-2</v>
      </c>
      <c r="AI439" s="4">
        <f t="shared" si="165"/>
        <v>-3.281834305026167E-2</v>
      </c>
      <c r="AJ439" s="4">
        <f t="shared" si="165"/>
        <v>-3.2351613287428027E-2</v>
      </c>
      <c r="AK439" s="4">
        <f t="shared" si="165"/>
        <v>-3.3648524145001614E-2</v>
      </c>
      <c r="AL439" s="4">
        <f t="shared" si="165"/>
        <v>-3.5156379877866357E-2</v>
      </c>
      <c r="AM439" s="4">
        <f t="shared" si="165"/>
        <v>-3.6770573566084812E-2</v>
      </c>
      <c r="AN439" s="4">
        <f t="shared" si="165"/>
        <v>-3.8472200276652761E-2</v>
      </c>
      <c r="AO439" s="4">
        <f t="shared" si="165"/>
        <v>-4.0218001788946051E-2</v>
      </c>
      <c r="AP439" s="5">
        <f t="shared" si="165"/>
        <v>-4.0476742426661182E-2</v>
      </c>
    </row>
    <row r="440" spans="1:48" x14ac:dyDescent="0.25">
      <c r="A440" t="s">
        <v>17</v>
      </c>
      <c r="B440" s="4">
        <f>(B433-B435)/B435</f>
        <v>0</v>
      </c>
      <c r="C440" s="4">
        <f t="shared" ref="C440:AP440" si="166">(C433-C435)/C435</f>
        <v>0</v>
      </c>
      <c r="D440" s="4">
        <f t="shared" si="166"/>
        <v>0</v>
      </c>
      <c r="E440" s="4">
        <f t="shared" si="166"/>
        <v>0</v>
      </c>
      <c r="F440" s="4">
        <f t="shared" si="166"/>
        <v>0</v>
      </c>
      <c r="G440" s="4">
        <f t="shared" si="166"/>
        <v>0</v>
      </c>
      <c r="H440" s="4">
        <f t="shared" si="166"/>
        <v>0</v>
      </c>
      <c r="I440" s="4">
        <f t="shared" si="166"/>
        <v>0</v>
      </c>
      <c r="J440" s="4">
        <f t="shared" si="166"/>
        <v>0</v>
      </c>
      <c r="K440" s="4">
        <f t="shared" si="166"/>
        <v>0</v>
      </c>
      <c r="L440" s="4">
        <f t="shared" si="166"/>
        <v>0</v>
      </c>
      <c r="M440" s="4">
        <f t="shared" si="166"/>
        <v>0</v>
      </c>
      <c r="N440" s="4">
        <f t="shared" si="166"/>
        <v>0</v>
      </c>
      <c r="O440" s="4">
        <f t="shared" si="166"/>
        <v>0</v>
      </c>
      <c r="P440" s="4">
        <f t="shared" si="166"/>
        <v>0</v>
      </c>
      <c r="Q440" s="4">
        <f t="shared" si="166"/>
        <v>0</v>
      </c>
      <c r="R440" s="4">
        <f t="shared" si="166"/>
        <v>-1.4795985552639564E-6</v>
      </c>
      <c r="S440" s="4">
        <f t="shared" si="166"/>
        <v>-4.3966286651032911E-6</v>
      </c>
      <c r="T440" s="4">
        <f t="shared" si="166"/>
        <v>-1.5951345496032689E-5</v>
      </c>
      <c r="U440" s="4">
        <f t="shared" si="166"/>
        <v>-3.5915102444282106E-5</v>
      </c>
      <c r="V440" s="4">
        <f t="shared" si="166"/>
        <v>-6.9882896232470649E-5</v>
      </c>
      <c r="W440" s="4">
        <f t="shared" si="166"/>
        <v>6.804090392347667E-5</v>
      </c>
      <c r="X440" s="4">
        <f t="shared" si="166"/>
        <v>3.3404135065462001E-4</v>
      </c>
      <c r="Y440" s="4">
        <f t="shared" si="166"/>
        <v>3.6855587755535489E-4</v>
      </c>
      <c r="Z440" s="4">
        <f t="shared" si="166"/>
        <v>-2.9269638882351869E-5</v>
      </c>
      <c r="AA440" s="4">
        <f t="shared" si="166"/>
        <v>-7.9216107367648201E-4</v>
      </c>
      <c r="AB440" s="4">
        <f t="shared" si="166"/>
        <v>-1.9293694165757049E-3</v>
      </c>
      <c r="AC440" s="4">
        <f t="shared" si="166"/>
        <v>-3.0192283909815055E-3</v>
      </c>
      <c r="AD440" s="4">
        <f t="shared" si="166"/>
        <v>-4.0631226497415372E-3</v>
      </c>
      <c r="AE440" s="4">
        <f t="shared" si="166"/>
        <v>-5.0762935811098859E-3</v>
      </c>
      <c r="AF440" s="4">
        <f t="shared" si="166"/>
        <v>-6.0517852198422907E-3</v>
      </c>
      <c r="AG440" s="4">
        <f t="shared" si="166"/>
        <v>-7.0877714661868986E-3</v>
      </c>
      <c r="AH440" s="4">
        <f t="shared" si="166"/>
        <v>-8.2138785049378719E-3</v>
      </c>
      <c r="AI440" s="4">
        <f t="shared" si="166"/>
        <v>-9.0825529307297266E-3</v>
      </c>
      <c r="AJ440" s="4">
        <f t="shared" si="166"/>
        <v>-8.7490938083882256E-3</v>
      </c>
      <c r="AK440" s="4">
        <f t="shared" si="166"/>
        <v>-7.0552662523097037E-3</v>
      </c>
      <c r="AL440" s="4">
        <f t="shared" si="166"/>
        <v>-4.4299653779408124E-3</v>
      </c>
      <c r="AM440" s="4">
        <f t="shared" si="166"/>
        <v>-1.8605853091285722E-3</v>
      </c>
      <c r="AN440" s="4">
        <f t="shared" si="166"/>
        <v>-1.6286222432336387E-4</v>
      </c>
      <c r="AO440" s="4">
        <f t="shared" si="166"/>
        <v>7.2007356896219214E-4</v>
      </c>
      <c r="AP440" s="5">
        <f t="shared" si="166"/>
        <v>8.542800880343538E-4</v>
      </c>
    </row>
    <row r="441" spans="1:48" x14ac:dyDescent="0.25">
      <c r="A441" t="s">
        <v>18</v>
      </c>
      <c r="B441" s="4">
        <f>(B433-B436)/B436</f>
        <v>0</v>
      </c>
      <c r="C441" s="4">
        <f t="shared" ref="C441:AP441" si="167">(C433-C436)/C436</f>
        <v>0</v>
      </c>
      <c r="D441" s="4">
        <f t="shared" si="167"/>
        <v>0</v>
      </c>
      <c r="E441" s="4">
        <f t="shared" si="167"/>
        <v>0</v>
      </c>
      <c r="F441" s="4">
        <f t="shared" si="167"/>
        <v>0</v>
      </c>
      <c r="G441" s="4">
        <f t="shared" si="167"/>
        <v>0</v>
      </c>
      <c r="H441" s="4">
        <f t="shared" si="167"/>
        <v>0</v>
      </c>
      <c r="I441" s="4">
        <f t="shared" si="167"/>
        <v>0</v>
      </c>
      <c r="J441" s="4">
        <f t="shared" si="167"/>
        <v>0</v>
      </c>
      <c r="K441" s="4">
        <f t="shared" si="167"/>
        <v>0</v>
      </c>
      <c r="L441" s="4">
        <f t="shared" si="167"/>
        <v>0</v>
      </c>
      <c r="M441" s="4">
        <f t="shared" si="167"/>
        <v>0</v>
      </c>
      <c r="N441" s="4">
        <f t="shared" si="167"/>
        <v>0</v>
      </c>
      <c r="O441" s="4">
        <f t="shared" si="167"/>
        <v>0</v>
      </c>
      <c r="P441" s="4">
        <f t="shared" si="167"/>
        <v>0</v>
      </c>
      <c r="Q441" s="4">
        <f t="shared" si="167"/>
        <v>0</v>
      </c>
      <c r="R441" s="4">
        <f t="shared" si="167"/>
        <v>-1.4795985552639564E-6</v>
      </c>
      <c r="S441" s="4">
        <f t="shared" si="167"/>
        <v>-4.3966286651032911E-6</v>
      </c>
      <c r="T441" s="4">
        <f t="shared" si="167"/>
        <v>-1.5951345496032689E-5</v>
      </c>
      <c r="U441" s="4">
        <f t="shared" si="167"/>
        <v>-3.5915102444282106E-5</v>
      </c>
      <c r="V441" s="4">
        <f t="shared" si="167"/>
        <v>-8.8421617088833631E-5</v>
      </c>
      <c r="W441" s="4">
        <f t="shared" si="167"/>
        <v>1.5310505558563674E-4</v>
      </c>
      <c r="X441" s="4">
        <f t="shared" si="167"/>
        <v>1.2047240984318826E-3</v>
      </c>
      <c r="Y441" s="4">
        <f t="shared" si="167"/>
        <v>2.5067619376638022E-3</v>
      </c>
      <c r="Z441" s="4">
        <f t="shared" si="167"/>
        <v>3.3816857521662678E-3</v>
      </c>
      <c r="AA441" s="4">
        <f t="shared" si="167"/>
        <v>3.6411571996115277E-3</v>
      </c>
      <c r="AB441" s="4">
        <f t="shared" si="167"/>
        <v>-2.6767986715280977E-2</v>
      </c>
      <c r="AC441" s="4">
        <f t="shared" si="167"/>
        <v>-2.9155765956563277E-2</v>
      </c>
      <c r="AD441" s="4">
        <f t="shared" si="167"/>
        <v>-3.2135680300529684E-2</v>
      </c>
      <c r="AE441" s="4">
        <f t="shared" si="167"/>
        <v>-3.4981368993153919E-2</v>
      </c>
      <c r="AF441" s="4">
        <f t="shared" si="167"/>
        <v>-3.7449104612452482E-2</v>
      </c>
      <c r="AG441" s="4">
        <f t="shared" si="167"/>
        <v>-3.9681668496158083E-2</v>
      </c>
      <c r="AH441" s="4">
        <f t="shared" si="167"/>
        <v>-4.1857329964872229E-2</v>
      </c>
      <c r="AI441" s="4">
        <f t="shared" si="167"/>
        <v>-4.410205184693583E-2</v>
      </c>
      <c r="AJ441" s="4">
        <f t="shared" si="167"/>
        <v>-4.491864723258434E-2</v>
      </c>
      <c r="AK441" s="4">
        <f t="shared" si="167"/>
        <v>-4.7421475210353115E-2</v>
      </c>
      <c r="AL441" s="4">
        <f t="shared" si="167"/>
        <v>-5.0077062618492256E-2</v>
      </c>
      <c r="AM441" s="4">
        <f t="shared" si="167"/>
        <v>-5.2792268214694939E-2</v>
      </c>
      <c r="AN441" s="4">
        <f t="shared" si="167"/>
        <v>-5.5555101751863824E-2</v>
      </c>
      <c r="AO441" s="4">
        <f t="shared" si="167"/>
        <v>-5.8317856195277254E-2</v>
      </c>
      <c r="AP441" s="5">
        <f t="shared" si="167"/>
        <v>-5.9609874756137694E-2</v>
      </c>
    </row>
    <row r="442" spans="1:48" x14ac:dyDescent="0.25">
      <c r="A442" t="s">
        <v>19</v>
      </c>
      <c r="B442" s="4">
        <f>(B434-B436)/B436</f>
        <v>0</v>
      </c>
      <c r="C442" s="4">
        <f t="shared" ref="C442:AP442" si="168">(C434-C436)/C436</f>
        <v>0</v>
      </c>
      <c r="D442" s="4">
        <f t="shared" si="168"/>
        <v>0</v>
      </c>
      <c r="E442" s="4">
        <f t="shared" si="168"/>
        <v>0</v>
      </c>
      <c r="F442" s="4">
        <f t="shared" si="168"/>
        <v>0</v>
      </c>
      <c r="G442" s="4">
        <f t="shared" si="168"/>
        <v>0</v>
      </c>
      <c r="H442" s="4">
        <f t="shared" si="168"/>
        <v>0</v>
      </c>
      <c r="I442" s="4">
        <f t="shared" si="168"/>
        <v>0</v>
      </c>
      <c r="J442" s="4">
        <f t="shared" si="168"/>
        <v>0</v>
      </c>
      <c r="K442" s="4">
        <f t="shared" si="168"/>
        <v>0</v>
      </c>
      <c r="L442" s="4">
        <f t="shared" si="168"/>
        <v>0</v>
      </c>
      <c r="M442" s="4">
        <f t="shared" si="168"/>
        <v>0</v>
      </c>
      <c r="N442" s="4">
        <f t="shared" si="168"/>
        <v>0</v>
      </c>
      <c r="O442" s="4">
        <f t="shared" si="168"/>
        <v>0</v>
      </c>
      <c r="P442" s="4">
        <f t="shared" si="168"/>
        <v>0</v>
      </c>
      <c r="Q442" s="4">
        <f t="shared" si="168"/>
        <v>0</v>
      </c>
      <c r="R442" s="4">
        <f t="shared" si="168"/>
        <v>-1.4795985552639564E-6</v>
      </c>
      <c r="S442" s="4">
        <f t="shared" si="168"/>
        <v>-4.3966286651032911E-6</v>
      </c>
      <c r="T442" s="4">
        <f t="shared" si="168"/>
        <v>-1.5951345496032689E-5</v>
      </c>
      <c r="U442" s="4">
        <f t="shared" si="168"/>
        <v>-3.5915102444282106E-5</v>
      </c>
      <c r="V442" s="4">
        <f t="shared" si="168"/>
        <v>-6.9881600602422387E-5</v>
      </c>
      <c r="W442" s="4">
        <f t="shared" si="168"/>
        <v>6.8046691371338142E-5</v>
      </c>
      <c r="X442" s="4">
        <f t="shared" si="168"/>
        <v>3.3010004570619274E-4</v>
      </c>
      <c r="Y442" s="4">
        <f t="shared" si="168"/>
        <v>3.4125666714419797E-4</v>
      </c>
      <c r="Z442" s="4">
        <f t="shared" si="168"/>
        <v>-1.4405030292521221E-4</v>
      </c>
      <c r="AA442" s="4">
        <f t="shared" si="168"/>
        <v>-1.0952734630289437E-3</v>
      </c>
      <c r="AB442" s="4">
        <f t="shared" si="168"/>
        <v>-2.2840052983368908E-3</v>
      </c>
      <c r="AC442" s="4">
        <f t="shared" si="168"/>
        <v>-3.5076062732722624E-3</v>
      </c>
      <c r="AD442" s="4">
        <f t="shared" si="168"/>
        <v>-4.7344469688075999E-3</v>
      </c>
      <c r="AE442" s="4">
        <f t="shared" si="168"/>
        <v>-6.0233824648050242E-3</v>
      </c>
      <c r="AF442" s="4">
        <f t="shared" si="168"/>
        <v>-7.4075907522685299E-3</v>
      </c>
      <c r="AG442" s="4">
        <f t="shared" si="168"/>
        <v>-8.8501646542262172E-3</v>
      </c>
      <c r="AH442" s="4">
        <f t="shared" si="168"/>
        <v>-1.0283487782021801E-2</v>
      </c>
      <c r="AI442" s="4">
        <f t="shared" si="168"/>
        <v>-1.166658684601226E-2</v>
      </c>
      <c r="AJ442" s="4">
        <f t="shared" si="168"/>
        <v>-1.2987190510233549E-2</v>
      </c>
      <c r="AK442" s="4">
        <f t="shared" si="168"/>
        <v>-1.4252527583885163E-2</v>
      </c>
      <c r="AL442" s="4">
        <f t="shared" si="168"/>
        <v>-1.5464353424171661E-2</v>
      </c>
      <c r="AM442" s="4">
        <f t="shared" si="168"/>
        <v>-1.6633311035695753E-2</v>
      </c>
      <c r="AN442" s="4">
        <f t="shared" si="168"/>
        <v>-1.7766414533335582E-2</v>
      </c>
      <c r="AO442" s="4">
        <f t="shared" si="168"/>
        <v>-1.8858297446782375E-2</v>
      </c>
      <c r="AP442" s="5">
        <f t="shared" si="168"/>
        <v>-1.9940248637500189E-2</v>
      </c>
    </row>
    <row r="443" spans="1:48" x14ac:dyDescent="0.25">
      <c r="A443" t="s">
        <v>20</v>
      </c>
      <c r="B443" s="4">
        <f>(B435-B436)/B436</f>
        <v>0</v>
      </c>
      <c r="C443" s="4">
        <f t="shared" ref="C443:AP443" si="169">(C435-C436)/C436</f>
        <v>0</v>
      </c>
      <c r="D443" s="4">
        <f t="shared" si="169"/>
        <v>0</v>
      </c>
      <c r="E443" s="4">
        <f t="shared" si="169"/>
        <v>0</v>
      </c>
      <c r="F443" s="4">
        <f t="shared" si="169"/>
        <v>0</v>
      </c>
      <c r="G443" s="4">
        <f t="shared" si="169"/>
        <v>0</v>
      </c>
      <c r="H443" s="4">
        <f t="shared" si="169"/>
        <v>0</v>
      </c>
      <c r="I443" s="4">
        <f t="shared" si="169"/>
        <v>0</v>
      </c>
      <c r="J443" s="4">
        <f t="shared" si="169"/>
        <v>0</v>
      </c>
      <c r="K443" s="4">
        <f t="shared" si="169"/>
        <v>0</v>
      </c>
      <c r="L443" s="4">
        <f t="shared" si="169"/>
        <v>0</v>
      </c>
      <c r="M443" s="4">
        <f t="shared" si="169"/>
        <v>0</v>
      </c>
      <c r="N443" s="4">
        <f t="shared" si="169"/>
        <v>0</v>
      </c>
      <c r="O443" s="4">
        <f t="shared" si="169"/>
        <v>0</v>
      </c>
      <c r="P443" s="4">
        <f t="shared" si="169"/>
        <v>0</v>
      </c>
      <c r="Q443" s="4">
        <f t="shared" si="169"/>
        <v>0</v>
      </c>
      <c r="R443" s="4">
        <f t="shared" si="169"/>
        <v>0</v>
      </c>
      <c r="S443" s="4">
        <f t="shared" si="169"/>
        <v>0</v>
      </c>
      <c r="T443" s="4">
        <f t="shared" si="169"/>
        <v>0</v>
      </c>
      <c r="U443" s="4">
        <f t="shared" si="169"/>
        <v>0</v>
      </c>
      <c r="V443" s="4">
        <f t="shared" si="169"/>
        <v>-1.8540016486411247E-5</v>
      </c>
      <c r="W443" s="4">
        <f t="shared" si="169"/>
        <v>8.5058364214172681E-5</v>
      </c>
      <c r="X443" s="4">
        <f t="shared" si="169"/>
        <v>8.7039200085769716E-4</v>
      </c>
      <c r="Y443" s="4">
        <f t="shared" si="169"/>
        <v>2.13741830203044E-3</v>
      </c>
      <c r="Z443" s="4">
        <f t="shared" si="169"/>
        <v>3.4110552314034507E-3</v>
      </c>
      <c r="AA443" s="4">
        <f t="shared" si="169"/>
        <v>4.4368329596490485E-3</v>
      </c>
      <c r="AB443" s="4">
        <f t="shared" si="169"/>
        <v>-2.4886632806924502E-2</v>
      </c>
      <c r="AC443" s="4">
        <f t="shared" si="169"/>
        <v>-2.6215688717246013E-2</v>
      </c>
      <c r="AD443" s="4">
        <f t="shared" si="169"/>
        <v>-2.8187085235237639E-2</v>
      </c>
      <c r="AE443" s="4">
        <f t="shared" si="169"/>
        <v>-3.0057656902843143E-2</v>
      </c>
      <c r="AF443" s="4">
        <f t="shared" si="169"/>
        <v>-3.1588486126065109E-2</v>
      </c>
      <c r="AG443" s="4">
        <f t="shared" si="169"/>
        <v>-3.2826564215148263E-2</v>
      </c>
      <c r="AH443" s="4">
        <f t="shared" si="169"/>
        <v>-3.3922083331049978E-2</v>
      </c>
      <c r="AI443" s="4">
        <f t="shared" si="169"/>
        <v>-3.5340480702786593E-2</v>
      </c>
      <c r="AJ443" s="4">
        <f t="shared" si="169"/>
        <v>-3.6488797335035607E-2</v>
      </c>
      <c r="AK443" s="4">
        <f t="shared" si="169"/>
        <v>-4.0653026886691326E-2</v>
      </c>
      <c r="AL443" s="4">
        <f t="shared" si="169"/>
        <v>-4.5850212092693313E-2</v>
      </c>
      <c r="AM443" s="4">
        <f t="shared" si="169"/>
        <v>-5.1026622289372429E-2</v>
      </c>
      <c r="AN443" s="4">
        <f t="shared" si="169"/>
        <v>-5.5401262300349016E-2</v>
      </c>
      <c r="AO443" s="4">
        <f t="shared" si="169"/>
        <v>-5.8995448700940832E-2</v>
      </c>
      <c r="AP443" s="5">
        <f t="shared" si="169"/>
        <v>-6.0412545609390481E-2</v>
      </c>
    </row>
    <row r="445" spans="1:48" x14ac:dyDescent="0.25">
      <c r="A445" t="s">
        <v>145</v>
      </c>
      <c r="B445">
        <v>6995549.5</v>
      </c>
      <c r="C445">
        <v>7094732.5</v>
      </c>
      <c r="D445">
        <v>7197189.5</v>
      </c>
      <c r="E445">
        <v>7323112.5</v>
      </c>
      <c r="F445">
        <v>7474299</v>
      </c>
      <c r="G445">
        <v>7601507</v>
      </c>
      <c r="H445">
        <v>7756911.5</v>
      </c>
      <c r="I445">
        <v>7904107.5</v>
      </c>
      <c r="J445">
        <v>7976577</v>
      </c>
      <c r="K445">
        <v>8069211.5</v>
      </c>
      <c r="L445">
        <v>8126927</v>
      </c>
      <c r="M445">
        <v>8230329</v>
      </c>
      <c r="N445">
        <v>8308224</v>
      </c>
      <c r="O445">
        <v>8431653</v>
      </c>
      <c r="P445">
        <v>8548388</v>
      </c>
      <c r="Q445">
        <v>8676683</v>
      </c>
      <c r="R445">
        <v>8843870</v>
      </c>
      <c r="S445">
        <v>9041866</v>
      </c>
      <c r="T445">
        <v>9257689</v>
      </c>
      <c r="U445">
        <v>9471451</v>
      </c>
      <c r="V445">
        <v>9682420</v>
      </c>
      <c r="W445">
        <v>9893455</v>
      </c>
      <c r="X445">
        <v>10104267</v>
      </c>
      <c r="Y445">
        <v>10311498</v>
      </c>
      <c r="Z445">
        <v>10521058</v>
      </c>
      <c r="AA445">
        <v>10735727</v>
      </c>
      <c r="AB445">
        <v>10924119</v>
      </c>
      <c r="AC445">
        <v>11147848</v>
      </c>
      <c r="AD445">
        <v>11375279</v>
      </c>
      <c r="AE445">
        <v>11605183</v>
      </c>
      <c r="AF445">
        <v>11840256</v>
      </c>
      <c r="AG445">
        <v>12081515</v>
      </c>
      <c r="AH445">
        <v>12326581</v>
      </c>
      <c r="AI445">
        <v>12572178</v>
      </c>
      <c r="AJ445">
        <v>12822465</v>
      </c>
      <c r="AK445">
        <v>13069140</v>
      </c>
      <c r="AL445">
        <v>13313885</v>
      </c>
      <c r="AM445">
        <v>13559439</v>
      </c>
      <c r="AN445">
        <v>13804793</v>
      </c>
      <c r="AO445">
        <v>14050425</v>
      </c>
      <c r="AP445">
        <v>14300002</v>
      </c>
      <c r="AT445" s="5"/>
      <c r="AU445" s="5"/>
      <c r="AV445" s="5"/>
    </row>
    <row r="446" spans="1:48" x14ac:dyDescent="0.25">
      <c r="A446" t="s">
        <v>8</v>
      </c>
      <c r="B446">
        <v>6995549.5</v>
      </c>
      <c r="C446">
        <v>7094732.5</v>
      </c>
      <c r="D446">
        <v>7197189.5</v>
      </c>
      <c r="E446">
        <v>7323112.5</v>
      </c>
      <c r="F446">
        <v>7474299</v>
      </c>
      <c r="G446">
        <v>7601507</v>
      </c>
      <c r="H446">
        <v>7756911.5</v>
      </c>
      <c r="I446">
        <v>7904107.5</v>
      </c>
      <c r="J446">
        <v>7976577</v>
      </c>
      <c r="K446">
        <v>8069211.5</v>
      </c>
      <c r="L446">
        <v>8126927</v>
      </c>
      <c r="M446">
        <v>8230329</v>
      </c>
      <c r="N446">
        <v>8308224</v>
      </c>
      <c r="O446">
        <v>8431653</v>
      </c>
      <c r="P446">
        <v>8548388</v>
      </c>
      <c r="Q446">
        <v>8676683</v>
      </c>
      <c r="R446">
        <v>8843870</v>
      </c>
      <c r="S446">
        <v>9041866</v>
      </c>
      <c r="T446">
        <v>9257689</v>
      </c>
      <c r="U446">
        <v>9471451</v>
      </c>
      <c r="V446">
        <v>9682420</v>
      </c>
      <c r="W446">
        <v>9893455</v>
      </c>
      <c r="X446">
        <v>10104267</v>
      </c>
      <c r="Y446">
        <v>10311498</v>
      </c>
      <c r="Z446">
        <v>10521058</v>
      </c>
      <c r="AA446">
        <v>10735727</v>
      </c>
      <c r="AB446">
        <v>10924119</v>
      </c>
      <c r="AC446">
        <v>11147848</v>
      </c>
      <c r="AD446">
        <v>11375279</v>
      </c>
      <c r="AE446">
        <v>11605183</v>
      </c>
      <c r="AF446">
        <v>11840256</v>
      </c>
      <c r="AG446">
        <v>12081515</v>
      </c>
      <c r="AH446">
        <v>12326581</v>
      </c>
      <c r="AI446">
        <v>12572178</v>
      </c>
      <c r="AJ446">
        <v>12822465</v>
      </c>
      <c r="AK446">
        <v>13069140</v>
      </c>
      <c r="AL446">
        <v>13313885</v>
      </c>
      <c r="AM446">
        <v>13559439</v>
      </c>
      <c r="AN446">
        <v>13804793</v>
      </c>
      <c r="AO446">
        <v>14050425</v>
      </c>
      <c r="AP446">
        <v>14300002</v>
      </c>
      <c r="AR446">
        <f>AP446-V446</f>
        <v>4617582</v>
      </c>
      <c r="AS446" s="4">
        <f>(AP446-V446)/V446</f>
        <v>0.47690370795730819</v>
      </c>
      <c r="AT446" s="5">
        <f>(AR446-AR449)/AR449</f>
        <v>0.10139236898314727</v>
      </c>
      <c r="AU446" s="5">
        <f>(AR446-AR447)/AR447</f>
        <v>8.721819063264262E-2</v>
      </c>
      <c r="AV446" s="5">
        <f>(AR446-AR448)/AR448</f>
        <v>3.3036675674303136E-2</v>
      </c>
    </row>
    <row r="447" spans="1:48" x14ac:dyDescent="0.25">
      <c r="A447" t="s">
        <v>9</v>
      </c>
      <c r="B447">
        <v>6995549.5</v>
      </c>
      <c r="C447">
        <v>7094732.5</v>
      </c>
      <c r="D447">
        <v>7197189.5</v>
      </c>
      <c r="E447">
        <v>7323112.5</v>
      </c>
      <c r="F447">
        <v>7474299</v>
      </c>
      <c r="G447">
        <v>7601507</v>
      </c>
      <c r="H447">
        <v>7756911.5</v>
      </c>
      <c r="I447">
        <v>7904107.5</v>
      </c>
      <c r="J447">
        <v>7976577</v>
      </c>
      <c r="K447">
        <v>8069211.5</v>
      </c>
      <c r="L447">
        <v>8126927</v>
      </c>
      <c r="M447">
        <v>8230329</v>
      </c>
      <c r="N447">
        <v>8308224</v>
      </c>
      <c r="O447">
        <v>8431653</v>
      </c>
      <c r="P447">
        <v>8548388</v>
      </c>
      <c r="Q447">
        <v>8676683</v>
      </c>
      <c r="R447">
        <v>8843870</v>
      </c>
      <c r="S447">
        <v>9041866</v>
      </c>
      <c r="T447">
        <v>9257689</v>
      </c>
      <c r="U447">
        <v>9471451</v>
      </c>
      <c r="V447">
        <v>9682448</v>
      </c>
      <c r="W447">
        <v>9893175</v>
      </c>
      <c r="X447">
        <v>10101881</v>
      </c>
      <c r="Y447">
        <v>10304747</v>
      </c>
      <c r="Z447">
        <v>10507256</v>
      </c>
      <c r="AA447">
        <v>10711280</v>
      </c>
      <c r="AB447">
        <v>10916149</v>
      </c>
      <c r="AC447">
        <v>11124243</v>
      </c>
      <c r="AD447">
        <v>11333912</v>
      </c>
      <c r="AE447">
        <v>11543355</v>
      </c>
      <c r="AF447">
        <v>11755549</v>
      </c>
      <c r="AG447">
        <v>11972256</v>
      </c>
      <c r="AH447">
        <v>12191140</v>
      </c>
      <c r="AI447">
        <v>12408592</v>
      </c>
      <c r="AJ447">
        <v>12626771</v>
      </c>
      <c r="AK447">
        <v>12843020</v>
      </c>
      <c r="AL447">
        <v>13061236</v>
      </c>
      <c r="AM447">
        <v>13279203</v>
      </c>
      <c r="AN447">
        <v>13496987</v>
      </c>
      <c r="AO447">
        <v>13714041</v>
      </c>
      <c r="AP447">
        <v>13929601</v>
      </c>
      <c r="AR447">
        <f>AP447-V447</f>
        <v>4247153</v>
      </c>
      <c r="AS447" s="4">
        <f>(AP447-V447)/V447</f>
        <v>0.43864454526375973</v>
      </c>
      <c r="AT447" s="5">
        <f>(AR447-AR449)/AR449</f>
        <v>1.3037105589869516E-2</v>
      </c>
    </row>
    <row r="448" spans="1:48" x14ac:dyDescent="0.25">
      <c r="A448" t="s">
        <v>10</v>
      </c>
      <c r="B448">
        <v>6995549.5</v>
      </c>
      <c r="C448">
        <v>7094732.5</v>
      </c>
      <c r="D448">
        <v>7197189.5</v>
      </c>
      <c r="E448">
        <v>7323112.5</v>
      </c>
      <c r="F448">
        <v>7474299</v>
      </c>
      <c r="G448">
        <v>7601507</v>
      </c>
      <c r="H448">
        <v>7756911.5</v>
      </c>
      <c r="I448">
        <v>7904107.5</v>
      </c>
      <c r="J448">
        <v>7976577</v>
      </c>
      <c r="K448">
        <v>8069211.5</v>
      </c>
      <c r="L448">
        <v>8126927</v>
      </c>
      <c r="M448">
        <v>8230329</v>
      </c>
      <c r="N448">
        <v>8308224</v>
      </c>
      <c r="O448">
        <v>8431653</v>
      </c>
      <c r="P448">
        <v>8548388</v>
      </c>
      <c r="Q448">
        <v>8676683</v>
      </c>
      <c r="R448">
        <v>8843871</v>
      </c>
      <c r="S448">
        <v>9041870</v>
      </c>
      <c r="T448">
        <v>9257692</v>
      </c>
      <c r="U448">
        <v>9471454</v>
      </c>
      <c r="V448">
        <v>9682419</v>
      </c>
      <c r="W448">
        <v>9893136</v>
      </c>
      <c r="X448">
        <v>10103061</v>
      </c>
      <c r="Y448">
        <v>10309112</v>
      </c>
      <c r="Z448">
        <v>10517094</v>
      </c>
      <c r="AA448">
        <v>10729571</v>
      </c>
      <c r="AB448">
        <v>10915600</v>
      </c>
      <c r="AC448">
        <v>11136483</v>
      </c>
      <c r="AD448">
        <v>11360710</v>
      </c>
      <c r="AE448">
        <v>11587069</v>
      </c>
      <c r="AF448">
        <v>11818232</v>
      </c>
      <c r="AG448">
        <v>12055513</v>
      </c>
      <c r="AH448">
        <v>12296699</v>
      </c>
      <c r="AI448">
        <v>12537975</v>
      </c>
      <c r="AJ448">
        <v>12781213</v>
      </c>
      <c r="AK448">
        <v>13018280</v>
      </c>
      <c r="AL448">
        <v>13254280</v>
      </c>
      <c r="AM448">
        <v>13482774</v>
      </c>
      <c r="AN448">
        <v>13707692</v>
      </c>
      <c r="AO448">
        <v>13929463</v>
      </c>
      <c r="AP448">
        <v>14152330</v>
      </c>
      <c r="AR448">
        <f>AP448-V448</f>
        <v>4469911</v>
      </c>
      <c r="AS448" s="4">
        <f>(AP448-V448)/V448</f>
        <v>0.46165229990563311</v>
      </c>
      <c r="AT448" s="5">
        <f>(AR448-AR449)/AR449</f>
        <v>6.6169667465315996E-2</v>
      </c>
    </row>
    <row r="449" spans="1:48" x14ac:dyDescent="0.25">
      <c r="A449" t="s">
        <v>11</v>
      </c>
      <c r="B449">
        <v>6995549.5</v>
      </c>
      <c r="C449">
        <v>7094732.5</v>
      </c>
      <c r="D449">
        <v>7197189.5</v>
      </c>
      <c r="E449">
        <v>7323112.5</v>
      </c>
      <c r="F449">
        <v>7474299</v>
      </c>
      <c r="G449">
        <v>7601507</v>
      </c>
      <c r="H449">
        <v>7756911.5</v>
      </c>
      <c r="I449">
        <v>7904107.5</v>
      </c>
      <c r="J449">
        <v>7976577</v>
      </c>
      <c r="K449">
        <v>8069211.5</v>
      </c>
      <c r="L449">
        <v>8126927</v>
      </c>
      <c r="M449">
        <v>8230329</v>
      </c>
      <c r="N449">
        <v>8308224</v>
      </c>
      <c r="O449">
        <v>8431653</v>
      </c>
      <c r="P449">
        <v>8548388</v>
      </c>
      <c r="Q449">
        <v>8676683</v>
      </c>
      <c r="R449">
        <v>8843871</v>
      </c>
      <c r="S449">
        <v>9041870</v>
      </c>
      <c r="T449">
        <v>9257692</v>
      </c>
      <c r="U449">
        <v>9471454</v>
      </c>
      <c r="V449">
        <v>9682447</v>
      </c>
      <c r="W449">
        <v>9892853</v>
      </c>
      <c r="X449">
        <v>10100691</v>
      </c>
      <c r="Y449">
        <v>10302448</v>
      </c>
      <c r="Z449">
        <v>10503604</v>
      </c>
      <c r="AA449">
        <v>10705954</v>
      </c>
      <c r="AB449">
        <v>10908850</v>
      </c>
      <c r="AC449">
        <v>11114752</v>
      </c>
      <c r="AD449">
        <v>11322079</v>
      </c>
      <c r="AE449">
        <v>11529037</v>
      </c>
      <c r="AF449">
        <v>11738580</v>
      </c>
      <c r="AG449">
        <v>11952418</v>
      </c>
      <c r="AH449">
        <v>12168181</v>
      </c>
      <c r="AI449">
        <v>12382311</v>
      </c>
      <c r="AJ449">
        <v>12596992</v>
      </c>
      <c r="AK449">
        <v>12809565</v>
      </c>
      <c r="AL449">
        <v>13023914</v>
      </c>
      <c r="AM449">
        <v>13237824</v>
      </c>
      <c r="AN449">
        <v>13451352</v>
      </c>
      <c r="AO449">
        <v>13663960</v>
      </c>
      <c r="AP449">
        <v>13874942</v>
      </c>
      <c r="AR449">
        <f>AP449-V449</f>
        <v>4192495</v>
      </c>
      <c r="AS449" s="4">
        <f>(AP449-V449)/V449</f>
        <v>0.43299952997418939</v>
      </c>
    </row>
    <row r="450" spans="1:48" x14ac:dyDescent="0.25">
      <c r="A450" t="s">
        <v>12</v>
      </c>
      <c r="B450" t="s">
        <v>15</v>
      </c>
    </row>
    <row r="451" spans="1:48" x14ac:dyDescent="0.25">
      <c r="A451" t="s">
        <v>13</v>
      </c>
      <c r="B451" t="s">
        <v>15</v>
      </c>
    </row>
    <row r="452" spans="1:48" x14ac:dyDescent="0.25">
      <c r="A452" t="s">
        <v>16</v>
      </c>
      <c r="B452" s="4">
        <f>(B446-B447)/B447</f>
        <v>0</v>
      </c>
      <c r="C452" s="4">
        <f t="shared" ref="C452:AP452" si="170">(C446-C447)/C447</f>
        <v>0</v>
      </c>
      <c r="D452" s="4">
        <f t="shared" si="170"/>
        <v>0</v>
      </c>
      <c r="E452" s="4">
        <f t="shared" si="170"/>
        <v>0</v>
      </c>
      <c r="F452" s="4">
        <f t="shared" si="170"/>
        <v>0</v>
      </c>
      <c r="G452" s="4">
        <f t="shared" si="170"/>
        <v>0</v>
      </c>
      <c r="H452" s="4">
        <f t="shared" si="170"/>
        <v>0</v>
      </c>
      <c r="I452" s="4">
        <f t="shared" si="170"/>
        <v>0</v>
      </c>
      <c r="J452" s="4">
        <f t="shared" si="170"/>
        <v>0</v>
      </c>
      <c r="K452" s="4">
        <f t="shared" si="170"/>
        <v>0</v>
      </c>
      <c r="L452" s="4">
        <f t="shared" si="170"/>
        <v>0</v>
      </c>
      <c r="M452" s="4">
        <f t="shared" si="170"/>
        <v>0</v>
      </c>
      <c r="N452" s="4">
        <f t="shared" si="170"/>
        <v>0</v>
      </c>
      <c r="O452" s="4">
        <f t="shared" si="170"/>
        <v>0</v>
      </c>
      <c r="P452" s="4">
        <f t="shared" si="170"/>
        <v>0</v>
      </c>
      <c r="Q452" s="4">
        <f t="shared" si="170"/>
        <v>0</v>
      </c>
      <c r="R452" s="4">
        <f t="shared" si="170"/>
        <v>0</v>
      </c>
      <c r="S452" s="4">
        <f t="shared" si="170"/>
        <v>0</v>
      </c>
      <c r="T452" s="4">
        <f t="shared" si="170"/>
        <v>0</v>
      </c>
      <c r="U452" s="4">
        <f t="shared" si="170"/>
        <v>0</v>
      </c>
      <c r="V452" s="4">
        <f t="shared" si="170"/>
        <v>-2.8918306610063902E-6</v>
      </c>
      <c r="W452" s="4">
        <f t="shared" si="170"/>
        <v>2.8302339744318685E-5</v>
      </c>
      <c r="X452" s="4">
        <f t="shared" si="170"/>
        <v>2.3619363562093039E-4</v>
      </c>
      <c r="Y452" s="4">
        <f t="shared" si="170"/>
        <v>6.5513495867487086E-4</v>
      </c>
      <c r="Z452" s="4">
        <f t="shared" si="170"/>
        <v>1.3135684521248935E-3</v>
      </c>
      <c r="AA452" s="4">
        <f t="shared" si="170"/>
        <v>2.2823602781366931E-3</v>
      </c>
      <c r="AB452" s="4">
        <f t="shared" si="170"/>
        <v>7.3011095762800604E-4</v>
      </c>
      <c r="AC452" s="4">
        <f t="shared" si="170"/>
        <v>2.1219421402427115E-3</v>
      </c>
      <c r="AD452" s="4">
        <f t="shared" si="170"/>
        <v>3.6498430550722469E-3</v>
      </c>
      <c r="AE452" s="4">
        <f t="shared" si="170"/>
        <v>5.3561551212797315E-3</v>
      </c>
      <c r="AF452" s="4">
        <f t="shared" si="170"/>
        <v>7.2057034511956866E-3</v>
      </c>
      <c r="AG452" s="4">
        <f t="shared" si="170"/>
        <v>9.126016015694953E-3</v>
      </c>
      <c r="AH452" s="4">
        <f t="shared" si="170"/>
        <v>1.1109789568489903E-2</v>
      </c>
      <c r="AI452" s="4">
        <f t="shared" si="170"/>
        <v>1.3183284614402666E-2</v>
      </c>
      <c r="AJ452" s="4">
        <f t="shared" si="170"/>
        <v>1.5498340787205217E-2</v>
      </c>
      <c r="AK452" s="4">
        <f t="shared" si="170"/>
        <v>1.7606450819199846E-2</v>
      </c>
      <c r="AL452" s="4">
        <f t="shared" si="170"/>
        <v>1.9343422016109349E-2</v>
      </c>
      <c r="AM452" s="4">
        <f t="shared" si="170"/>
        <v>2.1103374954054094E-2</v>
      </c>
      <c r="AN452" s="4">
        <f t="shared" si="170"/>
        <v>2.2805534301840846E-2</v>
      </c>
      <c r="AO452" s="4">
        <f t="shared" si="170"/>
        <v>2.4528437679309841E-2</v>
      </c>
      <c r="AP452" s="5">
        <f t="shared" si="170"/>
        <v>2.6590926760931631E-2</v>
      </c>
    </row>
    <row r="453" spans="1:48" x14ac:dyDescent="0.25">
      <c r="A453" t="s">
        <v>17</v>
      </c>
      <c r="B453" s="4">
        <f>(B446-B448)/B448</f>
        <v>0</v>
      </c>
      <c r="C453" s="4">
        <f t="shared" ref="C453:AP453" si="171">(C446-C448)/C448</f>
        <v>0</v>
      </c>
      <c r="D453" s="4">
        <f t="shared" si="171"/>
        <v>0</v>
      </c>
      <c r="E453" s="4">
        <f t="shared" si="171"/>
        <v>0</v>
      </c>
      <c r="F453" s="4">
        <f t="shared" si="171"/>
        <v>0</v>
      </c>
      <c r="G453" s="4">
        <f t="shared" si="171"/>
        <v>0</v>
      </c>
      <c r="H453" s="4">
        <f t="shared" si="171"/>
        <v>0</v>
      </c>
      <c r="I453" s="4">
        <f t="shared" si="171"/>
        <v>0</v>
      </c>
      <c r="J453" s="4">
        <f t="shared" si="171"/>
        <v>0</v>
      </c>
      <c r="K453" s="4">
        <f t="shared" si="171"/>
        <v>0</v>
      </c>
      <c r="L453" s="4">
        <f t="shared" si="171"/>
        <v>0</v>
      </c>
      <c r="M453" s="4">
        <f t="shared" si="171"/>
        <v>0</v>
      </c>
      <c r="N453" s="4">
        <f t="shared" si="171"/>
        <v>0</v>
      </c>
      <c r="O453" s="4">
        <f t="shared" si="171"/>
        <v>0</v>
      </c>
      <c r="P453" s="4">
        <f t="shared" si="171"/>
        <v>0</v>
      </c>
      <c r="Q453" s="4">
        <f t="shared" si="171"/>
        <v>0</v>
      </c>
      <c r="R453" s="4">
        <f t="shared" si="171"/>
        <v>-1.1307265788928853E-7</v>
      </c>
      <c r="S453" s="4">
        <f t="shared" si="171"/>
        <v>-4.4238636476746513E-7</v>
      </c>
      <c r="T453" s="4">
        <f t="shared" si="171"/>
        <v>-3.2405485082026926E-7</v>
      </c>
      <c r="U453" s="4">
        <f t="shared" si="171"/>
        <v>-3.1674123107180799E-7</v>
      </c>
      <c r="V453" s="4">
        <f t="shared" si="171"/>
        <v>1.0327997579943607E-7</v>
      </c>
      <c r="W453" s="4">
        <f t="shared" si="171"/>
        <v>3.2244578463290104E-5</v>
      </c>
      <c r="X453" s="4">
        <f t="shared" si="171"/>
        <v>1.1936976328263286E-4</v>
      </c>
      <c r="Y453" s="4">
        <f t="shared" si="171"/>
        <v>2.3144573460837363E-4</v>
      </c>
      <c r="Z453" s="4">
        <f t="shared" si="171"/>
        <v>3.7691019971866754E-4</v>
      </c>
      <c r="AA453" s="4">
        <f t="shared" si="171"/>
        <v>5.7374148509758689E-4</v>
      </c>
      <c r="AB453" s="4">
        <f t="shared" si="171"/>
        <v>7.804426692073729E-4</v>
      </c>
      <c r="AC453" s="4">
        <f t="shared" si="171"/>
        <v>1.0205196739401479E-3</v>
      </c>
      <c r="AD453" s="4">
        <f t="shared" si="171"/>
        <v>1.2824022442259331E-3</v>
      </c>
      <c r="AE453" s="4">
        <f t="shared" si="171"/>
        <v>1.5632943930859477E-3</v>
      </c>
      <c r="AF453" s="4">
        <f t="shared" si="171"/>
        <v>1.8635613178011737E-3</v>
      </c>
      <c r="AG453" s="4">
        <f t="shared" si="171"/>
        <v>2.1568555398679425E-3</v>
      </c>
      <c r="AH453" s="4">
        <f t="shared" si="171"/>
        <v>2.4300830653820184E-3</v>
      </c>
      <c r="AI453" s="4">
        <f t="shared" si="171"/>
        <v>2.7279524803646522E-3</v>
      </c>
      <c r="AJ453" s="4">
        <f t="shared" si="171"/>
        <v>3.227549685620606E-3</v>
      </c>
      <c r="AK453" s="4">
        <f t="shared" si="171"/>
        <v>3.906814110619836E-3</v>
      </c>
      <c r="AL453" s="4">
        <f t="shared" si="171"/>
        <v>4.4970379379340106E-3</v>
      </c>
      <c r="AM453" s="4">
        <f t="shared" si="171"/>
        <v>5.6861444091549709E-3</v>
      </c>
      <c r="AN453" s="4">
        <f t="shared" si="171"/>
        <v>7.0836870276921888E-3</v>
      </c>
      <c r="AO453" s="4">
        <f t="shared" si="171"/>
        <v>8.6838954236785719E-3</v>
      </c>
      <c r="AP453" s="5">
        <f t="shared" si="171"/>
        <v>1.0434465561501181E-2</v>
      </c>
    </row>
    <row r="454" spans="1:48" x14ac:dyDescent="0.25">
      <c r="A454" t="s">
        <v>18</v>
      </c>
      <c r="B454" s="4">
        <f>(B446-B449)/B449</f>
        <v>0</v>
      </c>
      <c r="C454" s="4">
        <f t="shared" ref="C454:AP454" si="172">(C446-C449)/C449</f>
        <v>0</v>
      </c>
      <c r="D454" s="4">
        <f t="shared" si="172"/>
        <v>0</v>
      </c>
      <c r="E454" s="4">
        <f t="shared" si="172"/>
        <v>0</v>
      </c>
      <c r="F454" s="4">
        <f t="shared" si="172"/>
        <v>0</v>
      </c>
      <c r="G454" s="4">
        <f t="shared" si="172"/>
        <v>0</v>
      </c>
      <c r="H454" s="4">
        <f t="shared" si="172"/>
        <v>0</v>
      </c>
      <c r="I454" s="4">
        <f t="shared" si="172"/>
        <v>0</v>
      </c>
      <c r="J454" s="4">
        <f t="shared" si="172"/>
        <v>0</v>
      </c>
      <c r="K454" s="4">
        <f t="shared" si="172"/>
        <v>0</v>
      </c>
      <c r="L454" s="4">
        <f t="shared" si="172"/>
        <v>0</v>
      </c>
      <c r="M454" s="4">
        <f t="shared" si="172"/>
        <v>0</v>
      </c>
      <c r="N454" s="4">
        <f t="shared" si="172"/>
        <v>0</v>
      </c>
      <c r="O454" s="4">
        <f t="shared" si="172"/>
        <v>0</v>
      </c>
      <c r="P454" s="4">
        <f t="shared" si="172"/>
        <v>0</v>
      </c>
      <c r="Q454" s="4">
        <f t="shared" si="172"/>
        <v>0</v>
      </c>
      <c r="R454" s="4">
        <f t="shared" si="172"/>
        <v>-1.1307265788928853E-7</v>
      </c>
      <c r="S454" s="4">
        <f t="shared" si="172"/>
        <v>-4.4238636476746513E-7</v>
      </c>
      <c r="T454" s="4">
        <f t="shared" si="172"/>
        <v>-3.2405485082026926E-7</v>
      </c>
      <c r="U454" s="4">
        <f t="shared" si="172"/>
        <v>-3.1674123107180799E-7</v>
      </c>
      <c r="V454" s="4">
        <f t="shared" si="172"/>
        <v>-2.7885512825425224E-6</v>
      </c>
      <c r="W454" s="4">
        <f t="shared" si="172"/>
        <v>6.0852011042719425E-5</v>
      </c>
      <c r="X454" s="4">
        <f t="shared" si="172"/>
        <v>3.5403518432550803E-4</v>
      </c>
      <c r="Y454" s="4">
        <f t="shared" si="172"/>
        <v>8.7843199985090925E-4</v>
      </c>
      <c r="Z454" s="4">
        <f t="shared" si="172"/>
        <v>1.6617153502740583E-3</v>
      </c>
      <c r="AA454" s="4">
        <f t="shared" si="172"/>
        <v>2.7809758943481357E-3</v>
      </c>
      <c r="AB454" s="4">
        <f t="shared" si="172"/>
        <v>1.3996892431374526E-3</v>
      </c>
      <c r="AC454" s="4">
        <f t="shared" si="172"/>
        <v>2.9776642789690676E-3</v>
      </c>
      <c r="AD454" s="4">
        <f t="shared" si="172"/>
        <v>4.6987836774500516E-3</v>
      </c>
      <c r="AE454" s="4">
        <f t="shared" si="172"/>
        <v>6.6047146869248488E-3</v>
      </c>
      <c r="AF454" s="4">
        <f t="shared" si="172"/>
        <v>8.6616950261445592E-3</v>
      </c>
      <c r="AG454" s="4">
        <f t="shared" si="172"/>
        <v>1.0800910744587413E-2</v>
      </c>
      <c r="AH454" s="4">
        <f t="shared" si="172"/>
        <v>1.3017557842047221E-2</v>
      </c>
      <c r="AI454" s="4">
        <f t="shared" si="172"/>
        <v>1.5333728897618547E-2</v>
      </c>
      <c r="AJ454" s="4">
        <f t="shared" si="172"/>
        <v>1.7898955560184525E-2</v>
      </c>
      <c r="AK454" s="4">
        <f t="shared" si="172"/>
        <v>2.0264154169169678E-2</v>
      </c>
      <c r="AL454" s="4">
        <f t="shared" si="172"/>
        <v>2.2264505124957059E-2</v>
      </c>
      <c r="AM454" s="4">
        <f t="shared" si="172"/>
        <v>2.429515606190262E-2</v>
      </c>
      <c r="AN454" s="4">
        <f t="shared" si="172"/>
        <v>2.6275500038955193E-2</v>
      </c>
      <c r="AO454" s="4">
        <f t="shared" si="172"/>
        <v>2.828352834756542E-2</v>
      </c>
      <c r="AP454" s="5">
        <f t="shared" si="172"/>
        <v>3.0635083015121793E-2</v>
      </c>
    </row>
    <row r="455" spans="1:48" x14ac:dyDescent="0.25">
      <c r="A455" t="s">
        <v>19</v>
      </c>
      <c r="B455" s="4">
        <f>(B447-B449)/B449</f>
        <v>0</v>
      </c>
      <c r="C455" s="4">
        <f t="shared" ref="C455:AP455" si="173">(C447-C449)/C449</f>
        <v>0</v>
      </c>
      <c r="D455" s="4">
        <f t="shared" si="173"/>
        <v>0</v>
      </c>
      <c r="E455" s="4">
        <f t="shared" si="173"/>
        <v>0</v>
      </c>
      <c r="F455" s="4">
        <f t="shared" si="173"/>
        <v>0</v>
      </c>
      <c r="G455" s="4">
        <f t="shared" si="173"/>
        <v>0</v>
      </c>
      <c r="H455" s="4">
        <f t="shared" si="173"/>
        <v>0</v>
      </c>
      <c r="I455" s="4">
        <f t="shared" si="173"/>
        <v>0</v>
      </c>
      <c r="J455" s="4">
        <f t="shared" si="173"/>
        <v>0</v>
      </c>
      <c r="K455" s="4">
        <f t="shared" si="173"/>
        <v>0</v>
      </c>
      <c r="L455" s="4">
        <f t="shared" si="173"/>
        <v>0</v>
      </c>
      <c r="M455" s="4">
        <f t="shared" si="173"/>
        <v>0</v>
      </c>
      <c r="N455" s="4">
        <f t="shared" si="173"/>
        <v>0</v>
      </c>
      <c r="O455" s="4">
        <f t="shared" si="173"/>
        <v>0</v>
      </c>
      <c r="P455" s="4">
        <f t="shared" si="173"/>
        <v>0</v>
      </c>
      <c r="Q455" s="4">
        <f t="shared" si="173"/>
        <v>0</v>
      </c>
      <c r="R455" s="4">
        <f t="shared" si="173"/>
        <v>-1.1307265788928853E-7</v>
      </c>
      <c r="S455" s="4">
        <f t="shared" si="173"/>
        <v>-4.4238636476746513E-7</v>
      </c>
      <c r="T455" s="4">
        <f t="shared" si="173"/>
        <v>-3.2405485082026926E-7</v>
      </c>
      <c r="U455" s="4">
        <f t="shared" si="173"/>
        <v>-3.1674123107180799E-7</v>
      </c>
      <c r="V455" s="4">
        <f t="shared" si="173"/>
        <v>1.0327967713120455E-7</v>
      </c>
      <c r="W455" s="4">
        <f t="shared" si="173"/>
        <v>3.2548750092617367E-5</v>
      </c>
      <c r="X455" s="4">
        <f t="shared" si="173"/>
        <v>1.1781372185328707E-4</v>
      </c>
      <c r="Y455" s="4">
        <f t="shared" si="173"/>
        <v>2.2315084725494367E-4</v>
      </c>
      <c r="Z455" s="4">
        <f t="shared" si="173"/>
        <v>3.4769018329327726E-4</v>
      </c>
      <c r="AA455" s="4">
        <f t="shared" si="173"/>
        <v>4.9748018719303301E-4</v>
      </c>
      <c r="AB455" s="4">
        <f t="shared" si="173"/>
        <v>6.6908977573254742E-4</v>
      </c>
      <c r="AC455" s="4">
        <f t="shared" si="173"/>
        <v>8.5391019070870852E-4</v>
      </c>
      <c r="AD455" s="4">
        <f t="shared" si="173"/>
        <v>1.045126076226813E-3</v>
      </c>
      <c r="AE455" s="4">
        <f t="shared" si="173"/>
        <v>1.2419077152757859E-3</v>
      </c>
      <c r="AF455" s="4">
        <f t="shared" si="173"/>
        <v>1.4455751888218166E-3</v>
      </c>
      <c r="AG455" s="4">
        <f t="shared" si="173"/>
        <v>1.659747843490748E-3</v>
      </c>
      <c r="AH455" s="4">
        <f t="shared" si="173"/>
        <v>1.8868062531285489E-3</v>
      </c>
      <c r="AI455" s="4">
        <f t="shared" si="173"/>
        <v>2.1224632461581687E-3</v>
      </c>
      <c r="AJ455" s="4">
        <f t="shared" si="173"/>
        <v>2.363977051029325E-3</v>
      </c>
      <c r="AK455" s="4">
        <f t="shared" si="173"/>
        <v>2.6117202262528039E-3</v>
      </c>
      <c r="AL455" s="4">
        <f t="shared" si="173"/>
        <v>2.865651600586429E-3</v>
      </c>
      <c r="AM455" s="4">
        <f t="shared" si="173"/>
        <v>3.1258158440541283E-3</v>
      </c>
      <c r="AN455" s="4">
        <f t="shared" si="173"/>
        <v>3.3925957777329744E-3</v>
      </c>
      <c r="AO455" s="4">
        <f t="shared" si="173"/>
        <v>3.6651893009054478E-3</v>
      </c>
      <c r="AP455" s="5">
        <f t="shared" si="173"/>
        <v>3.9394038548053031E-3</v>
      </c>
    </row>
    <row r="456" spans="1:48" x14ac:dyDescent="0.25">
      <c r="A456" t="s">
        <v>20</v>
      </c>
      <c r="B456" s="4">
        <f>(B448-B449)/B449</f>
        <v>0</v>
      </c>
      <c r="C456" s="4">
        <f t="shared" ref="C456:AP456" si="174">(C448-C449)/C449</f>
        <v>0</v>
      </c>
      <c r="D456" s="4">
        <f t="shared" si="174"/>
        <v>0</v>
      </c>
      <c r="E456" s="4">
        <f t="shared" si="174"/>
        <v>0</v>
      </c>
      <c r="F456" s="4">
        <f t="shared" si="174"/>
        <v>0</v>
      </c>
      <c r="G456" s="4">
        <f t="shared" si="174"/>
        <v>0</v>
      </c>
      <c r="H456" s="4">
        <f t="shared" si="174"/>
        <v>0</v>
      </c>
      <c r="I456" s="4">
        <f t="shared" si="174"/>
        <v>0</v>
      </c>
      <c r="J456" s="4">
        <f t="shared" si="174"/>
        <v>0</v>
      </c>
      <c r="K456" s="4">
        <f t="shared" si="174"/>
        <v>0</v>
      </c>
      <c r="L456" s="4">
        <f t="shared" si="174"/>
        <v>0</v>
      </c>
      <c r="M456" s="4">
        <f t="shared" si="174"/>
        <v>0</v>
      </c>
      <c r="N456" s="4">
        <f t="shared" si="174"/>
        <v>0</v>
      </c>
      <c r="O456" s="4">
        <f t="shared" si="174"/>
        <v>0</v>
      </c>
      <c r="P456" s="4">
        <f t="shared" si="174"/>
        <v>0</v>
      </c>
      <c r="Q456" s="4">
        <f t="shared" si="174"/>
        <v>0</v>
      </c>
      <c r="R456" s="4">
        <f t="shared" si="174"/>
        <v>0</v>
      </c>
      <c r="S456" s="4">
        <f t="shared" si="174"/>
        <v>0</v>
      </c>
      <c r="T456" s="4">
        <f t="shared" si="174"/>
        <v>0</v>
      </c>
      <c r="U456" s="4">
        <f t="shared" si="174"/>
        <v>0</v>
      </c>
      <c r="V456" s="4">
        <f t="shared" si="174"/>
        <v>-2.8918309596737272E-6</v>
      </c>
      <c r="W456" s="4">
        <f t="shared" si="174"/>
        <v>2.8606510174567438E-5</v>
      </c>
      <c r="X456" s="4">
        <f t="shared" si="174"/>
        <v>2.3463741243049608E-4</v>
      </c>
      <c r="Y456" s="4">
        <f t="shared" si="174"/>
        <v>6.4683655768027167E-4</v>
      </c>
      <c r="Z456" s="4">
        <f t="shared" si="174"/>
        <v>1.2843210768418154E-3</v>
      </c>
      <c r="AA456" s="4">
        <f t="shared" si="174"/>
        <v>2.2059687534618589E-3</v>
      </c>
      <c r="AB456" s="4">
        <f t="shared" si="174"/>
        <v>6.1876366436425473E-4</v>
      </c>
      <c r="AC456" s="4">
        <f t="shared" si="174"/>
        <v>1.9551493366653616E-3</v>
      </c>
      <c r="AD456" s="4">
        <f t="shared" si="174"/>
        <v>3.4120058692400927E-3</v>
      </c>
      <c r="AE456" s="4">
        <f t="shared" si="174"/>
        <v>5.0335513712029892E-3</v>
      </c>
      <c r="AF456" s="4">
        <f t="shared" si="174"/>
        <v>6.7854885343883158E-3</v>
      </c>
      <c r="AG456" s="4">
        <f t="shared" si="174"/>
        <v>8.6254513521866454E-3</v>
      </c>
      <c r="AH456" s="4">
        <f t="shared" si="174"/>
        <v>1.0561808704193338E-2</v>
      </c>
      <c r="AI456" s="4">
        <f t="shared" si="174"/>
        <v>1.2571482011718168E-2</v>
      </c>
      <c r="AJ456" s="4">
        <f t="shared" si="174"/>
        <v>1.462420552462048E-2</v>
      </c>
      <c r="AK456" s="4">
        <f t="shared" si="174"/>
        <v>1.6293683665292304E-2</v>
      </c>
      <c r="AL456" s="4">
        <f t="shared" si="174"/>
        <v>1.7687923922102066E-2</v>
      </c>
      <c r="AM456" s="4">
        <f t="shared" si="174"/>
        <v>1.8503796394331879E-2</v>
      </c>
      <c r="AN456" s="4">
        <f t="shared" si="174"/>
        <v>1.9056820459385792E-2</v>
      </c>
      <c r="AO456" s="4">
        <f t="shared" si="174"/>
        <v>1.943089704595154E-2</v>
      </c>
      <c r="AP456" s="5">
        <f t="shared" si="174"/>
        <v>1.9992011498138153E-2</v>
      </c>
    </row>
    <row r="458" spans="1:48" x14ac:dyDescent="0.25">
      <c r="A458" t="s">
        <v>146</v>
      </c>
      <c r="B458">
        <v>20.665040000000001</v>
      </c>
      <c r="C458">
        <v>20.590910000000001</v>
      </c>
      <c r="D458">
        <v>20.523250000000001</v>
      </c>
      <c r="E458">
        <v>20.51717</v>
      </c>
      <c r="F458">
        <v>20.574249999999999</v>
      </c>
      <c r="G458">
        <v>20.558209999999999</v>
      </c>
      <c r="H458">
        <v>20.611660000000001</v>
      </c>
      <c r="I458">
        <v>20.636479999999999</v>
      </c>
      <c r="J458">
        <v>20.46414</v>
      </c>
      <c r="K458">
        <v>20.34018</v>
      </c>
      <c r="L458">
        <v>20.134519999999998</v>
      </c>
      <c r="M458">
        <v>20.042290000000001</v>
      </c>
      <c r="N458">
        <v>19.88674</v>
      </c>
      <c r="O458">
        <v>19.83868</v>
      </c>
      <c r="P458">
        <v>19.773</v>
      </c>
      <c r="Q458">
        <v>19.731590000000001</v>
      </c>
      <c r="R458">
        <v>19.774090000000001</v>
      </c>
      <c r="S458">
        <v>19.878889999999998</v>
      </c>
      <c r="T458">
        <v>20.015049999999999</v>
      </c>
      <c r="U458">
        <v>20.13804</v>
      </c>
      <c r="V458">
        <v>20.247170000000001</v>
      </c>
      <c r="W458">
        <v>20.349329999999998</v>
      </c>
      <c r="X458">
        <v>20.44387</v>
      </c>
      <c r="Y458">
        <v>20.52355</v>
      </c>
      <c r="Z458">
        <v>20.59883</v>
      </c>
      <c r="AA458">
        <v>20.672899999999998</v>
      </c>
      <c r="AB458">
        <v>20.685189999999999</v>
      </c>
      <c r="AC458">
        <v>20.753129999999999</v>
      </c>
      <c r="AD458">
        <v>20.81598</v>
      </c>
      <c r="AE458">
        <v>20.87256</v>
      </c>
      <c r="AF458">
        <v>20.929369999999999</v>
      </c>
      <c r="AG458">
        <v>20.99005</v>
      </c>
      <c r="AH458">
        <v>21.051220000000001</v>
      </c>
      <c r="AI458">
        <v>21.106940000000002</v>
      </c>
      <c r="AJ458">
        <v>21.16469</v>
      </c>
      <c r="AK458">
        <v>21.21124</v>
      </c>
      <c r="AL458">
        <v>21.2499</v>
      </c>
      <c r="AM458">
        <v>21.285299999999999</v>
      </c>
      <c r="AN458">
        <v>21.31549</v>
      </c>
      <c r="AO458">
        <v>21.341139999999999</v>
      </c>
      <c r="AP458">
        <v>21.368950000000002</v>
      </c>
    </row>
    <row r="459" spans="1:48" x14ac:dyDescent="0.25">
      <c r="A459" t="s">
        <v>8</v>
      </c>
      <c r="B459">
        <v>20.665040000000001</v>
      </c>
      <c r="C459">
        <v>20.590910000000001</v>
      </c>
      <c r="D459">
        <v>20.523250000000001</v>
      </c>
      <c r="E459">
        <v>20.51717</v>
      </c>
      <c r="F459">
        <v>20.574249999999999</v>
      </c>
      <c r="G459">
        <v>20.558209999999999</v>
      </c>
      <c r="H459">
        <v>20.611660000000001</v>
      </c>
      <c r="I459">
        <v>20.636479999999999</v>
      </c>
      <c r="J459">
        <v>20.46414</v>
      </c>
      <c r="K459">
        <v>20.34018</v>
      </c>
      <c r="L459">
        <v>20.134519999999998</v>
      </c>
      <c r="M459">
        <v>20.042290000000001</v>
      </c>
      <c r="N459">
        <v>19.88674</v>
      </c>
      <c r="O459">
        <v>19.83868</v>
      </c>
      <c r="P459">
        <v>19.773</v>
      </c>
      <c r="Q459">
        <v>19.731590000000001</v>
      </c>
      <c r="R459">
        <v>19.774090000000001</v>
      </c>
      <c r="S459">
        <v>19.878889999999998</v>
      </c>
      <c r="T459">
        <v>20.015049999999999</v>
      </c>
      <c r="U459">
        <v>20.13804</v>
      </c>
      <c r="V459">
        <v>20.247170000000001</v>
      </c>
      <c r="W459">
        <v>20.349329999999998</v>
      </c>
      <c r="X459">
        <v>20.44387</v>
      </c>
      <c r="Y459">
        <v>20.52355</v>
      </c>
      <c r="Z459">
        <v>20.59883</v>
      </c>
      <c r="AA459">
        <v>20.672899999999998</v>
      </c>
      <c r="AB459">
        <v>20.685189999999999</v>
      </c>
      <c r="AC459">
        <v>20.753129999999999</v>
      </c>
      <c r="AD459">
        <v>20.81598</v>
      </c>
      <c r="AE459">
        <v>20.87256</v>
      </c>
      <c r="AF459">
        <v>20.929369999999999</v>
      </c>
      <c r="AG459">
        <v>20.99005</v>
      </c>
      <c r="AH459">
        <v>21.051220000000001</v>
      </c>
      <c r="AI459">
        <v>21.106940000000002</v>
      </c>
      <c r="AJ459">
        <v>21.16469</v>
      </c>
      <c r="AK459">
        <v>21.21124</v>
      </c>
      <c r="AL459">
        <v>21.2499</v>
      </c>
      <c r="AM459">
        <v>21.285299999999999</v>
      </c>
      <c r="AN459">
        <v>21.31549</v>
      </c>
      <c r="AO459">
        <v>21.341139999999999</v>
      </c>
      <c r="AP459">
        <v>21.368950000000002</v>
      </c>
      <c r="AR459">
        <f>AP459-V459</f>
        <v>1.1217800000000011</v>
      </c>
      <c r="AS459" s="4">
        <f>(AP459-V459)/V459</f>
        <v>5.540428612986413E-2</v>
      </c>
      <c r="AT459" s="5">
        <f>(AR459-AR462)/AR462</f>
        <v>2.2057818635713478E-2</v>
      </c>
      <c r="AU459" s="5">
        <f>(AR459-AR460)/AR460</f>
        <v>4.8820689222718429E-3</v>
      </c>
      <c r="AV459" s="5">
        <f>(AR459-AR461)/AR461</f>
        <v>-6.7821221136118671E-3</v>
      </c>
    </row>
    <row r="460" spans="1:48" x14ac:dyDescent="0.25">
      <c r="A460" t="s">
        <v>9</v>
      </c>
      <c r="B460">
        <v>20.665040000000001</v>
      </c>
      <c r="C460">
        <v>20.590910000000001</v>
      </c>
      <c r="D460">
        <v>20.523250000000001</v>
      </c>
      <c r="E460">
        <v>20.51717</v>
      </c>
      <c r="F460">
        <v>20.574249999999999</v>
      </c>
      <c r="G460">
        <v>20.558209999999999</v>
      </c>
      <c r="H460">
        <v>20.611660000000001</v>
      </c>
      <c r="I460">
        <v>20.636479999999999</v>
      </c>
      <c r="J460">
        <v>20.46414</v>
      </c>
      <c r="K460">
        <v>20.34018</v>
      </c>
      <c r="L460">
        <v>20.134519999999998</v>
      </c>
      <c r="M460">
        <v>20.042290000000001</v>
      </c>
      <c r="N460">
        <v>19.88674</v>
      </c>
      <c r="O460">
        <v>19.83868</v>
      </c>
      <c r="P460">
        <v>19.773</v>
      </c>
      <c r="Q460">
        <v>19.731590000000001</v>
      </c>
      <c r="R460">
        <v>19.774090000000001</v>
      </c>
      <c r="S460">
        <v>19.878889999999998</v>
      </c>
      <c r="T460">
        <v>20.015049999999999</v>
      </c>
      <c r="U460">
        <v>20.13804</v>
      </c>
      <c r="V460">
        <v>20.247229999999998</v>
      </c>
      <c r="W460">
        <v>20.34891</v>
      </c>
      <c r="X460">
        <v>20.439889999999998</v>
      </c>
      <c r="Y460">
        <v>20.512810000000002</v>
      </c>
      <c r="Z460">
        <v>20.578769999999999</v>
      </c>
      <c r="AA460">
        <v>20.641459999999999</v>
      </c>
      <c r="AB460">
        <v>20.700030000000002</v>
      </c>
      <c r="AC460">
        <v>20.75919</v>
      </c>
      <c r="AD460">
        <v>20.816140000000001</v>
      </c>
      <c r="AE460">
        <v>20.86777</v>
      </c>
      <c r="AF460">
        <v>20.919609999999999</v>
      </c>
      <c r="AG460">
        <v>20.974869999999999</v>
      </c>
      <c r="AH460">
        <v>21.03031</v>
      </c>
      <c r="AI460">
        <v>21.080220000000001</v>
      </c>
      <c r="AJ460">
        <v>21.12867</v>
      </c>
      <c r="AK460">
        <v>21.171479999999999</v>
      </c>
      <c r="AL460">
        <v>21.21527</v>
      </c>
      <c r="AM460">
        <v>21.256530000000001</v>
      </c>
      <c r="AN460">
        <v>21.29551</v>
      </c>
      <c r="AO460">
        <v>21.331469999999999</v>
      </c>
      <c r="AP460">
        <v>21.36356</v>
      </c>
      <c r="AR460">
        <f>AP460-V460</f>
        <v>1.1163300000000014</v>
      </c>
      <c r="AS460" s="4">
        <f>(AP460-V460)/V460</f>
        <v>5.5134949323932286E-2</v>
      </c>
      <c r="AT460" s="5">
        <f>(AR460-AR462)/AR462</f>
        <v>1.7092303907723712E-2</v>
      </c>
    </row>
    <row r="461" spans="1:48" x14ac:dyDescent="0.25">
      <c r="A461" t="s">
        <v>10</v>
      </c>
      <c r="B461">
        <v>20.665040000000001</v>
      </c>
      <c r="C461">
        <v>20.590910000000001</v>
      </c>
      <c r="D461">
        <v>20.523250000000001</v>
      </c>
      <c r="E461">
        <v>20.51717</v>
      </c>
      <c r="F461">
        <v>20.574249999999999</v>
      </c>
      <c r="G461">
        <v>20.558209999999999</v>
      </c>
      <c r="H461">
        <v>20.611660000000001</v>
      </c>
      <c r="I461">
        <v>20.636479999999999</v>
      </c>
      <c r="J461">
        <v>20.46414</v>
      </c>
      <c r="K461">
        <v>20.34018</v>
      </c>
      <c r="L461">
        <v>20.134519999999998</v>
      </c>
      <c r="M461">
        <v>20.042290000000001</v>
      </c>
      <c r="N461">
        <v>19.88674</v>
      </c>
      <c r="O461">
        <v>19.83868</v>
      </c>
      <c r="P461">
        <v>19.773</v>
      </c>
      <c r="Q461">
        <v>19.731590000000001</v>
      </c>
      <c r="R461">
        <v>19.774090000000001</v>
      </c>
      <c r="S461">
        <v>19.878889999999998</v>
      </c>
      <c r="T461">
        <v>20.015049999999999</v>
      </c>
      <c r="U461">
        <v>20.13804</v>
      </c>
      <c r="V461">
        <v>20.247170000000001</v>
      </c>
      <c r="W461">
        <v>20.348690000000001</v>
      </c>
      <c r="X461">
        <v>20.441510000000001</v>
      </c>
      <c r="Y461">
        <v>20.519279999999998</v>
      </c>
      <c r="Z461">
        <v>20.5929</v>
      </c>
      <c r="AA461">
        <v>20.665649999999999</v>
      </c>
      <c r="AB461">
        <v>20.677299999999999</v>
      </c>
      <c r="AC461">
        <v>20.74447</v>
      </c>
      <c r="AD461">
        <v>20.806699999999999</v>
      </c>
      <c r="AE461">
        <v>20.862770000000001</v>
      </c>
      <c r="AF461">
        <v>20.919080000000001</v>
      </c>
      <c r="AG461">
        <v>20.979109999999999</v>
      </c>
      <c r="AH461">
        <v>21.03942</v>
      </c>
      <c r="AI461">
        <v>21.093720000000001</v>
      </c>
      <c r="AJ461">
        <v>21.1495</v>
      </c>
      <c r="AK461">
        <v>21.196770000000001</v>
      </c>
      <c r="AL461">
        <v>21.245699999999999</v>
      </c>
      <c r="AM461">
        <v>21.284800000000001</v>
      </c>
      <c r="AN461">
        <v>21.318090000000002</v>
      </c>
      <c r="AO461">
        <v>21.34628</v>
      </c>
      <c r="AP461">
        <v>21.376609999999999</v>
      </c>
      <c r="AR461">
        <f>AP461-V461</f>
        <v>1.1294399999999989</v>
      </c>
      <c r="AS461" s="4">
        <f>(AP461-V461)/V461</f>
        <v>5.5782610606815615E-2</v>
      </c>
      <c r="AT461" s="5">
        <f>(AR461-AR462)/AR462</f>
        <v>2.9036872363491908E-2</v>
      </c>
    </row>
    <row r="462" spans="1:48" x14ac:dyDescent="0.25">
      <c r="A462" t="s">
        <v>11</v>
      </c>
      <c r="B462">
        <v>20.665040000000001</v>
      </c>
      <c r="C462">
        <v>20.590910000000001</v>
      </c>
      <c r="D462">
        <v>20.523250000000001</v>
      </c>
      <c r="E462">
        <v>20.51717</v>
      </c>
      <c r="F462">
        <v>20.574249999999999</v>
      </c>
      <c r="G462">
        <v>20.558209999999999</v>
      </c>
      <c r="H462">
        <v>20.611660000000001</v>
      </c>
      <c r="I462">
        <v>20.636479999999999</v>
      </c>
      <c r="J462">
        <v>20.46414</v>
      </c>
      <c r="K462">
        <v>20.34018</v>
      </c>
      <c r="L462">
        <v>20.134519999999998</v>
      </c>
      <c r="M462">
        <v>20.042290000000001</v>
      </c>
      <c r="N462">
        <v>19.88674</v>
      </c>
      <c r="O462">
        <v>19.83868</v>
      </c>
      <c r="P462">
        <v>19.773</v>
      </c>
      <c r="Q462">
        <v>19.731590000000001</v>
      </c>
      <c r="R462">
        <v>19.774090000000001</v>
      </c>
      <c r="S462">
        <v>19.878889999999998</v>
      </c>
      <c r="T462">
        <v>20.015049999999999</v>
      </c>
      <c r="U462">
        <v>20.13804</v>
      </c>
      <c r="V462">
        <v>20.247229999999998</v>
      </c>
      <c r="W462">
        <v>20.34826</v>
      </c>
      <c r="X462">
        <v>20.437560000000001</v>
      </c>
      <c r="Y462">
        <v>20.508669999999999</v>
      </c>
      <c r="Z462">
        <v>20.573180000000001</v>
      </c>
      <c r="AA462">
        <v>20.634810000000002</v>
      </c>
      <c r="AB462">
        <v>20.69257</v>
      </c>
      <c r="AC462">
        <v>20.75104</v>
      </c>
      <c r="AD462">
        <v>20.80733</v>
      </c>
      <c r="AE462">
        <v>20.858309999999999</v>
      </c>
      <c r="AF462">
        <v>20.909510000000001</v>
      </c>
      <c r="AG462">
        <v>20.964130000000001</v>
      </c>
      <c r="AH462">
        <v>21.018920000000001</v>
      </c>
      <c r="AI462">
        <v>21.06812</v>
      </c>
      <c r="AJ462">
        <v>21.115780000000001</v>
      </c>
      <c r="AK462">
        <v>21.157710000000002</v>
      </c>
      <c r="AL462">
        <v>21.200530000000001</v>
      </c>
      <c r="AM462">
        <v>21.240770000000001</v>
      </c>
      <c r="AN462">
        <v>21.27871</v>
      </c>
      <c r="AO462">
        <v>21.313659999999999</v>
      </c>
      <c r="AP462">
        <v>21.344799999999999</v>
      </c>
      <c r="AR462">
        <f>AP462-V462</f>
        <v>1.097570000000001</v>
      </c>
      <c r="AS462" s="4">
        <f>(AP462-V462)/V462</f>
        <v>5.4208402828436343E-2</v>
      </c>
    </row>
    <row r="463" spans="1:48" x14ac:dyDescent="0.25">
      <c r="A463" t="s">
        <v>12</v>
      </c>
      <c r="B463" t="s">
        <v>15</v>
      </c>
    </row>
    <row r="464" spans="1:48" x14ac:dyDescent="0.25">
      <c r="A464" t="s">
        <v>13</v>
      </c>
      <c r="B464" t="s">
        <v>15</v>
      </c>
    </row>
    <row r="465" spans="1:48" x14ac:dyDescent="0.25">
      <c r="A465" t="s">
        <v>16</v>
      </c>
      <c r="B465" s="4">
        <f>(B459-B460)/B460</f>
        <v>0</v>
      </c>
      <c r="C465" s="4">
        <f t="shared" ref="C465:AP465" si="175">(C459-C460)/C460</f>
        <v>0</v>
      </c>
      <c r="D465" s="4">
        <f t="shared" si="175"/>
        <v>0</v>
      </c>
      <c r="E465" s="4">
        <f t="shared" si="175"/>
        <v>0</v>
      </c>
      <c r="F465" s="4">
        <f t="shared" si="175"/>
        <v>0</v>
      </c>
      <c r="G465" s="4">
        <f t="shared" si="175"/>
        <v>0</v>
      </c>
      <c r="H465" s="4">
        <f t="shared" si="175"/>
        <v>0</v>
      </c>
      <c r="I465" s="4">
        <f t="shared" si="175"/>
        <v>0</v>
      </c>
      <c r="J465" s="4">
        <f t="shared" si="175"/>
        <v>0</v>
      </c>
      <c r="K465" s="4">
        <f t="shared" si="175"/>
        <v>0</v>
      </c>
      <c r="L465" s="4">
        <f t="shared" si="175"/>
        <v>0</v>
      </c>
      <c r="M465" s="4">
        <f t="shared" si="175"/>
        <v>0</v>
      </c>
      <c r="N465" s="4">
        <f t="shared" si="175"/>
        <v>0</v>
      </c>
      <c r="O465" s="4">
        <f t="shared" si="175"/>
        <v>0</v>
      </c>
      <c r="P465" s="4">
        <f t="shared" si="175"/>
        <v>0</v>
      </c>
      <c r="Q465" s="4">
        <f t="shared" si="175"/>
        <v>0</v>
      </c>
      <c r="R465" s="4">
        <f t="shared" si="175"/>
        <v>0</v>
      </c>
      <c r="S465" s="4">
        <f t="shared" si="175"/>
        <v>0</v>
      </c>
      <c r="T465" s="4">
        <f t="shared" si="175"/>
        <v>0</v>
      </c>
      <c r="U465" s="4">
        <f t="shared" si="175"/>
        <v>0</v>
      </c>
      <c r="V465" s="4">
        <f t="shared" si="175"/>
        <v>-2.9633683223694571E-6</v>
      </c>
      <c r="W465" s="4">
        <f t="shared" si="175"/>
        <v>2.0639926167952515E-5</v>
      </c>
      <c r="X465" s="4">
        <f t="shared" si="175"/>
        <v>1.9471729055303591E-4</v>
      </c>
      <c r="Y465" s="4">
        <f t="shared" si="175"/>
        <v>5.2357526833224778E-4</v>
      </c>
      <c r="Z465" s="4">
        <f t="shared" si="175"/>
        <v>9.7479101034711284E-4</v>
      </c>
      <c r="AA465" s="4">
        <f t="shared" si="175"/>
        <v>1.5231480718902594E-3</v>
      </c>
      <c r="AB465" s="4">
        <f t="shared" si="175"/>
        <v>-7.1690717356463112E-4</v>
      </c>
      <c r="AC465" s="4">
        <f t="shared" si="175"/>
        <v>-2.919189043503869E-4</v>
      </c>
      <c r="AD465" s="4">
        <f t="shared" si="175"/>
        <v>-7.6863433855195147E-6</v>
      </c>
      <c r="AE465" s="4">
        <f t="shared" si="175"/>
        <v>2.2954057860518156E-4</v>
      </c>
      <c r="AF465" s="4">
        <f t="shared" si="175"/>
        <v>4.6654789453531837E-4</v>
      </c>
      <c r="AG465" s="4">
        <f t="shared" si="175"/>
        <v>7.2372319828446427E-4</v>
      </c>
      <c r="AH465" s="4">
        <f t="shared" si="175"/>
        <v>9.9427920938876548E-4</v>
      </c>
      <c r="AI465" s="4">
        <f t="shared" si="175"/>
        <v>1.2675389535783291E-3</v>
      </c>
      <c r="AJ465" s="4">
        <f t="shared" si="175"/>
        <v>1.7047925875126361E-3</v>
      </c>
      <c r="AK465" s="4">
        <f t="shared" si="175"/>
        <v>1.8779981371165894E-3</v>
      </c>
      <c r="AL465" s="4">
        <f t="shared" si="175"/>
        <v>1.6323148373789227E-3</v>
      </c>
      <c r="AM465" s="4">
        <f t="shared" si="175"/>
        <v>1.3534664406654314E-3</v>
      </c>
      <c r="AN465" s="4">
        <f t="shared" si="175"/>
        <v>9.3822594528143873E-4</v>
      </c>
      <c r="AO465" s="4">
        <f t="shared" si="175"/>
        <v>4.5332084474252577E-4</v>
      </c>
      <c r="AP465" s="5">
        <f t="shared" si="175"/>
        <v>2.5229877417443553E-4</v>
      </c>
    </row>
    <row r="466" spans="1:48" x14ac:dyDescent="0.25">
      <c r="A466" t="s">
        <v>17</v>
      </c>
      <c r="B466" s="4">
        <f>(B459-B461)/B461</f>
        <v>0</v>
      </c>
      <c r="C466" s="4">
        <f t="shared" ref="C466:AP466" si="176">(C459-C461)/C461</f>
        <v>0</v>
      </c>
      <c r="D466" s="4">
        <f t="shared" si="176"/>
        <v>0</v>
      </c>
      <c r="E466" s="4">
        <f t="shared" si="176"/>
        <v>0</v>
      </c>
      <c r="F466" s="4">
        <f t="shared" si="176"/>
        <v>0</v>
      </c>
      <c r="G466" s="4">
        <f t="shared" si="176"/>
        <v>0</v>
      </c>
      <c r="H466" s="4">
        <f t="shared" si="176"/>
        <v>0</v>
      </c>
      <c r="I466" s="4">
        <f t="shared" si="176"/>
        <v>0</v>
      </c>
      <c r="J466" s="4">
        <f t="shared" si="176"/>
        <v>0</v>
      </c>
      <c r="K466" s="4">
        <f t="shared" si="176"/>
        <v>0</v>
      </c>
      <c r="L466" s="4">
        <f t="shared" si="176"/>
        <v>0</v>
      </c>
      <c r="M466" s="4">
        <f t="shared" si="176"/>
        <v>0</v>
      </c>
      <c r="N466" s="4">
        <f t="shared" si="176"/>
        <v>0</v>
      </c>
      <c r="O466" s="4">
        <f t="shared" si="176"/>
        <v>0</v>
      </c>
      <c r="P466" s="4">
        <f t="shared" si="176"/>
        <v>0</v>
      </c>
      <c r="Q466" s="4">
        <f t="shared" si="176"/>
        <v>0</v>
      </c>
      <c r="R466" s="4">
        <f t="shared" si="176"/>
        <v>0</v>
      </c>
      <c r="S466" s="4">
        <f t="shared" si="176"/>
        <v>0</v>
      </c>
      <c r="T466" s="4">
        <f t="shared" si="176"/>
        <v>0</v>
      </c>
      <c r="U466" s="4">
        <f t="shared" si="176"/>
        <v>0</v>
      </c>
      <c r="V466" s="4">
        <f t="shared" si="176"/>
        <v>0</v>
      </c>
      <c r="W466" s="4">
        <f t="shared" si="176"/>
        <v>3.145165610155186E-5</v>
      </c>
      <c r="X466" s="4">
        <f t="shared" si="176"/>
        <v>1.1545135364263567E-4</v>
      </c>
      <c r="Y466" s="4">
        <f t="shared" si="176"/>
        <v>2.0809697026415023E-4</v>
      </c>
      <c r="Z466" s="4">
        <f t="shared" si="176"/>
        <v>2.8796332716612641E-4</v>
      </c>
      <c r="AA466" s="4">
        <f t="shared" si="176"/>
        <v>3.5082370987600634E-4</v>
      </c>
      <c r="AB466" s="4">
        <f t="shared" si="176"/>
        <v>3.8157786558205039E-4</v>
      </c>
      <c r="AC466" s="4">
        <f t="shared" si="176"/>
        <v>4.1746065336925944E-4</v>
      </c>
      <c r="AD466" s="4">
        <f t="shared" si="176"/>
        <v>4.4601017941338123E-4</v>
      </c>
      <c r="AE466" s="4">
        <f t="shared" si="176"/>
        <v>4.6925695868759782E-4</v>
      </c>
      <c r="AF466" s="4">
        <f t="shared" si="176"/>
        <v>4.9189543708412075E-4</v>
      </c>
      <c r="AG466" s="4">
        <f t="shared" si="176"/>
        <v>5.2147112055761686E-4</v>
      </c>
      <c r="AH466" s="4">
        <f t="shared" si="176"/>
        <v>5.6085196264920429E-4</v>
      </c>
      <c r="AI466" s="4">
        <f t="shared" si="176"/>
        <v>6.2672681727075419E-4</v>
      </c>
      <c r="AJ466" s="4">
        <f t="shared" si="176"/>
        <v>7.1822028889574131E-4</v>
      </c>
      <c r="AK466" s="4">
        <f t="shared" si="176"/>
        <v>6.8265117751427774E-4</v>
      </c>
      <c r="AL466" s="4">
        <f t="shared" si="176"/>
        <v>1.9768706138187351E-4</v>
      </c>
      <c r="AM466" s="4">
        <f t="shared" si="176"/>
        <v>2.3490941892751386E-5</v>
      </c>
      <c r="AN466" s="4">
        <f t="shared" si="176"/>
        <v>-1.2196214576451482E-4</v>
      </c>
      <c r="AO466" s="4">
        <f t="shared" si="176"/>
        <v>-2.4079136973752854E-4</v>
      </c>
      <c r="AP466" s="5">
        <f t="shared" si="176"/>
        <v>-3.5833558267647585E-4</v>
      </c>
    </row>
    <row r="467" spans="1:48" x14ac:dyDescent="0.25">
      <c r="A467" t="s">
        <v>18</v>
      </c>
      <c r="B467" s="4">
        <f>(B459-B462)/B462</f>
        <v>0</v>
      </c>
      <c r="C467" s="4">
        <f t="shared" ref="C467:AP467" si="177">(C459-C462)/C462</f>
        <v>0</v>
      </c>
      <c r="D467" s="4">
        <f t="shared" si="177"/>
        <v>0</v>
      </c>
      <c r="E467" s="4">
        <f t="shared" si="177"/>
        <v>0</v>
      </c>
      <c r="F467" s="4">
        <f t="shared" si="177"/>
        <v>0</v>
      </c>
      <c r="G467" s="4">
        <f t="shared" si="177"/>
        <v>0</v>
      </c>
      <c r="H467" s="4">
        <f t="shared" si="177"/>
        <v>0</v>
      </c>
      <c r="I467" s="4">
        <f t="shared" si="177"/>
        <v>0</v>
      </c>
      <c r="J467" s="4">
        <f t="shared" si="177"/>
        <v>0</v>
      </c>
      <c r="K467" s="4">
        <f t="shared" si="177"/>
        <v>0</v>
      </c>
      <c r="L467" s="4">
        <f t="shared" si="177"/>
        <v>0</v>
      </c>
      <c r="M467" s="4">
        <f t="shared" si="177"/>
        <v>0</v>
      </c>
      <c r="N467" s="4">
        <f t="shared" si="177"/>
        <v>0</v>
      </c>
      <c r="O467" s="4">
        <f t="shared" si="177"/>
        <v>0</v>
      </c>
      <c r="P467" s="4">
        <f t="shared" si="177"/>
        <v>0</v>
      </c>
      <c r="Q467" s="4">
        <f t="shared" si="177"/>
        <v>0</v>
      </c>
      <c r="R467" s="4">
        <f t="shared" si="177"/>
        <v>0</v>
      </c>
      <c r="S467" s="4">
        <f t="shared" si="177"/>
        <v>0</v>
      </c>
      <c r="T467" s="4">
        <f t="shared" si="177"/>
        <v>0</v>
      </c>
      <c r="U467" s="4">
        <f t="shared" si="177"/>
        <v>0</v>
      </c>
      <c r="V467" s="4">
        <f t="shared" si="177"/>
        <v>-2.9633683223694571E-6</v>
      </c>
      <c r="W467" s="4">
        <f t="shared" si="177"/>
        <v>5.2584348735399103E-5</v>
      </c>
      <c r="X467" s="4">
        <f t="shared" si="177"/>
        <v>3.08745270961854E-4</v>
      </c>
      <c r="Y467" s="4">
        <f t="shared" si="177"/>
        <v>7.2554680532679883E-4</v>
      </c>
      <c r="Z467" s="4">
        <f t="shared" si="177"/>
        <v>1.2467688514852268E-3</v>
      </c>
      <c r="AA467" s="4">
        <f t="shared" si="177"/>
        <v>1.8459098969167559E-3</v>
      </c>
      <c r="AB467" s="4">
        <f t="shared" si="177"/>
        <v>-3.5664975399388643E-4</v>
      </c>
      <c r="AC467" s="4">
        <f t="shared" si="177"/>
        <v>1.0071784353936174E-4</v>
      </c>
      <c r="AD467" s="4">
        <f t="shared" si="177"/>
        <v>4.1571888368182659E-4</v>
      </c>
      <c r="AE467" s="4">
        <f t="shared" si="177"/>
        <v>6.8318094802505768E-4</v>
      </c>
      <c r="AF467" s="4">
        <f t="shared" si="177"/>
        <v>9.4980704951946589E-4</v>
      </c>
      <c r="AG467" s="4">
        <f t="shared" si="177"/>
        <v>1.2363975991371585E-3</v>
      </c>
      <c r="AH467" s="4">
        <f t="shared" si="177"/>
        <v>1.5367107348997629E-3</v>
      </c>
      <c r="AI467" s="4">
        <f t="shared" si="177"/>
        <v>1.8425944032975504E-3</v>
      </c>
      <c r="AJ467" s="4">
        <f t="shared" si="177"/>
        <v>2.3162772106926355E-3</v>
      </c>
      <c r="AK467" s="4">
        <f t="shared" si="177"/>
        <v>2.5300469663304074E-3</v>
      </c>
      <c r="AL467" s="4">
        <f t="shared" si="177"/>
        <v>2.3287153670214704E-3</v>
      </c>
      <c r="AM467" s="4">
        <f t="shared" si="177"/>
        <v>2.0964400066475074E-3</v>
      </c>
      <c r="AN467" s="4">
        <f t="shared" si="177"/>
        <v>1.728488240123591E-3</v>
      </c>
      <c r="AO467" s="4">
        <f t="shared" si="177"/>
        <v>1.2893139892444852E-3</v>
      </c>
      <c r="AP467" s="5">
        <f t="shared" si="177"/>
        <v>1.1314231100784423E-3</v>
      </c>
    </row>
    <row r="468" spans="1:48" x14ac:dyDescent="0.25">
      <c r="A468" t="s">
        <v>19</v>
      </c>
      <c r="B468" s="4">
        <f>(B460-B462)/B462</f>
        <v>0</v>
      </c>
      <c r="C468" s="4">
        <f t="shared" ref="C468:AP468" si="178">(C460-C462)/C462</f>
        <v>0</v>
      </c>
      <c r="D468" s="4">
        <f t="shared" si="178"/>
        <v>0</v>
      </c>
      <c r="E468" s="4">
        <f t="shared" si="178"/>
        <v>0</v>
      </c>
      <c r="F468" s="4">
        <f t="shared" si="178"/>
        <v>0</v>
      </c>
      <c r="G468" s="4">
        <f t="shared" si="178"/>
        <v>0</v>
      </c>
      <c r="H468" s="4">
        <f t="shared" si="178"/>
        <v>0</v>
      </c>
      <c r="I468" s="4">
        <f t="shared" si="178"/>
        <v>0</v>
      </c>
      <c r="J468" s="4">
        <f t="shared" si="178"/>
        <v>0</v>
      </c>
      <c r="K468" s="4">
        <f t="shared" si="178"/>
        <v>0</v>
      </c>
      <c r="L468" s="4">
        <f t="shared" si="178"/>
        <v>0</v>
      </c>
      <c r="M468" s="4">
        <f t="shared" si="178"/>
        <v>0</v>
      </c>
      <c r="N468" s="4">
        <f t="shared" si="178"/>
        <v>0</v>
      </c>
      <c r="O468" s="4">
        <f t="shared" si="178"/>
        <v>0</v>
      </c>
      <c r="P468" s="4">
        <f t="shared" si="178"/>
        <v>0</v>
      </c>
      <c r="Q468" s="4">
        <f t="shared" si="178"/>
        <v>0</v>
      </c>
      <c r="R468" s="4">
        <f t="shared" si="178"/>
        <v>0</v>
      </c>
      <c r="S468" s="4">
        <f t="shared" si="178"/>
        <v>0</v>
      </c>
      <c r="T468" s="4">
        <f t="shared" si="178"/>
        <v>0</v>
      </c>
      <c r="U468" s="4">
        <f t="shared" si="178"/>
        <v>0</v>
      </c>
      <c r="V468" s="4">
        <f t="shared" si="178"/>
        <v>0</v>
      </c>
      <c r="W468" s="4">
        <f t="shared" si="178"/>
        <v>3.1943763250531566E-5</v>
      </c>
      <c r="X468" s="4">
        <f t="shared" si="178"/>
        <v>1.1400578151193472E-4</v>
      </c>
      <c r="Y468" s="4">
        <f t="shared" si="178"/>
        <v>2.0186584503057201E-4</v>
      </c>
      <c r="Z468" s="4">
        <f t="shared" si="178"/>
        <v>2.7171297776998912E-4</v>
      </c>
      <c r="AA468" s="4">
        <f t="shared" si="178"/>
        <v>3.2227095863722206E-4</v>
      </c>
      <c r="AB468" s="4">
        <f t="shared" si="178"/>
        <v>3.6051587598842476E-4</v>
      </c>
      <c r="AC468" s="4">
        <f t="shared" si="178"/>
        <v>3.9275139944795756E-4</v>
      </c>
      <c r="AD468" s="4">
        <f t="shared" si="178"/>
        <v>4.2340848153032745E-4</v>
      </c>
      <c r="AE468" s="4">
        <f t="shared" si="178"/>
        <v>4.5353626444331733E-4</v>
      </c>
      <c r="AF468" s="4">
        <f t="shared" si="178"/>
        <v>4.8303379658336216E-4</v>
      </c>
      <c r="AG468" s="4">
        <f t="shared" si="178"/>
        <v>5.1230363482760398E-4</v>
      </c>
      <c r="AH468" s="4">
        <f t="shared" si="178"/>
        <v>5.4189273283302276E-4</v>
      </c>
      <c r="AI468" s="4">
        <f t="shared" si="178"/>
        <v>5.743274672823309E-4</v>
      </c>
      <c r="AJ468" s="4">
        <f t="shared" si="178"/>
        <v>6.1044394287110087E-4</v>
      </c>
      <c r="AK468" s="4">
        <f t="shared" si="178"/>
        <v>6.5082657811253654E-4</v>
      </c>
      <c r="AL468" s="4">
        <f t="shared" si="178"/>
        <v>6.9526563722698215E-4</v>
      </c>
      <c r="AM468" s="4">
        <f t="shared" si="178"/>
        <v>7.4196933538662752E-4</v>
      </c>
      <c r="AN468" s="4">
        <f t="shared" si="178"/>
        <v>7.8952154524404561E-4</v>
      </c>
      <c r="AO468" s="4">
        <f t="shared" si="178"/>
        <v>8.3561434310206557E-4</v>
      </c>
      <c r="AP468" s="5">
        <f t="shared" si="178"/>
        <v>8.7890258985796692E-4</v>
      </c>
    </row>
    <row r="469" spans="1:48" x14ac:dyDescent="0.25">
      <c r="A469" t="s">
        <v>20</v>
      </c>
      <c r="B469" s="4">
        <f>(B461-B462)/B462</f>
        <v>0</v>
      </c>
      <c r="C469" s="4">
        <f t="shared" ref="C469:AP469" si="179">(C461-C462)/C462</f>
        <v>0</v>
      </c>
      <c r="D469" s="4">
        <f t="shared" si="179"/>
        <v>0</v>
      </c>
      <c r="E469" s="4">
        <f t="shared" si="179"/>
        <v>0</v>
      </c>
      <c r="F469" s="4">
        <f t="shared" si="179"/>
        <v>0</v>
      </c>
      <c r="G469" s="4">
        <f t="shared" si="179"/>
        <v>0</v>
      </c>
      <c r="H469" s="4">
        <f t="shared" si="179"/>
        <v>0</v>
      </c>
      <c r="I469" s="4">
        <f t="shared" si="179"/>
        <v>0</v>
      </c>
      <c r="J469" s="4">
        <f t="shared" si="179"/>
        <v>0</v>
      </c>
      <c r="K469" s="4">
        <f t="shared" si="179"/>
        <v>0</v>
      </c>
      <c r="L469" s="4">
        <f t="shared" si="179"/>
        <v>0</v>
      </c>
      <c r="M469" s="4">
        <f t="shared" si="179"/>
        <v>0</v>
      </c>
      <c r="N469" s="4">
        <f t="shared" si="179"/>
        <v>0</v>
      </c>
      <c r="O469" s="4">
        <f t="shared" si="179"/>
        <v>0</v>
      </c>
      <c r="P469" s="4">
        <f t="shared" si="179"/>
        <v>0</v>
      </c>
      <c r="Q469" s="4">
        <f t="shared" si="179"/>
        <v>0</v>
      </c>
      <c r="R469" s="4">
        <f t="shared" si="179"/>
        <v>0</v>
      </c>
      <c r="S469" s="4">
        <f t="shared" si="179"/>
        <v>0</v>
      </c>
      <c r="T469" s="4">
        <f t="shared" si="179"/>
        <v>0</v>
      </c>
      <c r="U469" s="4">
        <f t="shared" si="179"/>
        <v>0</v>
      </c>
      <c r="V469" s="4">
        <f t="shared" si="179"/>
        <v>-2.9633683223694571E-6</v>
      </c>
      <c r="W469" s="4">
        <f t="shared" si="179"/>
        <v>2.1132027996569964E-5</v>
      </c>
      <c r="X469" s="4">
        <f t="shared" si="179"/>
        <v>1.9327160385093308E-4</v>
      </c>
      <c r="Y469" s="4">
        <f t="shared" si="179"/>
        <v>5.1734217772287457E-4</v>
      </c>
      <c r="Z469" s="4">
        <f t="shared" si="179"/>
        <v>9.5852950297423709E-4</v>
      </c>
      <c r="AA469" s="4">
        <f t="shared" si="179"/>
        <v>1.4945618593046291E-3</v>
      </c>
      <c r="AB469" s="4">
        <f t="shared" si="179"/>
        <v>-7.3794603570271863E-4</v>
      </c>
      <c r="AC469" s="4">
        <f t="shared" si="179"/>
        <v>-3.1661063734636746E-4</v>
      </c>
      <c r="AD469" s="4">
        <f t="shared" si="179"/>
        <v>-3.0277791528322885E-5</v>
      </c>
      <c r="AE469" s="4">
        <f t="shared" si="179"/>
        <v>2.138236511012486E-4</v>
      </c>
      <c r="AF469" s="4">
        <f t="shared" si="179"/>
        <v>4.5768647854493378E-4</v>
      </c>
      <c r="AG469" s="4">
        <f t="shared" si="179"/>
        <v>7.1455385937779304E-4</v>
      </c>
      <c r="AH469" s="4">
        <f t="shared" si="179"/>
        <v>9.7531176673199232E-4</v>
      </c>
      <c r="AI469" s="4">
        <f t="shared" si="179"/>
        <v>1.2151060464816383E-3</v>
      </c>
      <c r="AJ469" s="4">
        <f t="shared" si="179"/>
        <v>1.5969099886435102E-3</v>
      </c>
      <c r="AK469" s="4">
        <f t="shared" si="179"/>
        <v>1.8461355222280295E-3</v>
      </c>
      <c r="AL469" s="4">
        <f t="shared" si="179"/>
        <v>2.1306071121806303E-3</v>
      </c>
      <c r="AM469" s="4">
        <f t="shared" si="179"/>
        <v>2.0729003703726062E-3</v>
      </c>
      <c r="AN469" s="4">
        <f t="shared" si="179"/>
        <v>1.8506760983161715E-3</v>
      </c>
      <c r="AO469" s="4">
        <f t="shared" si="179"/>
        <v>1.5304738838848621E-3</v>
      </c>
      <c r="AP469" s="5">
        <f t="shared" si="179"/>
        <v>1.490292717664261E-3</v>
      </c>
    </row>
    <row r="471" spans="1:48" x14ac:dyDescent="0.25">
      <c r="A471" t="s">
        <v>147</v>
      </c>
      <c r="B471">
        <v>18.217690000000001</v>
      </c>
      <c r="C471">
        <v>18.246980000000001</v>
      </c>
      <c r="D471">
        <v>18.245470000000001</v>
      </c>
      <c r="E471">
        <v>18.380389999999998</v>
      </c>
      <c r="F471">
        <v>18.282689999999999</v>
      </c>
      <c r="G471">
        <v>18.23789</v>
      </c>
      <c r="H471">
        <v>18.321960000000001</v>
      </c>
      <c r="I471">
        <v>18.199459999999998</v>
      </c>
      <c r="J471">
        <v>18.077310000000001</v>
      </c>
      <c r="K471">
        <v>17.926729999999999</v>
      </c>
      <c r="L471">
        <v>17.694680000000002</v>
      </c>
      <c r="M471">
        <v>17.522279999999999</v>
      </c>
      <c r="N471">
        <v>17.417449999999999</v>
      </c>
      <c r="O471">
        <v>17.340299999999999</v>
      </c>
      <c r="P471">
        <v>17.26726</v>
      </c>
      <c r="Q471">
        <v>17.210460000000001</v>
      </c>
      <c r="R471">
        <v>17.26004</v>
      </c>
      <c r="S471">
        <v>17.411290000000001</v>
      </c>
      <c r="T471">
        <v>17.583130000000001</v>
      </c>
      <c r="U471">
        <v>17.753589999999999</v>
      </c>
      <c r="V471">
        <v>17.90203</v>
      </c>
      <c r="W471">
        <v>18.03387</v>
      </c>
      <c r="X471">
        <v>18.15436</v>
      </c>
      <c r="Y471">
        <v>18.267140000000001</v>
      </c>
      <c r="Z471">
        <v>18.37013</v>
      </c>
      <c r="AA471">
        <v>18.461780000000001</v>
      </c>
      <c r="AB471">
        <v>17.994340000000001</v>
      </c>
      <c r="AC471">
        <v>18.04177</v>
      </c>
      <c r="AD471">
        <v>18.064769999999999</v>
      </c>
      <c r="AE471">
        <v>18.082419999999999</v>
      </c>
      <c r="AF471">
        <v>18.09299</v>
      </c>
      <c r="AG471">
        <v>18.10078</v>
      </c>
      <c r="AH471">
        <v>18.099499999999999</v>
      </c>
      <c r="AI471">
        <v>18.094370000000001</v>
      </c>
      <c r="AJ471">
        <v>18.112459999999999</v>
      </c>
      <c r="AK471">
        <v>18.093170000000001</v>
      </c>
      <c r="AL471">
        <v>18.075389999999999</v>
      </c>
      <c r="AM471">
        <v>18.051760000000002</v>
      </c>
      <c r="AN471">
        <v>18.020320000000002</v>
      </c>
      <c r="AO471">
        <v>17.988489999999999</v>
      </c>
      <c r="AP471">
        <v>17.977440000000001</v>
      </c>
      <c r="AT471" s="5"/>
      <c r="AU471" s="5"/>
      <c r="AV471" s="5"/>
    </row>
    <row r="472" spans="1:48" x14ac:dyDescent="0.25">
      <c r="A472" t="s">
        <v>8</v>
      </c>
      <c r="B472">
        <v>18.217690000000001</v>
      </c>
      <c r="C472">
        <v>18.246980000000001</v>
      </c>
      <c r="D472">
        <v>18.245470000000001</v>
      </c>
      <c r="E472">
        <v>18.380389999999998</v>
      </c>
      <c r="F472">
        <v>18.282689999999999</v>
      </c>
      <c r="G472">
        <v>18.23789</v>
      </c>
      <c r="H472">
        <v>18.321960000000001</v>
      </c>
      <c r="I472">
        <v>18.199459999999998</v>
      </c>
      <c r="J472">
        <v>18.077310000000001</v>
      </c>
      <c r="K472">
        <v>17.926729999999999</v>
      </c>
      <c r="L472">
        <v>17.694680000000002</v>
      </c>
      <c r="M472">
        <v>17.522279999999999</v>
      </c>
      <c r="N472">
        <v>17.417449999999999</v>
      </c>
      <c r="O472">
        <v>17.340299999999999</v>
      </c>
      <c r="P472">
        <v>17.26726</v>
      </c>
      <c r="Q472">
        <v>17.210460000000001</v>
      </c>
      <c r="R472">
        <v>17.26004</v>
      </c>
      <c r="S472">
        <v>17.411290000000001</v>
      </c>
      <c r="T472">
        <v>17.583130000000001</v>
      </c>
      <c r="U472">
        <v>17.753589999999999</v>
      </c>
      <c r="V472">
        <v>17.90203</v>
      </c>
      <c r="W472">
        <v>18.03387</v>
      </c>
      <c r="X472">
        <v>18.15436</v>
      </c>
      <c r="Y472">
        <v>18.267140000000001</v>
      </c>
      <c r="Z472">
        <v>18.37013</v>
      </c>
      <c r="AA472">
        <v>18.461780000000001</v>
      </c>
      <c r="AB472">
        <v>17.994340000000001</v>
      </c>
      <c r="AC472">
        <v>18.04177</v>
      </c>
      <c r="AD472">
        <v>18.064769999999999</v>
      </c>
      <c r="AE472">
        <v>18.082419999999999</v>
      </c>
      <c r="AF472">
        <v>18.09299</v>
      </c>
      <c r="AG472">
        <v>18.10078</v>
      </c>
      <c r="AH472">
        <v>18.099499999999999</v>
      </c>
      <c r="AI472">
        <v>18.094370000000001</v>
      </c>
      <c r="AJ472">
        <v>18.112459999999999</v>
      </c>
      <c r="AK472">
        <v>18.093170000000001</v>
      </c>
      <c r="AL472">
        <v>18.075389999999999</v>
      </c>
      <c r="AM472">
        <v>18.051760000000002</v>
      </c>
      <c r="AN472">
        <v>18.020320000000002</v>
      </c>
      <c r="AO472">
        <v>17.988489999999999</v>
      </c>
      <c r="AP472">
        <v>17.977440000000001</v>
      </c>
      <c r="AR472">
        <f>AP472-V472</f>
        <v>7.5410000000001531E-2</v>
      </c>
      <c r="AS472" s="4">
        <f>(AP472-V472)/V472</f>
        <v>4.212371446143344E-3</v>
      </c>
      <c r="AT472" s="5">
        <f>(AR472-AR475)/AR475</f>
        <v>-0.93882881640533</v>
      </c>
      <c r="AU472" s="5">
        <f>(AR472-AR473)/AR473</f>
        <v>-0.92392203547143759</v>
      </c>
      <c r="AV472" s="5">
        <f>(AR472-AR474)/AR474</f>
        <v>-0.5551819736919581</v>
      </c>
    </row>
    <row r="473" spans="1:48" x14ac:dyDescent="0.25">
      <c r="A473" t="s">
        <v>9</v>
      </c>
      <c r="B473">
        <v>18.217690000000001</v>
      </c>
      <c r="C473">
        <v>18.246980000000001</v>
      </c>
      <c r="D473">
        <v>18.245470000000001</v>
      </c>
      <c r="E473">
        <v>18.380389999999998</v>
      </c>
      <c r="F473">
        <v>18.282689999999999</v>
      </c>
      <c r="G473">
        <v>18.23789</v>
      </c>
      <c r="H473">
        <v>18.321960000000001</v>
      </c>
      <c r="I473">
        <v>18.199459999999998</v>
      </c>
      <c r="J473">
        <v>18.077310000000001</v>
      </c>
      <c r="K473">
        <v>17.926729999999999</v>
      </c>
      <c r="L473">
        <v>17.694680000000002</v>
      </c>
      <c r="M473">
        <v>17.522279999999999</v>
      </c>
      <c r="N473">
        <v>17.417449999999999</v>
      </c>
      <c r="O473">
        <v>17.340299999999999</v>
      </c>
      <c r="P473">
        <v>17.26726</v>
      </c>
      <c r="Q473">
        <v>17.210460000000001</v>
      </c>
      <c r="R473">
        <v>17.26004</v>
      </c>
      <c r="S473">
        <v>17.411290000000001</v>
      </c>
      <c r="T473">
        <v>17.583130000000001</v>
      </c>
      <c r="U473">
        <v>17.753589999999999</v>
      </c>
      <c r="V473">
        <v>17.902460000000001</v>
      </c>
      <c r="W473">
        <v>18.03416</v>
      </c>
      <c r="X473">
        <v>18.145440000000001</v>
      </c>
      <c r="Y473">
        <v>18.24145</v>
      </c>
      <c r="Z473">
        <v>18.32328</v>
      </c>
      <c r="AA473">
        <v>18.390650000000001</v>
      </c>
      <c r="AB473">
        <v>18.455639999999999</v>
      </c>
      <c r="AC473">
        <v>18.516749999999998</v>
      </c>
      <c r="AD473">
        <v>18.567540000000001</v>
      </c>
      <c r="AE473">
        <v>18.617550000000001</v>
      </c>
      <c r="AF473">
        <v>18.661619999999999</v>
      </c>
      <c r="AG473">
        <v>18.703209999999999</v>
      </c>
      <c r="AH473">
        <v>18.737100000000002</v>
      </c>
      <c r="AI473">
        <v>18.76953</v>
      </c>
      <c r="AJ473">
        <v>18.796769999999999</v>
      </c>
      <c r="AK473">
        <v>18.81711</v>
      </c>
      <c r="AL473">
        <v>18.841840000000001</v>
      </c>
      <c r="AM473">
        <v>18.861599999999999</v>
      </c>
      <c r="AN473">
        <v>18.874960000000002</v>
      </c>
      <c r="AO473">
        <v>18.888770000000001</v>
      </c>
      <c r="AP473">
        <v>18.89368</v>
      </c>
      <c r="AR473">
        <f>AP473-V473</f>
        <v>0.99121999999999844</v>
      </c>
      <c r="AS473" s="4">
        <f>(AP473-V473)/V473</f>
        <v>5.5367809787034761E-2</v>
      </c>
      <c r="AT473" s="5">
        <f>(AR473-AR475)/AR475</f>
        <v>-0.19594084865790318</v>
      </c>
    </row>
    <row r="474" spans="1:48" x14ac:dyDescent="0.25">
      <c r="A474" t="s">
        <v>10</v>
      </c>
      <c r="B474">
        <v>18.217690000000001</v>
      </c>
      <c r="C474">
        <v>18.246980000000001</v>
      </c>
      <c r="D474">
        <v>18.245470000000001</v>
      </c>
      <c r="E474">
        <v>18.380389999999998</v>
      </c>
      <c r="F474">
        <v>18.282689999999999</v>
      </c>
      <c r="G474">
        <v>18.23789</v>
      </c>
      <c r="H474">
        <v>18.321960000000001</v>
      </c>
      <c r="I474">
        <v>18.199459999999998</v>
      </c>
      <c r="J474">
        <v>18.077310000000001</v>
      </c>
      <c r="K474">
        <v>17.926729999999999</v>
      </c>
      <c r="L474">
        <v>17.694680000000002</v>
      </c>
      <c r="M474">
        <v>17.522279999999999</v>
      </c>
      <c r="N474">
        <v>17.417449999999999</v>
      </c>
      <c r="O474">
        <v>17.340299999999999</v>
      </c>
      <c r="P474">
        <v>17.26726</v>
      </c>
      <c r="Q474">
        <v>17.210470000000001</v>
      </c>
      <c r="R474">
        <v>17.26005</v>
      </c>
      <c r="S474">
        <v>17.411339999999999</v>
      </c>
      <c r="T474">
        <v>17.583320000000001</v>
      </c>
      <c r="U474">
        <v>17.754100000000001</v>
      </c>
      <c r="V474">
        <v>17.903020000000001</v>
      </c>
      <c r="W474">
        <v>18.03227</v>
      </c>
      <c r="X474">
        <v>18.147469999999998</v>
      </c>
      <c r="Y474">
        <v>18.25675</v>
      </c>
      <c r="Z474">
        <v>18.35971</v>
      </c>
      <c r="AA474">
        <v>18.455590000000001</v>
      </c>
      <c r="AB474">
        <v>17.999099999999999</v>
      </c>
      <c r="AC474">
        <v>18.059360000000002</v>
      </c>
      <c r="AD474">
        <v>18.097930000000002</v>
      </c>
      <c r="AE474">
        <v>18.132439999999999</v>
      </c>
      <c r="AF474">
        <v>18.159849999999999</v>
      </c>
      <c r="AG474">
        <v>18.183250000000001</v>
      </c>
      <c r="AH474">
        <v>18.195879999999999</v>
      </c>
      <c r="AI474">
        <v>18.199110000000001</v>
      </c>
      <c r="AJ474">
        <v>18.218800000000002</v>
      </c>
      <c r="AK474">
        <v>18.198029999999999</v>
      </c>
      <c r="AL474">
        <v>18.17746</v>
      </c>
      <c r="AM474">
        <v>18.14986</v>
      </c>
      <c r="AN474">
        <v>18.114409999999999</v>
      </c>
      <c r="AO474">
        <v>18.080110000000001</v>
      </c>
      <c r="AP474">
        <v>18.07255</v>
      </c>
      <c r="AR474">
        <f>AP474-V474</f>
        <v>0.16952999999999818</v>
      </c>
      <c r="AS474" s="4">
        <f>(AP474-V474)/V474</f>
        <v>9.4693520981375297E-3</v>
      </c>
      <c r="AT474" s="5">
        <f>(AR474-AR475)/AR475</f>
        <v>-0.86248043025057564</v>
      </c>
    </row>
    <row r="475" spans="1:48" x14ac:dyDescent="0.25">
      <c r="A475" t="s">
        <v>11</v>
      </c>
      <c r="B475">
        <v>18.217690000000001</v>
      </c>
      <c r="C475">
        <v>18.246980000000001</v>
      </c>
      <c r="D475">
        <v>18.245470000000001</v>
      </c>
      <c r="E475">
        <v>18.380389999999998</v>
      </c>
      <c r="F475">
        <v>18.282689999999999</v>
      </c>
      <c r="G475">
        <v>18.23789</v>
      </c>
      <c r="H475">
        <v>18.321960000000001</v>
      </c>
      <c r="I475">
        <v>18.199459999999998</v>
      </c>
      <c r="J475">
        <v>18.077310000000001</v>
      </c>
      <c r="K475">
        <v>17.926729999999999</v>
      </c>
      <c r="L475">
        <v>17.694680000000002</v>
      </c>
      <c r="M475">
        <v>17.522279999999999</v>
      </c>
      <c r="N475">
        <v>17.417449999999999</v>
      </c>
      <c r="O475">
        <v>17.340299999999999</v>
      </c>
      <c r="P475">
        <v>17.26726</v>
      </c>
      <c r="Q475">
        <v>17.210470000000001</v>
      </c>
      <c r="R475">
        <v>17.26005</v>
      </c>
      <c r="S475">
        <v>17.411339999999999</v>
      </c>
      <c r="T475">
        <v>17.583320000000001</v>
      </c>
      <c r="U475">
        <v>17.754100000000001</v>
      </c>
      <c r="V475">
        <v>17.903449999999999</v>
      </c>
      <c r="W475">
        <v>18.032550000000001</v>
      </c>
      <c r="X475">
        <v>18.1386</v>
      </c>
      <c r="Y475">
        <v>18.231300000000001</v>
      </c>
      <c r="Z475">
        <v>18.313359999999999</v>
      </c>
      <c r="AA475">
        <v>18.38494</v>
      </c>
      <c r="AB475">
        <v>18.458210000000001</v>
      </c>
      <c r="AC475">
        <v>18.53143</v>
      </c>
      <c r="AD475">
        <v>18.597560000000001</v>
      </c>
      <c r="AE475">
        <v>18.665410000000001</v>
      </c>
      <c r="AF475">
        <v>18.72898</v>
      </c>
      <c r="AG475">
        <v>18.790929999999999</v>
      </c>
      <c r="AH475">
        <v>18.845310000000001</v>
      </c>
      <c r="AI475">
        <v>18.897770000000001</v>
      </c>
      <c r="AJ475">
        <v>18.94416</v>
      </c>
      <c r="AK475">
        <v>18.982510000000001</v>
      </c>
      <c r="AL475">
        <v>19.024100000000001</v>
      </c>
      <c r="AM475">
        <v>19.05968</v>
      </c>
      <c r="AN475">
        <v>19.08812</v>
      </c>
      <c r="AO475">
        <v>19.116579999999999</v>
      </c>
      <c r="AP475">
        <v>19.136220000000002</v>
      </c>
      <c r="AR475">
        <f>AP475-V475</f>
        <v>1.2327700000000021</v>
      </c>
      <c r="AS475" s="4">
        <f>(AP475-V475)/V475</f>
        <v>6.8856561165585528E-2</v>
      </c>
    </row>
    <row r="476" spans="1:48" x14ac:dyDescent="0.25">
      <c r="A476" t="s">
        <v>12</v>
      </c>
      <c r="B476" t="s">
        <v>15</v>
      </c>
    </row>
    <row r="477" spans="1:48" x14ac:dyDescent="0.25">
      <c r="A477" t="s">
        <v>13</v>
      </c>
      <c r="B477" t="s">
        <v>15</v>
      </c>
    </row>
    <row r="478" spans="1:48" x14ac:dyDescent="0.25">
      <c r="A478" t="s">
        <v>16</v>
      </c>
      <c r="B478" s="4">
        <f>(B472-B473)/B473</f>
        <v>0</v>
      </c>
      <c r="C478" s="4">
        <f t="shared" ref="C478:AP478" si="180">(C472-C473)/C473</f>
        <v>0</v>
      </c>
      <c r="D478" s="4">
        <f t="shared" si="180"/>
        <v>0</v>
      </c>
      <c r="E478" s="4">
        <f t="shared" si="180"/>
        <v>0</v>
      </c>
      <c r="F478" s="4">
        <f t="shared" si="180"/>
        <v>0</v>
      </c>
      <c r="G478" s="4">
        <f t="shared" si="180"/>
        <v>0</v>
      </c>
      <c r="H478" s="4">
        <f t="shared" si="180"/>
        <v>0</v>
      </c>
      <c r="I478" s="4">
        <f t="shared" si="180"/>
        <v>0</v>
      </c>
      <c r="J478" s="4">
        <f t="shared" si="180"/>
        <v>0</v>
      </c>
      <c r="K478" s="4">
        <f t="shared" si="180"/>
        <v>0</v>
      </c>
      <c r="L478" s="4">
        <f t="shared" si="180"/>
        <v>0</v>
      </c>
      <c r="M478" s="4">
        <f t="shared" si="180"/>
        <v>0</v>
      </c>
      <c r="N478" s="4">
        <f t="shared" si="180"/>
        <v>0</v>
      </c>
      <c r="O478" s="4">
        <f t="shared" si="180"/>
        <v>0</v>
      </c>
      <c r="P478" s="4">
        <f t="shared" si="180"/>
        <v>0</v>
      </c>
      <c r="Q478" s="4">
        <f t="shared" si="180"/>
        <v>0</v>
      </c>
      <c r="R478" s="4">
        <f t="shared" si="180"/>
        <v>0</v>
      </c>
      <c r="S478" s="4">
        <f t="shared" si="180"/>
        <v>0</v>
      </c>
      <c r="T478" s="4">
        <f t="shared" si="180"/>
        <v>0</v>
      </c>
      <c r="U478" s="4">
        <f t="shared" si="180"/>
        <v>0</v>
      </c>
      <c r="V478" s="4">
        <f t="shared" si="180"/>
        <v>-2.4019045427359409E-5</v>
      </c>
      <c r="W478" s="4">
        <f t="shared" si="180"/>
        <v>-1.6080593717682411E-5</v>
      </c>
      <c r="X478" s="4">
        <f t="shared" si="180"/>
        <v>4.9158356038761346E-4</v>
      </c>
      <c r="Y478" s="4">
        <f t="shared" si="180"/>
        <v>1.4083310263164868E-3</v>
      </c>
      <c r="Z478" s="4">
        <f t="shared" si="180"/>
        <v>2.5568566326552434E-3</v>
      </c>
      <c r="AA478" s="4">
        <f t="shared" si="180"/>
        <v>3.8677262630739061E-3</v>
      </c>
      <c r="AB478" s="4">
        <f t="shared" si="180"/>
        <v>-2.4995069257961137E-2</v>
      </c>
      <c r="AC478" s="4">
        <f t="shared" si="180"/>
        <v>-2.5651369705806833E-2</v>
      </c>
      <c r="AD478" s="4">
        <f t="shared" si="180"/>
        <v>-2.7077900465005147E-2</v>
      </c>
      <c r="AE478" s="4">
        <f t="shared" si="180"/>
        <v>-2.8743309404298756E-2</v>
      </c>
      <c r="AF478" s="4">
        <f t="shared" si="180"/>
        <v>-3.0470559361941721E-2</v>
      </c>
      <c r="AG478" s="4">
        <f t="shared" si="180"/>
        <v>-3.2209978928750639E-2</v>
      </c>
      <c r="AH478" s="4">
        <f t="shared" si="180"/>
        <v>-3.402874510996913E-2</v>
      </c>
      <c r="AI478" s="4">
        <f t="shared" si="180"/>
        <v>-3.5971065871121879E-2</v>
      </c>
      <c r="AJ478" s="4">
        <f t="shared" si="180"/>
        <v>-3.6405722898136227E-2</v>
      </c>
      <c r="AK478" s="4">
        <f t="shared" si="180"/>
        <v>-3.8472432801848901E-2</v>
      </c>
      <c r="AL478" s="4">
        <f t="shared" si="180"/>
        <v>-4.0678086641219885E-2</v>
      </c>
      <c r="AM478" s="4">
        <f t="shared" si="180"/>
        <v>-4.2935912117741747E-2</v>
      </c>
      <c r="AN478" s="4">
        <f t="shared" si="180"/>
        <v>-4.5279036352924712E-2</v>
      </c>
      <c r="AO478" s="4">
        <f t="shared" si="180"/>
        <v>-4.7662182344324282E-2</v>
      </c>
      <c r="AP478" s="5">
        <f t="shared" si="180"/>
        <v>-4.8494523036274481E-2</v>
      </c>
    </row>
    <row r="479" spans="1:48" x14ac:dyDescent="0.25">
      <c r="A479" t="s">
        <v>17</v>
      </c>
      <c r="B479" s="4">
        <f>(B472-B474)/B474</f>
        <v>0</v>
      </c>
      <c r="C479" s="4">
        <f t="shared" ref="C479:AP479" si="181">(C472-C474)/C474</f>
        <v>0</v>
      </c>
      <c r="D479" s="4">
        <f t="shared" si="181"/>
        <v>0</v>
      </c>
      <c r="E479" s="4">
        <f t="shared" si="181"/>
        <v>0</v>
      </c>
      <c r="F479" s="4">
        <f t="shared" si="181"/>
        <v>0</v>
      </c>
      <c r="G479" s="4">
        <f t="shared" si="181"/>
        <v>0</v>
      </c>
      <c r="H479" s="4">
        <f t="shared" si="181"/>
        <v>0</v>
      </c>
      <c r="I479" s="4">
        <f t="shared" si="181"/>
        <v>0</v>
      </c>
      <c r="J479" s="4">
        <f t="shared" si="181"/>
        <v>0</v>
      </c>
      <c r="K479" s="4">
        <f t="shared" si="181"/>
        <v>0</v>
      </c>
      <c r="L479" s="4">
        <f t="shared" si="181"/>
        <v>0</v>
      </c>
      <c r="M479" s="4">
        <f t="shared" si="181"/>
        <v>0</v>
      </c>
      <c r="N479" s="4">
        <f t="shared" si="181"/>
        <v>0</v>
      </c>
      <c r="O479" s="4">
        <f t="shared" si="181"/>
        <v>0</v>
      </c>
      <c r="P479" s="4">
        <f t="shared" si="181"/>
        <v>0</v>
      </c>
      <c r="Q479" s="4">
        <f t="shared" si="181"/>
        <v>-5.8104165659749105E-7</v>
      </c>
      <c r="R479" s="4">
        <f t="shared" si="181"/>
        <v>-5.7937259739232642E-7</v>
      </c>
      <c r="S479" s="4">
        <f t="shared" si="181"/>
        <v>-2.8716916675056096E-6</v>
      </c>
      <c r="T479" s="4">
        <f t="shared" si="181"/>
        <v>-1.0805695397678735E-5</v>
      </c>
      <c r="U479" s="4">
        <f t="shared" si="181"/>
        <v>-2.8725759120541669E-5</v>
      </c>
      <c r="V479" s="4">
        <f t="shared" si="181"/>
        <v>-5.5297932974526123E-5</v>
      </c>
      <c r="W479" s="4">
        <f t="shared" si="181"/>
        <v>8.8729816046444716E-5</v>
      </c>
      <c r="X479" s="4">
        <f t="shared" si="181"/>
        <v>3.7966724838239498E-4</v>
      </c>
      <c r="Y479" s="4">
        <f t="shared" si="181"/>
        <v>5.6910457775896639E-4</v>
      </c>
      <c r="Z479" s="4">
        <f t="shared" si="181"/>
        <v>5.6754709088541557E-4</v>
      </c>
      <c r="AA479" s="4">
        <f t="shared" si="181"/>
        <v>3.3539973525637163E-4</v>
      </c>
      <c r="AB479" s="4">
        <f t="shared" si="181"/>
        <v>-2.6445766732766823E-4</v>
      </c>
      <c r="AC479" s="4">
        <f t="shared" si="181"/>
        <v>-9.7401015318383333E-4</v>
      </c>
      <c r="AD479" s="4">
        <f t="shared" si="181"/>
        <v>-1.8322537439365882E-3</v>
      </c>
      <c r="AE479" s="4">
        <f t="shared" si="181"/>
        <v>-2.7585917835658055E-3</v>
      </c>
      <c r="AF479" s="4">
        <f t="shared" si="181"/>
        <v>-3.6817484725919195E-3</v>
      </c>
      <c r="AG479" s="4">
        <f t="shared" si="181"/>
        <v>-4.5354928299396807E-3</v>
      </c>
      <c r="AH479" s="4">
        <f t="shared" si="181"/>
        <v>-5.296803452210056E-3</v>
      </c>
      <c r="AI479" s="4">
        <f t="shared" si="181"/>
        <v>-5.755226491844909E-3</v>
      </c>
      <c r="AJ479" s="4">
        <f t="shared" si="181"/>
        <v>-5.8368278920676985E-3</v>
      </c>
      <c r="AK479" s="4">
        <f t="shared" si="181"/>
        <v>-5.7621621681027352E-3</v>
      </c>
      <c r="AL479" s="4">
        <f t="shared" si="181"/>
        <v>-5.6151959624722711E-3</v>
      </c>
      <c r="AM479" s="4">
        <f t="shared" si="181"/>
        <v>-5.4050003691487837E-3</v>
      </c>
      <c r="AN479" s="4">
        <f t="shared" si="181"/>
        <v>-5.1942072637197563E-3</v>
      </c>
      <c r="AO479" s="4">
        <f t="shared" si="181"/>
        <v>-5.06744704539975E-3</v>
      </c>
      <c r="AP479" s="5">
        <f t="shared" si="181"/>
        <v>-5.262677375356452E-3</v>
      </c>
    </row>
    <row r="480" spans="1:48" x14ac:dyDescent="0.25">
      <c r="A480" t="s">
        <v>18</v>
      </c>
      <c r="B480" s="4">
        <f>(B472-B475)/B475</f>
        <v>0</v>
      </c>
      <c r="C480" s="4">
        <f t="shared" ref="C480:AP480" si="182">(C472-C475)/C475</f>
        <v>0</v>
      </c>
      <c r="D480" s="4">
        <f t="shared" si="182"/>
        <v>0</v>
      </c>
      <c r="E480" s="4">
        <f t="shared" si="182"/>
        <v>0</v>
      </c>
      <c r="F480" s="4">
        <f t="shared" si="182"/>
        <v>0</v>
      </c>
      <c r="G480" s="4">
        <f t="shared" si="182"/>
        <v>0</v>
      </c>
      <c r="H480" s="4">
        <f t="shared" si="182"/>
        <v>0</v>
      </c>
      <c r="I480" s="4">
        <f t="shared" si="182"/>
        <v>0</v>
      </c>
      <c r="J480" s="4">
        <f t="shared" si="182"/>
        <v>0</v>
      </c>
      <c r="K480" s="4">
        <f t="shared" si="182"/>
        <v>0</v>
      </c>
      <c r="L480" s="4">
        <f t="shared" si="182"/>
        <v>0</v>
      </c>
      <c r="M480" s="4">
        <f t="shared" si="182"/>
        <v>0</v>
      </c>
      <c r="N480" s="4">
        <f t="shared" si="182"/>
        <v>0</v>
      </c>
      <c r="O480" s="4">
        <f t="shared" si="182"/>
        <v>0</v>
      </c>
      <c r="P480" s="4">
        <f t="shared" si="182"/>
        <v>0</v>
      </c>
      <c r="Q480" s="4">
        <f t="shared" si="182"/>
        <v>-5.8104165659749105E-7</v>
      </c>
      <c r="R480" s="4">
        <f t="shared" si="182"/>
        <v>-5.7937259739232642E-7</v>
      </c>
      <c r="S480" s="4">
        <f t="shared" si="182"/>
        <v>-2.8716916675056096E-6</v>
      </c>
      <c r="T480" s="4">
        <f t="shared" si="182"/>
        <v>-1.0805695397678735E-5</v>
      </c>
      <c r="U480" s="4">
        <f t="shared" si="182"/>
        <v>-2.8725759120541669E-5</v>
      </c>
      <c r="V480" s="4">
        <f t="shared" si="182"/>
        <v>-7.9314322099904359E-5</v>
      </c>
      <c r="W480" s="4">
        <f t="shared" si="182"/>
        <v>7.3200961594437042E-5</v>
      </c>
      <c r="X480" s="4">
        <f t="shared" si="182"/>
        <v>8.6886529280099994E-4</v>
      </c>
      <c r="Y480" s="4">
        <f t="shared" si="182"/>
        <v>1.9658499393899673E-3</v>
      </c>
      <c r="Z480" s="4">
        <f t="shared" si="182"/>
        <v>3.0999226793990949E-3</v>
      </c>
      <c r="AA480" s="4">
        <f t="shared" si="182"/>
        <v>4.1795077927913107E-3</v>
      </c>
      <c r="AB480" s="4">
        <f t="shared" si="182"/>
        <v>-2.5130822544547925E-2</v>
      </c>
      <c r="AC480" s="4">
        <f t="shared" si="182"/>
        <v>-2.6423217204500714E-2</v>
      </c>
      <c r="AD480" s="4">
        <f t="shared" si="182"/>
        <v>-2.8648381830734895E-2</v>
      </c>
      <c r="AE480" s="4">
        <f t="shared" si="182"/>
        <v>-3.1233709840823336E-2</v>
      </c>
      <c r="AF480" s="4">
        <f t="shared" si="182"/>
        <v>-3.3957535327604579E-2</v>
      </c>
      <c r="AG480" s="4">
        <f t="shared" si="182"/>
        <v>-3.6727825605225459E-2</v>
      </c>
      <c r="AH480" s="4">
        <f t="shared" si="182"/>
        <v>-3.9575363843842436E-2</v>
      </c>
      <c r="AI480" s="4">
        <f t="shared" si="182"/>
        <v>-4.2512952586469185E-2</v>
      </c>
      <c r="AJ480" s="4">
        <f t="shared" si="182"/>
        <v>-4.3902711970338161E-2</v>
      </c>
      <c r="AK480" s="4">
        <f t="shared" si="182"/>
        <v>-4.6850495535100505E-2</v>
      </c>
      <c r="AL480" s="4">
        <f t="shared" si="182"/>
        <v>-4.986885056323305E-2</v>
      </c>
      <c r="AM480" s="4">
        <f t="shared" si="182"/>
        <v>-5.2882314918193722E-2</v>
      </c>
      <c r="AN480" s="4">
        <f t="shared" si="182"/>
        <v>-5.5940553600878365E-2</v>
      </c>
      <c r="AO480" s="4">
        <f t="shared" si="182"/>
        <v>-5.9011078341418825E-2</v>
      </c>
      <c r="AP480" s="5">
        <f t="shared" si="182"/>
        <v>-6.0554278744705071E-2</v>
      </c>
    </row>
    <row r="481" spans="1:48" x14ac:dyDescent="0.25">
      <c r="A481" t="s">
        <v>19</v>
      </c>
      <c r="B481" s="4">
        <f>(B473-B475)/B475</f>
        <v>0</v>
      </c>
      <c r="C481" s="4">
        <f t="shared" ref="C481:AP481" si="183">(C473-C475)/C475</f>
        <v>0</v>
      </c>
      <c r="D481" s="4">
        <f t="shared" si="183"/>
        <v>0</v>
      </c>
      <c r="E481" s="4">
        <f t="shared" si="183"/>
        <v>0</v>
      </c>
      <c r="F481" s="4">
        <f t="shared" si="183"/>
        <v>0</v>
      </c>
      <c r="G481" s="4">
        <f t="shared" si="183"/>
        <v>0</v>
      </c>
      <c r="H481" s="4">
        <f t="shared" si="183"/>
        <v>0</v>
      </c>
      <c r="I481" s="4">
        <f t="shared" si="183"/>
        <v>0</v>
      </c>
      <c r="J481" s="4">
        <f t="shared" si="183"/>
        <v>0</v>
      </c>
      <c r="K481" s="4">
        <f t="shared" si="183"/>
        <v>0</v>
      </c>
      <c r="L481" s="4">
        <f t="shared" si="183"/>
        <v>0</v>
      </c>
      <c r="M481" s="4">
        <f t="shared" si="183"/>
        <v>0</v>
      </c>
      <c r="N481" s="4">
        <f t="shared" si="183"/>
        <v>0</v>
      </c>
      <c r="O481" s="4">
        <f t="shared" si="183"/>
        <v>0</v>
      </c>
      <c r="P481" s="4">
        <f t="shared" si="183"/>
        <v>0</v>
      </c>
      <c r="Q481" s="4">
        <f t="shared" si="183"/>
        <v>-5.8104165659749105E-7</v>
      </c>
      <c r="R481" s="4">
        <f t="shared" si="183"/>
        <v>-5.7937259739232642E-7</v>
      </c>
      <c r="S481" s="4">
        <f t="shared" si="183"/>
        <v>-2.8716916675056096E-6</v>
      </c>
      <c r="T481" s="4">
        <f t="shared" si="183"/>
        <v>-1.0805695397678735E-5</v>
      </c>
      <c r="U481" s="4">
        <f t="shared" si="183"/>
        <v>-2.8725759120541669E-5</v>
      </c>
      <c r="V481" s="4">
        <f t="shared" si="183"/>
        <v>-5.5296604844208688E-5</v>
      </c>
      <c r="W481" s="4">
        <f t="shared" si="183"/>
        <v>8.9282991035624201E-5</v>
      </c>
      <c r="X481" s="4">
        <f t="shared" si="183"/>
        <v>3.7709635804309051E-4</v>
      </c>
      <c r="Y481" s="4">
        <f t="shared" si="183"/>
        <v>5.5673484611626356E-4</v>
      </c>
      <c r="Z481" s="4">
        <f t="shared" si="183"/>
        <v>5.4168104596868298E-4</v>
      </c>
      <c r="AA481" s="4">
        <f t="shared" si="183"/>
        <v>3.1058029017231209E-4</v>
      </c>
      <c r="AB481" s="4">
        <f t="shared" si="183"/>
        <v>-1.3923343596167675E-4</v>
      </c>
      <c r="AC481" s="4">
        <f t="shared" si="183"/>
        <v>-7.9216768484688036E-4</v>
      </c>
      <c r="AD481" s="4">
        <f t="shared" si="183"/>
        <v>-1.6141902486132792E-3</v>
      </c>
      <c r="AE481" s="4">
        <f t="shared" si="183"/>
        <v>-2.5641011903837102E-3</v>
      </c>
      <c r="AF481" s="4">
        <f t="shared" si="183"/>
        <v>-3.596565322831289E-3</v>
      </c>
      <c r="AG481" s="4">
        <f t="shared" si="183"/>
        <v>-4.6682096096361866E-3</v>
      </c>
      <c r="AH481" s="4">
        <f t="shared" si="183"/>
        <v>-5.7420122035668122E-3</v>
      </c>
      <c r="AI481" s="4">
        <f t="shared" si="183"/>
        <v>-6.7859858597073448E-3</v>
      </c>
      <c r="AJ481" s="4">
        <f t="shared" si="183"/>
        <v>-7.7802341196443374E-3</v>
      </c>
      <c r="AK481" s="4">
        <f t="shared" si="183"/>
        <v>-8.7132839650816332E-3</v>
      </c>
      <c r="AL481" s="4">
        <f t="shared" si="183"/>
        <v>-9.5804794970589628E-3</v>
      </c>
      <c r="AM481" s="4">
        <f t="shared" si="183"/>
        <v>-1.0392619393400148E-2</v>
      </c>
      <c r="AN481" s="4">
        <f t="shared" si="183"/>
        <v>-1.1167155277732876E-2</v>
      </c>
      <c r="AO481" s="4">
        <f t="shared" si="183"/>
        <v>-1.1916880529885475E-2</v>
      </c>
      <c r="AP481" s="5">
        <f t="shared" si="183"/>
        <v>-1.2674394420632796E-2</v>
      </c>
    </row>
    <row r="482" spans="1:48" x14ac:dyDescent="0.25">
      <c r="A482" t="s">
        <v>20</v>
      </c>
      <c r="B482" s="4">
        <f>(B474-B475)/B475</f>
        <v>0</v>
      </c>
      <c r="C482" s="4">
        <f t="shared" ref="C482:AP482" si="184">(C474-C475)/C475</f>
        <v>0</v>
      </c>
      <c r="D482" s="4">
        <f t="shared" si="184"/>
        <v>0</v>
      </c>
      <c r="E482" s="4">
        <f t="shared" si="184"/>
        <v>0</v>
      </c>
      <c r="F482" s="4">
        <f t="shared" si="184"/>
        <v>0</v>
      </c>
      <c r="G482" s="4">
        <f t="shared" si="184"/>
        <v>0</v>
      </c>
      <c r="H482" s="4">
        <f t="shared" si="184"/>
        <v>0</v>
      </c>
      <c r="I482" s="4">
        <f t="shared" si="184"/>
        <v>0</v>
      </c>
      <c r="J482" s="4">
        <f t="shared" si="184"/>
        <v>0</v>
      </c>
      <c r="K482" s="4">
        <f t="shared" si="184"/>
        <v>0</v>
      </c>
      <c r="L482" s="4">
        <f t="shared" si="184"/>
        <v>0</v>
      </c>
      <c r="M482" s="4">
        <f t="shared" si="184"/>
        <v>0</v>
      </c>
      <c r="N482" s="4">
        <f t="shared" si="184"/>
        <v>0</v>
      </c>
      <c r="O482" s="4">
        <f t="shared" si="184"/>
        <v>0</v>
      </c>
      <c r="P482" s="4">
        <f t="shared" si="184"/>
        <v>0</v>
      </c>
      <c r="Q482" s="4">
        <f t="shared" si="184"/>
        <v>0</v>
      </c>
      <c r="R482" s="4">
        <f t="shared" si="184"/>
        <v>0</v>
      </c>
      <c r="S482" s="4">
        <f t="shared" si="184"/>
        <v>0</v>
      </c>
      <c r="T482" s="4">
        <f t="shared" si="184"/>
        <v>0</v>
      </c>
      <c r="U482" s="4">
        <f t="shared" si="184"/>
        <v>0</v>
      </c>
      <c r="V482" s="4">
        <f t="shared" si="184"/>
        <v>-2.4017717255497238E-5</v>
      </c>
      <c r="W482" s="4">
        <f t="shared" si="184"/>
        <v>-1.5527476701856251E-5</v>
      </c>
      <c r="X482" s="4">
        <f t="shared" si="184"/>
        <v>4.8901238243294169E-4</v>
      </c>
      <c r="Y482" s="4">
        <f t="shared" si="184"/>
        <v>1.3959509195723455E-3</v>
      </c>
      <c r="Z482" s="4">
        <f t="shared" si="184"/>
        <v>2.530939161355444E-3</v>
      </c>
      <c r="AA482" s="4">
        <f t="shared" si="184"/>
        <v>3.8428191770003353E-3</v>
      </c>
      <c r="AB482" s="4">
        <f t="shared" si="184"/>
        <v>-2.4872942717630936E-2</v>
      </c>
      <c r="AC482" s="4">
        <f t="shared" si="184"/>
        <v>-2.547401900446963E-2</v>
      </c>
      <c r="AD482" s="4">
        <f t="shared" si="184"/>
        <v>-2.6865352229002073E-2</v>
      </c>
      <c r="AE482" s="4">
        <f t="shared" si="184"/>
        <v>-2.855388657414985E-2</v>
      </c>
      <c r="AF482" s="4">
        <f t="shared" si="184"/>
        <v>-3.0387666600103221E-2</v>
      </c>
      <c r="AG482" s="4">
        <f t="shared" si="184"/>
        <v>-3.2339006105605125E-2</v>
      </c>
      <c r="AH482" s="4">
        <f t="shared" si="184"/>
        <v>-3.4461094033475831E-2</v>
      </c>
      <c r="AI482" s="4">
        <f t="shared" si="184"/>
        <v>-3.6970499693879236E-2</v>
      </c>
      <c r="AJ482" s="4">
        <f t="shared" si="184"/>
        <v>-3.8289372555974949E-2</v>
      </c>
      <c r="AK482" s="4">
        <f t="shared" si="184"/>
        <v>-4.1326463149499303E-2</v>
      </c>
      <c r="AL482" s="4">
        <f t="shared" si="184"/>
        <v>-4.4503550759300084E-2</v>
      </c>
      <c r="AM482" s="4">
        <f t="shared" si="184"/>
        <v>-4.7735323992847724E-2</v>
      </c>
      <c r="AN482" s="4">
        <f t="shared" si="184"/>
        <v>-5.1011309652286368E-2</v>
      </c>
      <c r="AO482" s="4">
        <f t="shared" si="184"/>
        <v>-5.4218380065890331E-2</v>
      </c>
      <c r="AP482" s="5">
        <f t="shared" si="184"/>
        <v>-5.5584122674175035E-2</v>
      </c>
    </row>
    <row r="484" spans="1:48" x14ac:dyDescent="0.25">
      <c r="A484" t="s">
        <v>148</v>
      </c>
      <c r="B484">
        <v>694932</v>
      </c>
      <c r="C484">
        <v>699107.3125</v>
      </c>
      <c r="D484">
        <v>702107.375</v>
      </c>
      <c r="E484">
        <v>710385.25</v>
      </c>
      <c r="F484">
        <v>709678.25</v>
      </c>
      <c r="G484">
        <v>711003.9375</v>
      </c>
      <c r="H484">
        <v>717366.875</v>
      </c>
      <c r="I484">
        <v>715635.1875</v>
      </c>
      <c r="J484">
        <v>713869.5625</v>
      </c>
      <c r="K484">
        <v>712764.75</v>
      </c>
      <c r="L484">
        <v>707025.875</v>
      </c>
      <c r="M484">
        <v>702963.4375</v>
      </c>
      <c r="N484">
        <v>703743.25</v>
      </c>
      <c r="O484">
        <v>707830.625</v>
      </c>
      <c r="P484">
        <v>713373.75</v>
      </c>
      <c r="Q484">
        <v>721044.125</v>
      </c>
      <c r="R484">
        <v>733985</v>
      </c>
      <c r="S484">
        <v>751012.75</v>
      </c>
      <c r="T484">
        <v>768553.5625</v>
      </c>
      <c r="U484">
        <v>786084.9375</v>
      </c>
      <c r="V484">
        <v>802797.375</v>
      </c>
      <c r="W484">
        <v>818831</v>
      </c>
      <c r="X484">
        <v>834261.5</v>
      </c>
      <c r="Y484">
        <v>849405.6875</v>
      </c>
      <c r="Z484">
        <v>864699.875</v>
      </c>
      <c r="AA484">
        <v>880841.0625</v>
      </c>
      <c r="AB484">
        <v>871856</v>
      </c>
      <c r="AC484">
        <v>889645.5625</v>
      </c>
      <c r="AD484">
        <v>908492.5</v>
      </c>
      <c r="AE484">
        <v>929004.3125</v>
      </c>
      <c r="AF484">
        <v>950491.375</v>
      </c>
      <c r="AG484">
        <v>972622.75</v>
      </c>
      <c r="AH484">
        <v>995188.5</v>
      </c>
      <c r="AI484">
        <v>1018595.4375</v>
      </c>
      <c r="AJ484">
        <v>1044189.3125</v>
      </c>
      <c r="AK484">
        <v>1068315.375</v>
      </c>
      <c r="AL484">
        <v>1093164.875</v>
      </c>
      <c r="AM484">
        <v>1118391.375</v>
      </c>
      <c r="AN484">
        <v>1144143.875</v>
      </c>
      <c r="AO484">
        <v>1171081.875</v>
      </c>
      <c r="AP484">
        <v>1200488.625</v>
      </c>
    </row>
    <row r="485" spans="1:48" x14ac:dyDescent="0.25">
      <c r="A485" t="s">
        <v>8</v>
      </c>
      <c r="B485">
        <v>694932</v>
      </c>
      <c r="C485">
        <v>699107.3125</v>
      </c>
      <c r="D485">
        <v>702107.375</v>
      </c>
      <c r="E485">
        <v>710385.25</v>
      </c>
      <c r="F485">
        <v>709678.25</v>
      </c>
      <c r="G485">
        <v>711003.9375</v>
      </c>
      <c r="H485">
        <v>717366.875</v>
      </c>
      <c r="I485">
        <v>715635.1875</v>
      </c>
      <c r="J485">
        <v>713869.5625</v>
      </c>
      <c r="K485">
        <v>712764.75</v>
      </c>
      <c r="L485">
        <v>707025.875</v>
      </c>
      <c r="M485">
        <v>702963.4375</v>
      </c>
      <c r="N485">
        <v>703743.25</v>
      </c>
      <c r="O485">
        <v>707830.625</v>
      </c>
      <c r="P485">
        <v>713373.75</v>
      </c>
      <c r="Q485">
        <v>721044.125</v>
      </c>
      <c r="R485">
        <v>733985</v>
      </c>
      <c r="S485">
        <v>751012.75</v>
      </c>
      <c r="T485">
        <v>768553.5625</v>
      </c>
      <c r="U485">
        <v>786084.9375</v>
      </c>
      <c r="V485">
        <v>802797.375</v>
      </c>
      <c r="W485">
        <v>818831</v>
      </c>
      <c r="X485">
        <v>834261.5</v>
      </c>
      <c r="Y485">
        <v>849405.6875</v>
      </c>
      <c r="Z485">
        <v>864699.875</v>
      </c>
      <c r="AA485">
        <v>880841.0625</v>
      </c>
      <c r="AB485">
        <v>871856</v>
      </c>
      <c r="AC485">
        <v>889645.5625</v>
      </c>
      <c r="AD485">
        <v>908492.5</v>
      </c>
      <c r="AE485">
        <v>929004.3125</v>
      </c>
      <c r="AF485">
        <v>950491.375</v>
      </c>
      <c r="AG485">
        <v>972622.75</v>
      </c>
      <c r="AH485">
        <v>995188.5</v>
      </c>
      <c r="AI485">
        <v>1018595.4375</v>
      </c>
      <c r="AJ485">
        <v>1044189.3125</v>
      </c>
      <c r="AK485">
        <v>1068315.375</v>
      </c>
      <c r="AL485">
        <v>1093164.875</v>
      </c>
      <c r="AM485">
        <v>1118391.375</v>
      </c>
      <c r="AN485">
        <v>1144143.875</v>
      </c>
      <c r="AO485">
        <v>1171081.875</v>
      </c>
      <c r="AP485">
        <v>1200488.625</v>
      </c>
      <c r="AR485">
        <f>AP485-V485</f>
        <v>397691.25</v>
      </c>
      <c r="AS485" s="4">
        <f>(AP485-V485)/V485</f>
        <v>0.49538185149148001</v>
      </c>
      <c r="AT485" s="5">
        <f>(AR485-AR488)/AR488</f>
        <v>0.63447452640371993</v>
      </c>
      <c r="AU485" s="5">
        <f>(AR485-AR486)/AR486</f>
        <v>0.57303065242456541</v>
      </c>
      <c r="AV485" s="5">
        <f>(AR485-AR487)/AR487</f>
        <v>0.23683145545874293</v>
      </c>
    </row>
    <row r="486" spans="1:48" x14ac:dyDescent="0.25">
      <c r="A486" t="s">
        <v>9</v>
      </c>
      <c r="B486">
        <v>694932</v>
      </c>
      <c r="C486">
        <v>699107.3125</v>
      </c>
      <c r="D486">
        <v>702107.375</v>
      </c>
      <c r="E486">
        <v>710385.25</v>
      </c>
      <c r="F486">
        <v>709678.25</v>
      </c>
      <c r="G486">
        <v>711003.9375</v>
      </c>
      <c r="H486">
        <v>717366.875</v>
      </c>
      <c r="I486">
        <v>715635.1875</v>
      </c>
      <c r="J486">
        <v>713869.5625</v>
      </c>
      <c r="K486">
        <v>712764.75</v>
      </c>
      <c r="L486">
        <v>707025.875</v>
      </c>
      <c r="M486">
        <v>702963.4375</v>
      </c>
      <c r="N486">
        <v>703743.25</v>
      </c>
      <c r="O486">
        <v>707830.625</v>
      </c>
      <c r="P486">
        <v>713373.75</v>
      </c>
      <c r="Q486">
        <v>721044.125</v>
      </c>
      <c r="R486">
        <v>733985</v>
      </c>
      <c r="S486">
        <v>751012.75</v>
      </c>
      <c r="T486">
        <v>768553.5625</v>
      </c>
      <c r="U486">
        <v>786084.9375</v>
      </c>
      <c r="V486">
        <v>802815.625</v>
      </c>
      <c r="W486">
        <v>818801</v>
      </c>
      <c r="X486">
        <v>833604.625</v>
      </c>
      <c r="Y486">
        <v>847416</v>
      </c>
      <c r="Z486">
        <v>860409.0625</v>
      </c>
      <c r="AA486">
        <v>872690.9375</v>
      </c>
      <c r="AB486">
        <v>884966.25</v>
      </c>
      <c r="AC486">
        <v>897405.5625</v>
      </c>
      <c r="AD486">
        <v>909691.625</v>
      </c>
      <c r="AE486">
        <v>922251.9375</v>
      </c>
      <c r="AF486">
        <v>934731.125</v>
      </c>
      <c r="AG486">
        <v>947257.6875</v>
      </c>
      <c r="AH486">
        <v>959665.125</v>
      </c>
      <c r="AI486">
        <v>972204.1875</v>
      </c>
      <c r="AJ486">
        <v>984538.0625</v>
      </c>
      <c r="AK486">
        <v>996464.4375</v>
      </c>
      <c r="AL486">
        <v>1008592.9375</v>
      </c>
      <c r="AM486">
        <v>1020482.3125</v>
      </c>
      <c r="AN486">
        <v>1032143.625</v>
      </c>
      <c r="AO486">
        <v>1044049.375</v>
      </c>
      <c r="AP486">
        <v>1055634.125</v>
      </c>
      <c r="AR486">
        <f>AP486-V486</f>
        <v>252818.5</v>
      </c>
      <c r="AS486" s="4">
        <f>(AP486-V486)/V486</f>
        <v>0.31491477261668893</v>
      </c>
      <c r="AT486" s="5">
        <f>(AR486-AR488)/AR488</f>
        <v>3.9060824329423524E-2</v>
      </c>
    </row>
    <row r="487" spans="1:48" x14ac:dyDescent="0.25">
      <c r="A487" t="s">
        <v>10</v>
      </c>
      <c r="B487">
        <v>694932</v>
      </c>
      <c r="C487">
        <v>699107.3125</v>
      </c>
      <c r="D487">
        <v>702107.375</v>
      </c>
      <c r="E487">
        <v>710385.25</v>
      </c>
      <c r="F487">
        <v>709678.25</v>
      </c>
      <c r="G487">
        <v>711003.9375</v>
      </c>
      <c r="H487">
        <v>717366.875</v>
      </c>
      <c r="I487">
        <v>715635.1875</v>
      </c>
      <c r="J487">
        <v>713869.5625</v>
      </c>
      <c r="K487">
        <v>712764.75</v>
      </c>
      <c r="L487">
        <v>707025.875</v>
      </c>
      <c r="M487">
        <v>702963.4375</v>
      </c>
      <c r="N487">
        <v>703743.25</v>
      </c>
      <c r="O487">
        <v>707830.625</v>
      </c>
      <c r="P487">
        <v>713373.75</v>
      </c>
      <c r="Q487">
        <v>721044.375</v>
      </c>
      <c r="R487">
        <v>733986.3125</v>
      </c>
      <c r="S487">
        <v>751016.6875</v>
      </c>
      <c r="T487">
        <v>768564.3125</v>
      </c>
      <c r="U487">
        <v>786109.5625</v>
      </c>
      <c r="V487">
        <v>802841.875</v>
      </c>
      <c r="W487">
        <v>818754.375</v>
      </c>
      <c r="X487">
        <v>833922.75</v>
      </c>
      <c r="Y487">
        <v>848779.25</v>
      </c>
      <c r="Z487">
        <v>863657.1875</v>
      </c>
      <c r="AA487">
        <v>879135.4375</v>
      </c>
      <c r="AB487">
        <v>869599.625</v>
      </c>
      <c r="AC487">
        <v>886692.125</v>
      </c>
      <c r="AD487">
        <v>904785.9375</v>
      </c>
      <c r="AE487">
        <v>924447.75</v>
      </c>
      <c r="AF487">
        <v>944944.75</v>
      </c>
      <c r="AG487">
        <v>966128.625</v>
      </c>
      <c r="AH487">
        <v>987882.125</v>
      </c>
      <c r="AI487">
        <v>1010180.0625</v>
      </c>
      <c r="AJ487">
        <v>1032972</v>
      </c>
      <c r="AK487">
        <v>1051827.875</v>
      </c>
      <c r="AL487">
        <v>1068504.25</v>
      </c>
      <c r="AM487">
        <v>1083155.625</v>
      </c>
      <c r="AN487">
        <v>1096748</v>
      </c>
      <c r="AO487">
        <v>1110008.375</v>
      </c>
      <c r="AP487">
        <v>1124382.25</v>
      </c>
      <c r="AR487">
        <f>AP487-V487</f>
        <v>321540.375</v>
      </c>
      <c r="AS487" s="4">
        <f>(AP487-V487)/V487</f>
        <v>0.40050274532578412</v>
      </c>
      <c r="AT487" s="5">
        <f>(AR487-AR488)/AR488</f>
        <v>0.32150142138606141</v>
      </c>
    </row>
    <row r="488" spans="1:48" x14ac:dyDescent="0.25">
      <c r="A488" t="s">
        <v>11</v>
      </c>
      <c r="B488">
        <v>694932</v>
      </c>
      <c r="C488">
        <v>699107.3125</v>
      </c>
      <c r="D488">
        <v>702107.375</v>
      </c>
      <c r="E488">
        <v>710385.25</v>
      </c>
      <c r="F488">
        <v>709678.25</v>
      </c>
      <c r="G488">
        <v>711003.9375</v>
      </c>
      <c r="H488">
        <v>717366.875</v>
      </c>
      <c r="I488">
        <v>715635.1875</v>
      </c>
      <c r="J488">
        <v>713869.5625</v>
      </c>
      <c r="K488">
        <v>712764.75</v>
      </c>
      <c r="L488">
        <v>707025.875</v>
      </c>
      <c r="M488">
        <v>702963.4375</v>
      </c>
      <c r="N488">
        <v>703743.25</v>
      </c>
      <c r="O488">
        <v>707830.625</v>
      </c>
      <c r="P488">
        <v>713373.75</v>
      </c>
      <c r="Q488">
        <v>721044.375</v>
      </c>
      <c r="R488">
        <v>733986.3125</v>
      </c>
      <c r="S488">
        <v>751016.6875</v>
      </c>
      <c r="T488">
        <v>768564.3125</v>
      </c>
      <c r="U488">
        <v>786109.5625</v>
      </c>
      <c r="V488">
        <v>802860.125</v>
      </c>
      <c r="W488">
        <v>818723.9375</v>
      </c>
      <c r="X488">
        <v>833268.625</v>
      </c>
      <c r="Y488">
        <v>846813.0625</v>
      </c>
      <c r="Z488">
        <v>859472.6875</v>
      </c>
      <c r="AA488">
        <v>871319.25</v>
      </c>
      <c r="AB488">
        <v>883120.5625</v>
      </c>
      <c r="AC488">
        <v>895130.1875</v>
      </c>
      <c r="AD488">
        <v>907077.125</v>
      </c>
      <c r="AE488">
        <v>919367.9375</v>
      </c>
      <c r="AF488">
        <v>931600.3125</v>
      </c>
      <c r="AG488">
        <v>943855.5625</v>
      </c>
      <c r="AH488">
        <v>955927.3125</v>
      </c>
      <c r="AI488">
        <v>968054</v>
      </c>
      <c r="AJ488">
        <v>979902.125</v>
      </c>
      <c r="AK488">
        <v>991265.6875</v>
      </c>
      <c r="AL488">
        <v>1002732.125</v>
      </c>
      <c r="AM488">
        <v>1013857.5625</v>
      </c>
      <c r="AN488">
        <v>1024652.875</v>
      </c>
      <c r="AO488">
        <v>1035593.6875</v>
      </c>
      <c r="AP488">
        <v>1046174.5625</v>
      </c>
      <c r="AR488">
        <f>AP488-V488</f>
        <v>243314.4375</v>
      </c>
      <c r="AS488" s="4">
        <f>(AP488-V488)/V488</f>
        <v>0.30305956158926189</v>
      </c>
    </row>
    <row r="489" spans="1:48" x14ac:dyDescent="0.25">
      <c r="A489" t="s">
        <v>12</v>
      </c>
      <c r="B489" t="s">
        <v>15</v>
      </c>
    </row>
    <row r="490" spans="1:48" x14ac:dyDescent="0.25">
      <c r="A490" t="s">
        <v>13</v>
      </c>
      <c r="B490" t="s">
        <v>15</v>
      </c>
    </row>
    <row r="491" spans="1:48" x14ac:dyDescent="0.25">
      <c r="A491" t="s">
        <v>16</v>
      </c>
      <c r="B491" s="4">
        <f>(B485-B486)/B486</f>
        <v>0</v>
      </c>
      <c r="C491" s="4">
        <f t="shared" ref="C491:AP491" si="185">(C485-C486)/C486</f>
        <v>0</v>
      </c>
      <c r="D491" s="4">
        <f t="shared" si="185"/>
        <v>0</v>
      </c>
      <c r="E491" s="4">
        <f t="shared" si="185"/>
        <v>0</v>
      </c>
      <c r="F491" s="4">
        <f t="shared" si="185"/>
        <v>0</v>
      </c>
      <c r="G491" s="4">
        <f t="shared" si="185"/>
        <v>0</v>
      </c>
      <c r="H491" s="4">
        <f t="shared" si="185"/>
        <v>0</v>
      </c>
      <c r="I491" s="4">
        <f t="shared" si="185"/>
        <v>0</v>
      </c>
      <c r="J491" s="4">
        <f t="shared" si="185"/>
        <v>0</v>
      </c>
      <c r="K491" s="4">
        <f t="shared" si="185"/>
        <v>0</v>
      </c>
      <c r="L491" s="4">
        <f t="shared" si="185"/>
        <v>0</v>
      </c>
      <c r="M491" s="4">
        <f t="shared" si="185"/>
        <v>0</v>
      </c>
      <c r="N491" s="4">
        <f t="shared" si="185"/>
        <v>0</v>
      </c>
      <c r="O491" s="4">
        <f t="shared" si="185"/>
        <v>0</v>
      </c>
      <c r="P491" s="4">
        <f t="shared" si="185"/>
        <v>0</v>
      </c>
      <c r="Q491" s="4">
        <f t="shared" si="185"/>
        <v>0</v>
      </c>
      <c r="R491" s="4">
        <f t="shared" si="185"/>
        <v>0</v>
      </c>
      <c r="S491" s="4">
        <f t="shared" si="185"/>
        <v>0</v>
      </c>
      <c r="T491" s="4">
        <f t="shared" si="185"/>
        <v>0</v>
      </c>
      <c r="U491" s="4">
        <f t="shared" si="185"/>
        <v>0</v>
      </c>
      <c r="V491" s="4">
        <f t="shared" si="185"/>
        <v>-2.273249228301953E-5</v>
      </c>
      <c r="W491" s="4">
        <f t="shared" si="185"/>
        <v>3.6638939131730421E-5</v>
      </c>
      <c r="X491" s="4">
        <f t="shared" si="185"/>
        <v>7.8799346872625612E-4</v>
      </c>
      <c r="Y491" s="4">
        <f t="shared" si="185"/>
        <v>2.3479465811360655E-3</v>
      </c>
      <c r="Z491" s="4">
        <f t="shared" si="185"/>
        <v>4.9869447998753501E-3</v>
      </c>
      <c r="AA491" s="4">
        <f t="shared" si="185"/>
        <v>9.3390737198986891E-3</v>
      </c>
      <c r="AB491" s="4">
        <f t="shared" si="185"/>
        <v>-1.4814406764099761E-2</v>
      </c>
      <c r="AC491" s="4">
        <f t="shared" si="185"/>
        <v>-8.6471494319492817E-3</v>
      </c>
      <c r="AD491" s="4">
        <f t="shared" si="185"/>
        <v>-1.3181664720723356E-3</v>
      </c>
      <c r="AE491" s="4">
        <f t="shared" si="185"/>
        <v>7.3216164970106119E-3</v>
      </c>
      <c r="AF491" s="4">
        <f t="shared" si="185"/>
        <v>1.6860730940140674E-2</v>
      </c>
      <c r="AG491" s="4">
        <f t="shared" si="185"/>
        <v>2.6777362522064516E-2</v>
      </c>
      <c r="AH491" s="4">
        <f t="shared" si="185"/>
        <v>3.7016427996172101E-2</v>
      </c>
      <c r="AI491" s="4">
        <f t="shared" si="185"/>
        <v>4.7717599447184032E-2</v>
      </c>
      <c r="AJ491" s="4">
        <f t="shared" si="185"/>
        <v>6.0588058778072891E-2</v>
      </c>
      <c r="AK491" s="4">
        <f t="shared" si="185"/>
        <v>7.2105872318198011E-2</v>
      </c>
      <c r="AL491" s="4">
        <f t="shared" si="185"/>
        <v>8.3851407595247021E-2</v>
      </c>
      <c r="AM491" s="4">
        <f t="shared" si="185"/>
        <v>9.5943909365896043E-2</v>
      </c>
      <c r="AN491" s="4">
        <f t="shared" si="185"/>
        <v>0.10851227221405355</v>
      </c>
      <c r="AO491" s="4">
        <f t="shared" si="185"/>
        <v>0.12167288544184034</v>
      </c>
      <c r="AP491" s="5">
        <f t="shared" si="185"/>
        <v>0.1372203650578272</v>
      </c>
    </row>
    <row r="492" spans="1:48" x14ac:dyDescent="0.25">
      <c r="A492" t="s">
        <v>17</v>
      </c>
      <c r="B492" s="4">
        <f>(B485-B487)/B487</f>
        <v>0</v>
      </c>
      <c r="C492" s="4">
        <f t="shared" ref="C492:AP492" si="186">(C485-C487)/C487</f>
        <v>0</v>
      </c>
      <c r="D492" s="4">
        <f t="shared" si="186"/>
        <v>0</v>
      </c>
      <c r="E492" s="4">
        <f t="shared" si="186"/>
        <v>0</v>
      </c>
      <c r="F492" s="4">
        <f t="shared" si="186"/>
        <v>0</v>
      </c>
      <c r="G492" s="4">
        <f t="shared" si="186"/>
        <v>0</v>
      </c>
      <c r="H492" s="4">
        <f t="shared" si="186"/>
        <v>0</v>
      </c>
      <c r="I492" s="4">
        <f t="shared" si="186"/>
        <v>0</v>
      </c>
      <c r="J492" s="4">
        <f t="shared" si="186"/>
        <v>0</v>
      </c>
      <c r="K492" s="4">
        <f t="shared" si="186"/>
        <v>0</v>
      </c>
      <c r="L492" s="4">
        <f t="shared" si="186"/>
        <v>0</v>
      </c>
      <c r="M492" s="4">
        <f t="shared" si="186"/>
        <v>0</v>
      </c>
      <c r="N492" s="4">
        <f t="shared" si="186"/>
        <v>0</v>
      </c>
      <c r="O492" s="4">
        <f t="shared" si="186"/>
        <v>0</v>
      </c>
      <c r="P492" s="4">
        <f t="shared" si="186"/>
        <v>0</v>
      </c>
      <c r="Q492" s="4">
        <f t="shared" si="186"/>
        <v>-3.4671929865620269E-7</v>
      </c>
      <c r="R492" s="4">
        <f t="shared" si="186"/>
        <v>-1.788180484632675E-6</v>
      </c>
      <c r="S492" s="4">
        <f t="shared" si="186"/>
        <v>-5.2428928218722173E-6</v>
      </c>
      <c r="T492" s="4">
        <f t="shared" si="186"/>
        <v>-1.3987118351920613E-5</v>
      </c>
      <c r="U492" s="4">
        <f t="shared" si="186"/>
        <v>-3.1325150048661317E-5</v>
      </c>
      <c r="V492" s="4">
        <f t="shared" si="186"/>
        <v>-5.5428100334203421E-5</v>
      </c>
      <c r="W492" s="4">
        <f t="shared" si="186"/>
        <v>9.3587286174806695E-5</v>
      </c>
      <c r="X492" s="4">
        <f t="shared" si="186"/>
        <v>4.0621268576735673E-4</v>
      </c>
      <c r="Y492" s="4">
        <f t="shared" si="186"/>
        <v>7.3804525735048305E-4</v>
      </c>
      <c r="Z492" s="4">
        <f t="shared" si="186"/>
        <v>1.2072932583566324E-3</v>
      </c>
      <c r="AA492" s="4">
        <f t="shared" si="186"/>
        <v>1.940116308870782E-3</v>
      </c>
      <c r="AB492" s="4">
        <f t="shared" si="186"/>
        <v>2.5947285798335069E-3</v>
      </c>
      <c r="AC492" s="4">
        <f t="shared" si="186"/>
        <v>3.330848912185839E-3</v>
      </c>
      <c r="AD492" s="4">
        <f t="shared" si="186"/>
        <v>4.0966181572644079E-3</v>
      </c>
      <c r="AE492" s="4">
        <f t="shared" si="186"/>
        <v>4.9289562336000065E-3</v>
      </c>
      <c r="AF492" s="4">
        <f t="shared" si="186"/>
        <v>5.8697876251495125E-3</v>
      </c>
      <c r="AG492" s="4">
        <f t="shared" si="186"/>
        <v>6.7218016648663108E-3</v>
      </c>
      <c r="AH492" s="4">
        <f t="shared" si="186"/>
        <v>7.3959987888231101E-3</v>
      </c>
      <c r="AI492" s="4">
        <f t="shared" si="186"/>
        <v>8.3305692840280141E-3</v>
      </c>
      <c r="AJ492" s="4">
        <f t="shared" si="186"/>
        <v>1.0859260948021825E-2</v>
      </c>
      <c r="AK492" s="4">
        <f t="shared" si="186"/>
        <v>1.5675093227587263E-2</v>
      </c>
      <c r="AL492" s="4">
        <f t="shared" si="186"/>
        <v>2.3079575958635634E-2</v>
      </c>
      <c r="AM492" s="4">
        <f t="shared" si="186"/>
        <v>3.2530643969097238E-2</v>
      </c>
      <c r="AN492" s="4">
        <f t="shared" si="186"/>
        <v>4.3214918103338232E-2</v>
      </c>
      <c r="AO492" s="4">
        <f t="shared" si="186"/>
        <v>5.5020756037088461E-2</v>
      </c>
      <c r="AP492" s="5">
        <f t="shared" si="186"/>
        <v>6.7687278948062368E-2</v>
      </c>
    </row>
    <row r="493" spans="1:48" x14ac:dyDescent="0.25">
      <c r="A493" t="s">
        <v>18</v>
      </c>
      <c r="B493" s="4">
        <f>(B485-B488)/B488</f>
        <v>0</v>
      </c>
      <c r="C493" s="4">
        <f t="shared" ref="C493:AP493" si="187">(C485-C488)/C488</f>
        <v>0</v>
      </c>
      <c r="D493" s="4">
        <f t="shared" si="187"/>
        <v>0</v>
      </c>
      <c r="E493" s="4">
        <f t="shared" si="187"/>
        <v>0</v>
      </c>
      <c r="F493" s="4">
        <f t="shared" si="187"/>
        <v>0</v>
      </c>
      <c r="G493" s="4">
        <f t="shared" si="187"/>
        <v>0</v>
      </c>
      <c r="H493" s="4">
        <f t="shared" si="187"/>
        <v>0</v>
      </c>
      <c r="I493" s="4">
        <f t="shared" si="187"/>
        <v>0</v>
      </c>
      <c r="J493" s="4">
        <f t="shared" si="187"/>
        <v>0</v>
      </c>
      <c r="K493" s="4">
        <f t="shared" si="187"/>
        <v>0</v>
      </c>
      <c r="L493" s="4">
        <f t="shared" si="187"/>
        <v>0</v>
      </c>
      <c r="M493" s="4">
        <f t="shared" si="187"/>
        <v>0</v>
      </c>
      <c r="N493" s="4">
        <f t="shared" si="187"/>
        <v>0</v>
      </c>
      <c r="O493" s="4">
        <f t="shared" si="187"/>
        <v>0</v>
      </c>
      <c r="P493" s="4">
        <f t="shared" si="187"/>
        <v>0</v>
      </c>
      <c r="Q493" s="4">
        <f t="shared" si="187"/>
        <v>-3.4671929865620269E-7</v>
      </c>
      <c r="R493" s="4">
        <f t="shared" si="187"/>
        <v>-1.788180484632675E-6</v>
      </c>
      <c r="S493" s="4">
        <f t="shared" si="187"/>
        <v>-5.2428928218722173E-6</v>
      </c>
      <c r="T493" s="4">
        <f t="shared" si="187"/>
        <v>-1.3987118351920613E-5</v>
      </c>
      <c r="U493" s="4">
        <f t="shared" si="187"/>
        <v>-3.1325150048661317E-5</v>
      </c>
      <c r="V493" s="4">
        <f t="shared" si="187"/>
        <v>-7.8158072677977371E-5</v>
      </c>
      <c r="W493" s="4">
        <f t="shared" si="187"/>
        <v>1.3076752137835228E-4</v>
      </c>
      <c r="X493" s="4">
        <f t="shared" si="187"/>
        <v>1.1915425232769325E-3</v>
      </c>
      <c r="Y493" s="4">
        <f t="shared" si="187"/>
        <v>3.0616261307376798E-3</v>
      </c>
      <c r="Z493" s="4">
        <f t="shared" si="187"/>
        <v>6.081854113601487E-3</v>
      </c>
      <c r="AA493" s="4">
        <f t="shared" si="187"/>
        <v>1.0928041013669789E-2</v>
      </c>
      <c r="AB493" s="4">
        <f t="shared" si="187"/>
        <v>-1.2755407334318524E-2</v>
      </c>
      <c r="AC493" s="4">
        <f t="shared" si="187"/>
        <v>-6.1271813604208266E-3</v>
      </c>
      <c r="AD493" s="4">
        <f t="shared" si="187"/>
        <v>1.560368970830347E-3</v>
      </c>
      <c r="AE493" s="4">
        <f t="shared" si="187"/>
        <v>1.0481521713932948E-2</v>
      </c>
      <c r="AF493" s="4">
        <f t="shared" si="187"/>
        <v>2.0278076602727631E-2</v>
      </c>
      <c r="AG493" s="4">
        <f t="shared" si="187"/>
        <v>3.0478378941587263E-2</v>
      </c>
      <c r="AH493" s="4">
        <f t="shared" si="187"/>
        <v>4.1071310534397977E-2</v>
      </c>
      <c r="AI493" s="4">
        <f t="shared" si="187"/>
        <v>5.2209316319130956E-2</v>
      </c>
      <c r="AJ493" s="4">
        <f t="shared" si="187"/>
        <v>6.5605723122602683E-2</v>
      </c>
      <c r="AK493" s="4">
        <f t="shared" si="187"/>
        <v>7.7728593324279671E-2</v>
      </c>
      <c r="AL493" s="4">
        <f t="shared" si="187"/>
        <v>9.0186349619545705E-2</v>
      </c>
      <c r="AM493" s="4">
        <f t="shared" si="187"/>
        <v>0.10310502812864307</v>
      </c>
      <c r="AN493" s="4">
        <f t="shared" si="187"/>
        <v>0.11661607839630568</v>
      </c>
      <c r="AO493" s="4">
        <f t="shared" si="187"/>
        <v>0.13083141499933099</v>
      </c>
      <c r="AP493" s="5">
        <f t="shared" si="187"/>
        <v>0.14750316823919143</v>
      </c>
    </row>
    <row r="494" spans="1:48" x14ac:dyDescent="0.25">
      <c r="A494" t="s">
        <v>19</v>
      </c>
      <c r="B494" s="4">
        <f>(B486-B488)/B488</f>
        <v>0</v>
      </c>
      <c r="C494" s="4">
        <f t="shared" ref="C494:AP494" si="188">(C486-C488)/C488</f>
        <v>0</v>
      </c>
      <c r="D494" s="4">
        <f t="shared" si="188"/>
        <v>0</v>
      </c>
      <c r="E494" s="4">
        <f t="shared" si="188"/>
        <v>0</v>
      </c>
      <c r="F494" s="4">
        <f t="shared" si="188"/>
        <v>0</v>
      </c>
      <c r="G494" s="4">
        <f t="shared" si="188"/>
        <v>0</v>
      </c>
      <c r="H494" s="4">
        <f t="shared" si="188"/>
        <v>0</v>
      </c>
      <c r="I494" s="4">
        <f t="shared" si="188"/>
        <v>0</v>
      </c>
      <c r="J494" s="4">
        <f t="shared" si="188"/>
        <v>0</v>
      </c>
      <c r="K494" s="4">
        <f t="shared" si="188"/>
        <v>0</v>
      </c>
      <c r="L494" s="4">
        <f t="shared" si="188"/>
        <v>0</v>
      </c>
      <c r="M494" s="4">
        <f t="shared" si="188"/>
        <v>0</v>
      </c>
      <c r="N494" s="4">
        <f t="shared" si="188"/>
        <v>0</v>
      </c>
      <c r="O494" s="4">
        <f t="shared" si="188"/>
        <v>0</v>
      </c>
      <c r="P494" s="4">
        <f t="shared" si="188"/>
        <v>0</v>
      </c>
      <c r="Q494" s="4">
        <f t="shared" si="188"/>
        <v>-3.4671929865620269E-7</v>
      </c>
      <c r="R494" s="4">
        <f t="shared" si="188"/>
        <v>-1.788180484632675E-6</v>
      </c>
      <c r="S494" s="4">
        <f t="shared" si="188"/>
        <v>-5.2428928218722173E-6</v>
      </c>
      <c r="T494" s="4">
        <f t="shared" si="188"/>
        <v>-1.3987118351920613E-5</v>
      </c>
      <c r="U494" s="4">
        <f t="shared" si="188"/>
        <v>-3.1325150048661317E-5</v>
      </c>
      <c r="V494" s="4">
        <f t="shared" si="188"/>
        <v>-5.5426840385179172E-5</v>
      </c>
      <c r="W494" s="4">
        <f t="shared" si="188"/>
        <v>9.4125133601581063E-5</v>
      </c>
      <c r="X494" s="4">
        <f t="shared" si="188"/>
        <v>4.0323131091129225E-4</v>
      </c>
      <c r="Y494" s="4">
        <f t="shared" si="188"/>
        <v>7.1200779333750535E-4</v>
      </c>
      <c r="Z494" s="4">
        <f t="shared" si="188"/>
        <v>1.0894761562740176E-3</v>
      </c>
      <c r="AA494" s="4">
        <f t="shared" si="188"/>
        <v>1.5742651157999779E-3</v>
      </c>
      <c r="AB494" s="4">
        <f t="shared" si="188"/>
        <v>2.0899609615872804E-3</v>
      </c>
      <c r="AC494" s="4">
        <f t="shared" si="188"/>
        <v>2.5419486816268275E-3</v>
      </c>
      <c r="AD494" s="4">
        <f t="shared" si="188"/>
        <v>2.8823348400501226E-3</v>
      </c>
      <c r="AE494" s="4">
        <f t="shared" si="188"/>
        <v>3.1369377616564968E-3</v>
      </c>
      <c r="AF494" s="4">
        <f t="shared" si="188"/>
        <v>3.3606821058252919E-3</v>
      </c>
      <c r="AG494" s="4">
        <f t="shared" si="188"/>
        <v>3.6044974836920559E-3</v>
      </c>
      <c r="AH494" s="4">
        <f t="shared" si="188"/>
        <v>3.9101430110043012E-3</v>
      </c>
      <c r="AI494" s="4">
        <f t="shared" si="188"/>
        <v>4.2871446220975277E-3</v>
      </c>
      <c r="AJ494" s="4">
        <f t="shared" si="188"/>
        <v>4.7310209680380072E-3</v>
      </c>
      <c r="AK494" s="4">
        <f t="shared" si="188"/>
        <v>5.2445576050467301E-3</v>
      </c>
      <c r="AL494" s="4">
        <f t="shared" si="188"/>
        <v>5.8448436565249166E-3</v>
      </c>
      <c r="AM494" s="4">
        <f t="shared" si="188"/>
        <v>6.5342018889364452E-3</v>
      </c>
      <c r="AN494" s="4">
        <f t="shared" si="188"/>
        <v>7.3105245520342678E-3</v>
      </c>
      <c r="AO494" s="4">
        <f t="shared" si="188"/>
        <v>8.1650628060631163E-3</v>
      </c>
      <c r="AP494" s="5">
        <f t="shared" si="188"/>
        <v>9.0420498061001171E-3</v>
      </c>
    </row>
    <row r="495" spans="1:48" x14ac:dyDescent="0.25">
      <c r="A495" t="s">
        <v>20</v>
      </c>
      <c r="B495" s="4">
        <f>(B487-B488)/B488</f>
        <v>0</v>
      </c>
      <c r="C495" s="4">
        <f t="shared" ref="C495:AP495" si="189">(C487-C488)/C488</f>
        <v>0</v>
      </c>
      <c r="D495" s="4">
        <f t="shared" si="189"/>
        <v>0</v>
      </c>
      <c r="E495" s="4">
        <f t="shared" si="189"/>
        <v>0</v>
      </c>
      <c r="F495" s="4">
        <f t="shared" si="189"/>
        <v>0</v>
      </c>
      <c r="G495" s="4">
        <f t="shared" si="189"/>
        <v>0</v>
      </c>
      <c r="H495" s="4">
        <f t="shared" si="189"/>
        <v>0</v>
      </c>
      <c r="I495" s="4">
        <f t="shared" si="189"/>
        <v>0</v>
      </c>
      <c r="J495" s="4">
        <f t="shared" si="189"/>
        <v>0</v>
      </c>
      <c r="K495" s="4">
        <f t="shared" si="189"/>
        <v>0</v>
      </c>
      <c r="L495" s="4">
        <f t="shared" si="189"/>
        <v>0</v>
      </c>
      <c r="M495" s="4">
        <f t="shared" si="189"/>
        <v>0</v>
      </c>
      <c r="N495" s="4">
        <f t="shared" si="189"/>
        <v>0</v>
      </c>
      <c r="O495" s="4">
        <f t="shared" si="189"/>
        <v>0</v>
      </c>
      <c r="P495" s="4">
        <f t="shared" si="189"/>
        <v>0</v>
      </c>
      <c r="Q495" s="4">
        <f t="shared" si="189"/>
        <v>0</v>
      </c>
      <c r="R495" s="4">
        <f t="shared" si="189"/>
        <v>0</v>
      </c>
      <c r="S495" s="4">
        <f t="shared" si="189"/>
        <v>0</v>
      </c>
      <c r="T495" s="4">
        <f t="shared" si="189"/>
        <v>0</v>
      </c>
      <c r="U495" s="4">
        <f t="shared" si="189"/>
        <v>0</v>
      </c>
      <c r="V495" s="4">
        <f t="shared" si="189"/>
        <v>-2.27312322927982E-5</v>
      </c>
      <c r="W495" s="4">
        <f t="shared" si="189"/>
        <v>3.7176755931849131E-5</v>
      </c>
      <c r="X495" s="4">
        <f t="shared" si="189"/>
        <v>7.8501095610074127E-4</v>
      </c>
      <c r="Y495" s="4">
        <f t="shared" si="189"/>
        <v>2.3218672302896841E-3</v>
      </c>
      <c r="Z495" s="4">
        <f t="shared" si="189"/>
        <v>4.8686829271698063E-3</v>
      </c>
      <c r="AA495" s="4">
        <f t="shared" si="189"/>
        <v>8.9705208509969214E-3</v>
      </c>
      <c r="AB495" s="4">
        <f t="shared" si="189"/>
        <v>-1.531040955690577E-2</v>
      </c>
      <c r="AC495" s="4">
        <f t="shared" si="189"/>
        <v>-9.4266315870393993E-3</v>
      </c>
      <c r="AD495" s="4">
        <f t="shared" si="189"/>
        <v>-2.5259015323531612E-3</v>
      </c>
      <c r="AE495" s="4">
        <f t="shared" si="189"/>
        <v>5.5253313638643177E-3</v>
      </c>
      <c r="AF495" s="4">
        <f t="shared" si="189"/>
        <v>1.4324208913358432E-2</v>
      </c>
      <c r="AG495" s="4">
        <f t="shared" si="189"/>
        <v>2.3597956493475663E-2</v>
      </c>
      <c r="AH495" s="4">
        <f t="shared" si="189"/>
        <v>3.342807772322124E-2</v>
      </c>
      <c r="AI495" s="4">
        <f t="shared" si="189"/>
        <v>4.3516232049038588E-2</v>
      </c>
      <c r="AJ495" s="4">
        <f t="shared" si="189"/>
        <v>5.4158342599777504E-2</v>
      </c>
      <c r="AK495" s="4">
        <f t="shared" si="189"/>
        <v>6.1095817462157441E-2</v>
      </c>
      <c r="AL495" s="4">
        <f t="shared" si="189"/>
        <v>6.5592916951773134E-2</v>
      </c>
      <c r="AM495" s="4">
        <f t="shared" si="189"/>
        <v>6.8350885827712121E-2</v>
      </c>
      <c r="AN495" s="4">
        <f t="shared" si="189"/>
        <v>7.0360535513063385E-2</v>
      </c>
      <c r="AO495" s="4">
        <f t="shared" si="189"/>
        <v>7.1857030800991623E-2</v>
      </c>
      <c r="AP495" s="5">
        <f t="shared" si="189"/>
        <v>7.4755868000757286E-2</v>
      </c>
    </row>
    <row r="497" spans="1:48" x14ac:dyDescent="0.25">
      <c r="A497" t="s">
        <v>149</v>
      </c>
      <c r="B497">
        <v>34.610019999999999</v>
      </c>
      <c r="C497">
        <v>34.517870000000002</v>
      </c>
      <c r="D497">
        <v>34.426560000000002</v>
      </c>
      <c r="E497">
        <v>34.390529999999998</v>
      </c>
      <c r="F497">
        <v>34.411380000000001</v>
      </c>
      <c r="G497">
        <v>34.328980000000001</v>
      </c>
      <c r="H497">
        <v>34.269280000000002</v>
      </c>
      <c r="I497">
        <v>34.122280000000003</v>
      </c>
      <c r="J497">
        <v>33.69529</v>
      </c>
      <c r="K497">
        <v>33.255009999999999</v>
      </c>
      <c r="L497">
        <v>32.755600000000001</v>
      </c>
      <c r="M497">
        <v>32.416420000000002</v>
      </c>
      <c r="N497">
        <v>32.012540000000001</v>
      </c>
      <c r="O497">
        <v>31.719200000000001</v>
      </c>
      <c r="P497">
        <v>31.428380000000001</v>
      </c>
      <c r="Q497">
        <v>31.216850000000001</v>
      </c>
      <c r="R497">
        <v>31.207689999999999</v>
      </c>
      <c r="S497">
        <v>31.36965</v>
      </c>
      <c r="T497">
        <v>31.594370000000001</v>
      </c>
      <c r="U497">
        <v>31.79167</v>
      </c>
      <c r="V497">
        <v>31.947199999999999</v>
      </c>
      <c r="W497">
        <v>32.067619999999998</v>
      </c>
      <c r="X497">
        <v>32.1556</v>
      </c>
      <c r="Y497">
        <v>32.20926</v>
      </c>
      <c r="Z497">
        <v>32.24474</v>
      </c>
      <c r="AA497">
        <v>32.269570000000002</v>
      </c>
      <c r="AB497">
        <v>32.226990000000001</v>
      </c>
      <c r="AC497">
        <v>32.237299999999998</v>
      </c>
      <c r="AD497">
        <v>32.240839999999999</v>
      </c>
      <c r="AE497">
        <v>32.236490000000003</v>
      </c>
      <c r="AF497">
        <v>32.23057</v>
      </c>
      <c r="AG497">
        <v>32.226750000000003</v>
      </c>
      <c r="AH497">
        <v>32.221049999999998</v>
      </c>
      <c r="AI497">
        <v>32.206069999999997</v>
      </c>
      <c r="AJ497">
        <v>32.188720000000004</v>
      </c>
      <c r="AK497">
        <v>32.156219999999998</v>
      </c>
      <c r="AL497">
        <v>32.112639999999999</v>
      </c>
      <c r="AM497">
        <v>32.063339999999997</v>
      </c>
      <c r="AN497">
        <v>32.006830000000001</v>
      </c>
      <c r="AO497">
        <v>31.943950000000001</v>
      </c>
      <c r="AP497">
        <v>31.881630000000001</v>
      </c>
      <c r="AT497" s="5"/>
      <c r="AU497" s="5"/>
      <c r="AV497" s="5"/>
    </row>
    <row r="498" spans="1:48" x14ac:dyDescent="0.25">
      <c r="A498" t="s">
        <v>8</v>
      </c>
      <c r="B498">
        <v>34.610019999999999</v>
      </c>
      <c r="C498">
        <v>34.517870000000002</v>
      </c>
      <c r="D498">
        <v>34.426560000000002</v>
      </c>
      <c r="E498">
        <v>34.390529999999998</v>
      </c>
      <c r="F498">
        <v>34.411380000000001</v>
      </c>
      <c r="G498">
        <v>34.328980000000001</v>
      </c>
      <c r="H498">
        <v>34.269280000000002</v>
      </c>
      <c r="I498">
        <v>34.122280000000003</v>
      </c>
      <c r="J498">
        <v>33.69529</v>
      </c>
      <c r="K498">
        <v>33.255009999999999</v>
      </c>
      <c r="L498">
        <v>32.755600000000001</v>
      </c>
      <c r="M498">
        <v>32.416420000000002</v>
      </c>
      <c r="N498">
        <v>32.012540000000001</v>
      </c>
      <c r="O498">
        <v>31.719200000000001</v>
      </c>
      <c r="P498">
        <v>31.428380000000001</v>
      </c>
      <c r="Q498">
        <v>31.216850000000001</v>
      </c>
      <c r="R498">
        <v>31.207689999999999</v>
      </c>
      <c r="S498">
        <v>31.36965</v>
      </c>
      <c r="T498">
        <v>31.594370000000001</v>
      </c>
      <c r="U498">
        <v>31.79167</v>
      </c>
      <c r="V498">
        <v>31.947199999999999</v>
      </c>
      <c r="W498">
        <v>32.067619999999998</v>
      </c>
      <c r="X498">
        <v>32.1556</v>
      </c>
      <c r="Y498">
        <v>32.20926</v>
      </c>
      <c r="Z498">
        <v>32.24474</v>
      </c>
      <c r="AA498">
        <v>32.269570000000002</v>
      </c>
      <c r="AB498">
        <v>32.226990000000001</v>
      </c>
      <c r="AC498">
        <v>32.237299999999998</v>
      </c>
      <c r="AD498">
        <v>32.240839999999999</v>
      </c>
      <c r="AE498">
        <v>32.236490000000003</v>
      </c>
      <c r="AF498">
        <v>32.23057</v>
      </c>
      <c r="AG498">
        <v>32.226750000000003</v>
      </c>
      <c r="AH498">
        <v>32.221049999999998</v>
      </c>
      <c r="AI498">
        <v>32.206069999999997</v>
      </c>
      <c r="AJ498">
        <v>32.188720000000004</v>
      </c>
      <c r="AK498">
        <v>32.156219999999998</v>
      </c>
      <c r="AL498">
        <v>32.112639999999999</v>
      </c>
      <c r="AM498">
        <v>32.063339999999997</v>
      </c>
      <c r="AN498">
        <v>32.006830000000001</v>
      </c>
      <c r="AO498">
        <v>31.943950000000001</v>
      </c>
      <c r="AP498">
        <v>31.881630000000001</v>
      </c>
      <c r="AR498">
        <f>AP498-V498</f>
        <v>-6.5569999999997464E-2</v>
      </c>
      <c r="AS498" s="4">
        <f>(AP498-V498)/V498</f>
        <v>-2.0524490409174344E-3</v>
      </c>
      <c r="AT498" s="5">
        <f>(AR498-AR501)/AR501</f>
        <v>-1.249904718347425</v>
      </c>
      <c r="AU498" s="5">
        <f>(AR498-AR499)/AR499</f>
        <v>-1.2704698263416112</v>
      </c>
      <c r="AV498" s="5">
        <f>(AR498-AR500)/AR500</f>
        <v>-2.0083038597569387</v>
      </c>
    </row>
    <row r="499" spans="1:48" x14ac:dyDescent="0.25">
      <c r="A499" t="s">
        <v>9</v>
      </c>
      <c r="B499">
        <v>34.610019999999999</v>
      </c>
      <c r="C499">
        <v>34.517870000000002</v>
      </c>
      <c r="D499">
        <v>34.426560000000002</v>
      </c>
      <c r="E499">
        <v>34.390529999999998</v>
      </c>
      <c r="F499">
        <v>34.411380000000001</v>
      </c>
      <c r="G499">
        <v>34.328980000000001</v>
      </c>
      <c r="H499">
        <v>34.269280000000002</v>
      </c>
      <c r="I499">
        <v>34.122280000000003</v>
      </c>
      <c r="J499">
        <v>33.69529</v>
      </c>
      <c r="K499">
        <v>33.255009999999999</v>
      </c>
      <c r="L499">
        <v>32.755600000000001</v>
      </c>
      <c r="M499">
        <v>32.416420000000002</v>
      </c>
      <c r="N499">
        <v>32.012540000000001</v>
      </c>
      <c r="O499">
        <v>31.719200000000001</v>
      </c>
      <c r="P499">
        <v>31.428380000000001</v>
      </c>
      <c r="Q499">
        <v>31.216850000000001</v>
      </c>
      <c r="R499">
        <v>31.207689999999999</v>
      </c>
      <c r="S499">
        <v>31.36965</v>
      </c>
      <c r="T499">
        <v>31.594370000000001</v>
      </c>
      <c r="U499">
        <v>31.79167</v>
      </c>
      <c r="V499">
        <v>31.94727</v>
      </c>
      <c r="W499">
        <v>32.06738</v>
      </c>
      <c r="X499">
        <v>32.152450000000002</v>
      </c>
      <c r="Y499">
        <v>32.200780000000002</v>
      </c>
      <c r="Z499">
        <v>32.229799999999997</v>
      </c>
      <c r="AA499">
        <v>32.248669999999997</v>
      </c>
      <c r="AB499">
        <v>32.260939999999998</v>
      </c>
      <c r="AC499">
        <v>32.273879999999998</v>
      </c>
      <c r="AD499">
        <v>32.285789999999999</v>
      </c>
      <c r="AE499">
        <v>32.29336</v>
      </c>
      <c r="AF499">
        <v>32.301270000000002</v>
      </c>
      <c r="AG499">
        <v>32.311779999999999</v>
      </c>
      <c r="AH499">
        <v>32.32103</v>
      </c>
      <c r="AI499">
        <v>32.322150000000001</v>
      </c>
      <c r="AJ499">
        <v>32.318339999999999</v>
      </c>
      <c r="AK499">
        <v>32.305610000000001</v>
      </c>
      <c r="AL499">
        <v>32.29121</v>
      </c>
      <c r="AM499">
        <v>32.272219999999997</v>
      </c>
      <c r="AN499">
        <v>32.24944</v>
      </c>
      <c r="AO499">
        <v>32.22231</v>
      </c>
      <c r="AP499">
        <v>32.189700000000002</v>
      </c>
      <c r="AR499">
        <f>AP499-V499</f>
        <v>0.24243000000000237</v>
      </c>
      <c r="AS499" s="4">
        <f>(AP499-V499)/V499</f>
        <v>7.588441829301921E-3</v>
      </c>
      <c r="AT499" s="5">
        <f>(AR499-AR501)/AR501</f>
        <v>-7.6034758746847675E-2</v>
      </c>
    </row>
    <row r="500" spans="1:48" x14ac:dyDescent="0.25">
      <c r="A500" t="s">
        <v>10</v>
      </c>
      <c r="B500">
        <v>34.610019999999999</v>
      </c>
      <c r="C500">
        <v>34.517870000000002</v>
      </c>
      <c r="D500">
        <v>34.426560000000002</v>
      </c>
      <c r="E500">
        <v>34.390529999999998</v>
      </c>
      <c r="F500">
        <v>34.411380000000001</v>
      </c>
      <c r="G500">
        <v>34.328980000000001</v>
      </c>
      <c r="H500">
        <v>34.269280000000002</v>
      </c>
      <c r="I500">
        <v>34.122280000000003</v>
      </c>
      <c r="J500">
        <v>33.69529</v>
      </c>
      <c r="K500">
        <v>33.255009999999999</v>
      </c>
      <c r="L500">
        <v>32.755600000000001</v>
      </c>
      <c r="M500">
        <v>32.416420000000002</v>
      </c>
      <c r="N500">
        <v>32.012540000000001</v>
      </c>
      <c r="O500">
        <v>31.719200000000001</v>
      </c>
      <c r="P500">
        <v>31.428380000000001</v>
      </c>
      <c r="Q500">
        <v>31.216850000000001</v>
      </c>
      <c r="R500">
        <v>31.207689999999999</v>
      </c>
      <c r="S500">
        <v>31.36965</v>
      </c>
      <c r="T500">
        <v>31.594370000000001</v>
      </c>
      <c r="U500">
        <v>31.79167</v>
      </c>
      <c r="V500">
        <v>31.947199999999999</v>
      </c>
      <c r="W500">
        <v>32.066989999999997</v>
      </c>
      <c r="X500">
        <v>32.153280000000002</v>
      </c>
      <c r="Y500">
        <v>32.205289999999998</v>
      </c>
      <c r="Z500">
        <v>32.239919999999998</v>
      </c>
      <c r="AA500">
        <v>32.265079999999998</v>
      </c>
      <c r="AB500">
        <v>32.22401</v>
      </c>
      <c r="AC500">
        <v>32.2361</v>
      </c>
      <c r="AD500">
        <v>32.24192</v>
      </c>
      <c r="AE500">
        <v>32.240259999999999</v>
      </c>
      <c r="AF500">
        <v>32.237279999999998</v>
      </c>
      <c r="AG500">
        <v>32.236139999999999</v>
      </c>
      <c r="AH500">
        <v>32.232559999999999</v>
      </c>
      <c r="AI500">
        <v>32.219140000000003</v>
      </c>
      <c r="AJ500">
        <v>32.204689999999999</v>
      </c>
      <c r="AK500">
        <v>32.181100000000001</v>
      </c>
      <c r="AL500">
        <v>32.159889999999997</v>
      </c>
      <c r="AM500">
        <v>32.129420000000003</v>
      </c>
      <c r="AN500">
        <v>32.09301</v>
      </c>
      <c r="AO500">
        <v>32.051540000000003</v>
      </c>
      <c r="AP500">
        <v>32.012230000000002</v>
      </c>
      <c r="AR500">
        <f>AP500-V500</f>
        <v>6.5030000000003696E-2</v>
      </c>
      <c r="AS500" s="4">
        <f>(AP500-V500)/V500</f>
        <v>2.0355461511495122E-3</v>
      </c>
      <c r="AT500" s="5">
        <f>(AR500-AR501)/AR501</f>
        <v>-0.75215336534795474</v>
      </c>
    </row>
    <row r="501" spans="1:48" x14ac:dyDescent="0.25">
      <c r="A501" t="s">
        <v>11</v>
      </c>
      <c r="B501">
        <v>34.610019999999999</v>
      </c>
      <c r="C501">
        <v>34.517870000000002</v>
      </c>
      <c r="D501">
        <v>34.426560000000002</v>
      </c>
      <c r="E501">
        <v>34.390529999999998</v>
      </c>
      <c r="F501">
        <v>34.411380000000001</v>
      </c>
      <c r="G501">
        <v>34.328980000000001</v>
      </c>
      <c r="H501">
        <v>34.269280000000002</v>
      </c>
      <c r="I501">
        <v>34.122280000000003</v>
      </c>
      <c r="J501">
        <v>33.69529</v>
      </c>
      <c r="K501">
        <v>33.255009999999999</v>
      </c>
      <c r="L501">
        <v>32.755600000000001</v>
      </c>
      <c r="M501">
        <v>32.416420000000002</v>
      </c>
      <c r="N501">
        <v>32.012540000000001</v>
      </c>
      <c r="O501">
        <v>31.719200000000001</v>
      </c>
      <c r="P501">
        <v>31.428380000000001</v>
      </c>
      <c r="Q501">
        <v>31.216850000000001</v>
      </c>
      <c r="R501">
        <v>31.207689999999999</v>
      </c>
      <c r="S501">
        <v>31.36965</v>
      </c>
      <c r="T501">
        <v>31.594370000000001</v>
      </c>
      <c r="U501">
        <v>31.79167</v>
      </c>
      <c r="V501">
        <v>31.947279999999999</v>
      </c>
      <c r="W501">
        <v>32.066749999999999</v>
      </c>
      <c r="X501">
        <v>32.150170000000003</v>
      </c>
      <c r="Y501">
        <v>32.196910000000003</v>
      </c>
      <c r="Z501">
        <v>32.225169999999999</v>
      </c>
      <c r="AA501">
        <v>32.244210000000002</v>
      </c>
      <c r="AB501">
        <v>32.257339999999999</v>
      </c>
      <c r="AC501">
        <v>32.271509999999999</v>
      </c>
      <c r="AD501">
        <v>32.284820000000003</v>
      </c>
      <c r="AE501">
        <v>32.293880000000001</v>
      </c>
      <c r="AF501">
        <v>32.30341</v>
      </c>
      <c r="AG501">
        <v>32.315669999999997</v>
      </c>
      <c r="AH501">
        <v>32.326810000000002</v>
      </c>
      <c r="AI501">
        <v>32.329839999999997</v>
      </c>
      <c r="AJ501">
        <v>32.327869999999997</v>
      </c>
      <c r="AK501">
        <v>32.316899999999997</v>
      </c>
      <c r="AL501">
        <v>32.304169999999999</v>
      </c>
      <c r="AM501">
        <v>32.286830000000002</v>
      </c>
      <c r="AN501">
        <v>32.265749999999997</v>
      </c>
      <c r="AO501">
        <v>32.240400000000001</v>
      </c>
      <c r="AP501">
        <v>32.20966</v>
      </c>
      <c r="AR501">
        <f>AP501-V501</f>
        <v>0.26238000000000028</v>
      </c>
      <c r="AS501" s="4">
        <f>(AP501-V501)/V501</f>
        <v>8.2129057622433044E-3</v>
      </c>
    </row>
    <row r="502" spans="1:48" x14ac:dyDescent="0.25">
      <c r="A502" t="s">
        <v>12</v>
      </c>
      <c r="B502" t="s">
        <v>15</v>
      </c>
    </row>
    <row r="503" spans="1:48" x14ac:dyDescent="0.25">
      <c r="A503" t="s">
        <v>13</v>
      </c>
      <c r="B503" t="s">
        <v>15</v>
      </c>
    </row>
    <row r="504" spans="1:48" x14ac:dyDescent="0.25">
      <c r="A504" t="s">
        <v>16</v>
      </c>
      <c r="B504" s="4">
        <f>(B498-B499)/B499</f>
        <v>0</v>
      </c>
      <c r="C504" s="4">
        <f t="shared" ref="C504:AP504" si="190">(C498-C499)/C499</f>
        <v>0</v>
      </c>
      <c r="D504" s="4">
        <f t="shared" si="190"/>
        <v>0</v>
      </c>
      <c r="E504" s="4">
        <f t="shared" si="190"/>
        <v>0</v>
      </c>
      <c r="F504" s="4">
        <f t="shared" si="190"/>
        <v>0</v>
      </c>
      <c r="G504" s="4">
        <f t="shared" si="190"/>
        <v>0</v>
      </c>
      <c r="H504" s="4">
        <f t="shared" si="190"/>
        <v>0</v>
      </c>
      <c r="I504" s="4">
        <f t="shared" si="190"/>
        <v>0</v>
      </c>
      <c r="J504" s="4">
        <f t="shared" si="190"/>
        <v>0</v>
      </c>
      <c r="K504" s="4">
        <f t="shared" si="190"/>
        <v>0</v>
      </c>
      <c r="L504" s="4">
        <f t="shared" si="190"/>
        <v>0</v>
      </c>
      <c r="M504" s="4">
        <f t="shared" si="190"/>
        <v>0</v>
      </c>
      <c r="N504" s="4">
        <f t="shared" si="190"/>
        <v>0</v>
      </c>
      <c r="O504" s="4">
        <f t="shared" si="190"/>
        <v>0</v>
      </c>
      <c r="P504" s="4">
        <f t="shared" si="190"/>
        <v>0</v>
      </c>
      <c r="Q504" s="4">
        <f t="shared" si="190"/>
        <v>0</v>
      </c>
      <c r="R504" s="4">
        <f t="shared" si="190"/>
        <v>0</v>
      </c>
      <c r="S504" s="4">
        <f t="shared" si="190"/>
        <v>0</v>
      </c>
      <c r="T504" s="4">
        <f t="shared" si="190"/>
        <v>0</v>
      </c>
      <c r="U504" s="4">
        <f t="shared" si="190"/>
        <v>0</v>
      </c>
      <c r="V504" s="4">
        <f t="shared" si="190"/>
        <v>-2.1911105393638539E-6</v>
      </c>
      <c r="W504" s="4">
        <f t="shared" si="190"/>
        <v>7.4842409949930298E-6</v>
      </c>
      <c r="X504" s="4">
        <f t="shared" si="190"/>
        <v>9.7970761170548045E-5</v>
      </c>
      <c r="Y504" s="4">
        <f t="shared" si="190"/>
        <v>2.6334765803805719E-4</v>
      </c>
      <c r="Z504" s="4">
        <f t="shared" si="190"/>
        <v>4.6354615914473066E-4</v>
      </c>
      <c r="AA504" s="4">
        <f t="shared" si="190"/>
        <v>6.4808874288473236E-4</v>
      </c>
      <c r="AB504" s="4">
        <f t="shared" si="190"/>
        <v>-1.0523561929688739E-3</v>
      </c>
      <c r="AC504" s="4">
        <f t="shared" si="190"/>
        <v>-1.1334243047318984E-3</v>
      </c>
      <c r="AD504" s="4">
        <f t="shared" si="190"/>
        <v>-1.392253372149173E-3</v>
      </c>
      <c r="AE504" s="4">
        <f t="shared" si="190"/>
        <v>-1.7610431370410644E-3</v>
      </c>
      <c r="AF504" s="4">
        <f t="shared" si="190"/>
        <v>-2.1887684292290119E-3</v>
      </c>
      <c r="AG504" s="4">
        <f t="shared" si="190"/>
        <v>-2.6315479989030676E-3</v>
      </c>
      <c r="AH504" s="4">
        <f t="shared" si="190"/>
        <v>-3.0933420129247791E-3</v>
      </c>
      <c r="AI504" s="4">
        <f t="shared" si="190"/>
        <v>-3.5913452539513531E-3</v>
      </c>
      <c r="AJ504" s="4">
        <f t="shared" si="190"/>
        <v>-4.0107257984164915E-3</v>
      </c>
      <c r="AK504" s="4">
        <f t="shared" si="190"/>
        <v>-4.6242742359609958E-3</v>
      </c>
      <c r="AL504" s="4">
        <f t="shared" si="190"/>
        <v>-5.529987882151228E-3</v>
      </c>
      <c r="AM504" s="4">
        <f t="shared" si="190"/>
        <v>-6.4724397639827885E-3</v>
      </c>
      <c r="AN504" s="4">
        <f t="shared" si="190"/>
        <v>-7.5229213282462922E-3</v>
      </c>
      <c r="AO504" s="4">
        <f t="shared" si="190"/>
        <v>-8.638735087583704E-3</v>
      </c>
      <c r="AP504" s="5">
        <f t="shared" si="190"/>
        <v>-9.5704526603230446E-3</v>
      </c>
    </row>
    <row r="505" spans="1:48" x14ac:dyDescent="0.25">
      <c r="A505" t="s">
        <v>17</v>
      </c>
      <c r="B505" s="4">
        <f>(B498-B500)/B500</f>
        <v>0</v>
      </c>
      <c r="C505" s="4">
        <f t="shared" ref="C505:AP505" si="191">(C498-C500)/C500</f>
        <v>0</v>
      </c>
      <c r="D505" s="4">
        <f t="shared" si="191"/>
        <v>0</v>
      </c>
      <c r="E505" s="4">
        <f t="shared" si="191"/>
        <v>0</v>
      </c>
      <c r="F505" s="4">
        <f t="shared" si="191"/>
        <v>0</v>
      </c>
      <c r="G505" s="4">
        <f t="shared" si="191"/>
        <v>0</v>
      </c>
      <c r="H505" s="4">
        <f t="shared" si="191"/>
        <v>0</v>
      </c>
      <c r="I505" s="4">
        <f t="shared" si="191"/>
        <v>0</v>
      </c>
      <c r="J505" s="4">
        <f t="shared" si="191"/>
        <v>0</v>
      </c>
      <c r="K505" s="4">
        <f t="shared" si="191"/>
        <v>0</v>
      </c>
      <c r="L505" s="4">
        <f t="shared" si="191"/>
        <v>0</v>
      </c>
      <c r="M505" s="4">
        <f t="shared" si="191"/>
        <v>0</v>
      </c>
      <c r="N505" s="4">
        <f t="shared" si="191"/>
        <v>0</v>
      </c>
      <c r="O505" s="4">
        <f t="shared" si="191"/>
        <v>0</v>
      </c>
      <c r="P505" s="4">
        <f t="shared" si="191"/>
        <v>0</v>
      </c>
      <c r="Q505" s="4">
        <f t="shared" si="191"/>
        <v>0</v>
      </c>
      <c r="R505" s="4">
        <f t="shared" si="191"/>
        <v>0</v>
      </c>
      <c r="S505" s="4">
        <f t="shared" si="191"/>
        <v>0</v>
      </c>
      <c r="T505" s="4">
        <f t="shared" si="191"/>
        <v>0</v>
      </c>
      <c r="U505" s="4">
        <f t="shared" si="191"/>
        <v>0</v>
      </c>
      <c r="V505" s="4">
        <f t="shared" si="191"/>
        <v>0</v>
      </c>
      <c r="W505" s="4">
        <f t="shared" si="191"/>
        <v>1.9646371549092031E-5</v>
      </c>
      <c r="X505" s="4">
        <f t="shared" si="191"/>
        <v>7.2154380517242255E-5</v>
      </c>
      <c r="Y505" s="4">
        <f t="shared" si="191"/>
        <v>1.2327167369095176E-4</v>
      </c>
      <c r="Z505" s="4">
        <f t="shared" si="191"/>
        <v>1.4950409306233598E-4</v>
      </c>
      <c r="AA505" s="4">
        <f t="shared" si="191"/>
        <v>1.3915973554084175E-4</v>
      </c>
      <c r="AB505" s="4">
        <f t="shared" si="191"/>
        <v>9.247762770682081E-5</v>
      </c>
      <c r="AC505" s="4">
        <f t="shared" si="191"/>
        <v>3.7225346738507552E-5</v>
      </c>
      <c r="AD505" s="4">
        <f t="shared" si="191"/>
        <v>-3.3496764460731438E-5</v>
      </c>
      <c r="AE505" s="4">
        <f t="shared" si="191"/>
        <v>-1.1693454085034775E-4</v>
      </c>
      <c r="AF505" s="4">
        <f t="shared" si="191"/>
        <v>-2.0814411141381091E-4</v>
      </c>
      <c r="AG505" s="4">
        <f t="shared" si="191"/>
        <v>-2.9128797678618578E-4</v>
      </c>
      <c r="AH505" s="4">
        <f t="shared" si="191"/>
        <v>-3.5709233148100062E-4</v>
      </c>
      <c r="AI505" s="4">
        <f t="shared" si="191"/>
        <v>-4.0565949308411493E-4</v>
      </c>
      <c r="AJ505" s="4">
        <f t="shared" si="191"/>
        <v>-4.9589050538899218E-4</v>
      </c>
      <c r="AK505" s="4">
        <f t="shared" si="191"/>
        <v>-7.7312459797841346E-4</v>
      </c>
      <c r="AL505" s="4">
        <f t="shared" si="191"/>
        <v>-1.4692214432324936E-3</v>
      </c>
      <c r="AM505" s="4">
        <f t="shared" si="191"/>
        <v>-2.0566820067093204E-3</v>
      </c>
      <c r="AN505" s="4">
        <f t="shared" si="191"/>
        <v>-2.6853199497335655E-3</v>
      </c>
      <c r="AO505" s="4">
        <f t="shared" si="191"/>
        <v>-3.3567809846266933E-3</v>
      </c>
      <c r="AP505" s="5">
        <f t="shared" si="191"/>
        <v>-4.0796907931750191E-3</v>
      </c>
    </row>
    <row r="506" spans="1:48" x14ac:dyDescent="0.25">
      <c r="A506" t="s">
        <v>18</v>
      </c>
      <c r="B506" s="4">
        <f>(B498-B501)/B501</f>
        <v>0</v>
      </c>
      <c r="C506" s="4">
        <f t="shared" ref="C506:AP506" si="192">(C498-C501)/C501</f>
        <v>0</v>
      </c>
      <c r="D506" s="4">
        <f t="shared" si="192"/>
        <v>0</v>
      </c>
      <c r="E506" s="4">
        <f t="shared" si="192"/>
        <v>0</v>
      </c>
      <c r="F506" s="4">
        <f t="shared" si="192"/>
        <v>0</v>
      </c>
      <c r="G506" s="4">
        <f t="shared" si="192"/>
        <v>0</v>
      </c>
      <c r="H506" s="4">
        <f t="shared" si="192"/>
        <v>0</v>
      </c>
      <c r="I506" s="4">
        <f t="shared" si="192"/>
        <v>0</v>
      </c>
      <c r="J506" s="4">
        <f t="shared" si="192"/>
        <v>0</v>
      </c>
      <c r="K506" s="4">
        <f t="shared" si="192"/>
        <v>0</v>
      </c>
      <c r="L506" s="4">
        <f t="shared" si="192"/>
        <v>0</v>
      </c>
      <c r="M506" s="4">
        <f t="shared" si="192"/>
        <v>0</v>
      </c>
      <c r="N506" s="4">
        <f t="shared" si="192"/>
        <v>0</v>
      </c>
      <c r="O506" s="4">
        <f t="shared" si="192"/>
        <v>0</v>
      </c>
      <c r="P506" s="4">
        <f t="shared" si="192"/>
        <v>0</v>
      </c>
      <c r="Q506" s="4">
        <f t="shared" si="192"/>
        <v>0</v>
      </c>
      <c r="R506" s="4">
        <f t="shared" si="192"/>
        <v>0</v>
      </c>
      <c r="S506" s="4">
        <f t="shared" si="192"/>
        <v>0</v>
      </c>
      <c r="T506" s="4">
        <f t="shared" si="192"/>
        <v>0</v>
      </c>
      <c r="U506" s="4">
        <f t="shared" si="192"/>
        <v>0</v>
      </c>
      <c r="V506" s="4">
        <f t="shared" si="192"/>
        <v>-2.5041255468548214E-6</v>
      </c>
      <c r="W506" s="4">
        <f t="shared" si="192"/>
        <v>2.7130906624433042E-5</v>
      </c>
      <c r="X506" s="4">
        <f t="shared" si="192"/>
        <v>1.6889490786508863E-4</v>
      </c>
      <c r="Y506" s="4">
        <f t="shared" si="192"/>
        <v>3.8357718178539063E-4</v>
      </c>
      <c r="Z506" s="4">
        <f t="shared" si="192"/>
        <v>6.07289271088458E-4</v>
      </c>
      <c r="AA506" s="4">
        <f t="shared" si="192"/>
        <v>7.8649779293706252E-4</v>
      </c>
      <c r="AB506" s="4">
        <f t="shared" si="192"/>
        <v>-9.408711319655789E-4</v>
      </c>
      <c r="AC506" s="4">
        <f t="shared" si="192"/>
        <v>-1.0600681529932014E-3</v>
      </c>
      <c r="AD506" s="4">
        <f t="shared" si="192"/>
        <v>-1.3622501225035416E-3</v>
      </c>
      <c r="AE506" s="4">
        <f t="shared" si="192"/>
        <v>-1.7771169026452706E-3</v>
      </c>
      <c r="AF506" s="4">
        <f t="shared" si="192"/>
        <v>-2.2548703062617646E-3</v>
      </c>
      <c r="AG506" s="4">
        <f t="shared" si="192"/>
        <v>-2.7516062640816226E-3</v>
      </c>
      <c r="AH506" s="4">
        <f t="shared" si="192"/>
        <v>-3.2715878863396552E-3</v>
      </c>
      <c r="AI506" s="4">
        <f t="shared" si="192"/>
        <v>-3.8283517641906173E-3</v>
      </c>
      <c r="AJ506" s="4">
        <f t="shared" si="192"/>
        <v>-4.304335547006149E-3</v>
      </c>
      <c r="AK506" s="4">
        <f t="shared" si="192"/>
        <v>-4.9720115481373299E-3</v>
      </c>
      <c r="AL506" s="4">
        <f t="shared" si="192"/>
        <v>-5.9289559211705553E-3</v>
      </c>
      <c r="AM506" s="4">
        <f t="shared" si="192"/>
        <v>-6.9220174293978471E-3</v>
      </c>
      <c r="AN506" s="4">
        <f t="shared" si="192"/>
        <v>-8.024608137111219E-3</v>
      </c>
      <c r="AO506" s="4">
        <f t="shared" si="192"/>
        <v>-9.1949851738812195E-3</v>
      </c>
      <c r="AP506" s="5">
        <f t="shared" si="192"/>
        <v>-1.0184211817200127E-2</v>
      </c>
    </row>
    <row r="507" spans="1:48" x14ac:dyDescent="0.25">
      <c r="A507" t="s">
        <v>19</v>
      </c>
      <c r="B507" s="4">
        <f>(B499-B501)/B501</f>
        <v>0</v>
      </c>
      <c r="C507" s="4">
        <f t="shared" ref="C507:AP507" si="193">(C499-C501)/C501</f>
        <v>0</v>
      </c>
      <c r="D507" s="4">
        <f t="shared" si="193"/>
        <v>0</v>
      </c>
      <c r="E507" s="4">
        <f t="shared" si="193"/>
        <v>0</v>
      </c>
      <c r="F507" s="4">
        <f t="shared" si="193"/>
        <v>0</v>
      </c>
      <c r="G507" s="4">
        <f t="shared" si="193"/>
        <v>0</v>
      </c>
      <c r="H507" s="4">
        <f t="shared" si="193"/>
        <v>0</v>
      </c>
      <c r="I507" s="4">
        <f t="shared" si="193"/>
        <v>0</v>
      </c>
      <c r="J507" s="4">
        <f t="shared" si="193"/>
        <v>0</v>
      </c>
      <c r="K507" s="4">
        <f t="shared" si="193"/>
        <v>0</v>
      </c>
      <c r="L507" s="4">
        <f t="shared" si="193"/>
        <v>0</v>
      </c>
      <c r="M507" s="4">
        <f t="shared" si="193"/>
        <v>0</v>
      </c>
      <c r="N507" s="4">
        <f t="shared" si="193"/>
        <v>0</v>
      </c>
      <c r="O507" s="4">
        <f t="shared" si="193"/>
        <v>0</v>
      </c>
      <c r="P507" s="4">
        <f t="shared" si="193"/>
        <v>0</v>
      </c>
      <c r="Q507" s="4">
        <f t="shared" si="193"/>
        <v>0</v>
      </c>
      <c r="R507" s="4">
        <f t="shared" si="193"/>
        <v>0</v>
      </c>
      <c r="S507" s="4">
        <f t="shared" si="193"/>
        <v>0</v>
      </c>
      <c r="T507" s="4">
        <f t="shared" si="193"/>
        <v>0</v>
      </c>
      <c r="U507" s="4">
        <f t="shared" si="193"/>
        <v>0</v>
      </c>
      <c r="V507" s="4">
        <f t="shared" si="193"/>
        <v>-3.1301569334295197E-7</v>
      </c>
      <c r="W507" s="4">
        <f t="shared" si="193"/>
        <v>1.9646518590160172E-5</v>
      </c>
      <c r="X507" s="4">
        <f t="shared" si="193"/>
        <v>7.0917198882585977E-5</v>
      </c>
      <c r="Y507" s="4">
        <f t="shared" si="193"/>
        <v>1.2019786991978894E-4</v>
      </c>
      <c r="Z507" s="4">
        <f t="shared" si="193"/>
        <v>1.4367651124877858E-4</v>
      </c>
      <c r="AA507" s="4">
        <f t="shared" si="193"/>
        <v>1.3831940680185929E-4</v>
      </c>
      <c r="AB507" s="4">
        <f t="shared" si="193"/>
        <v>1.1160250659225823E-4</v>
      </c>
      <c r="AC507" s="4">
        <f t="shared" si="193"/>
        <v>7.3439389727939441E-5</v>
      </c>
      <c r="AD507" s="4">
        <f t="shared" si="193"/>
        <v>3.0045080009591266E-5</v>
      </c>
      <c r="AE507" s="4">
        <f t="shared" si="193"/>
        <v>-1.6102122135885508E-5</v>
      </c>
      <c r="AF507" s="4">
        <f t="shared" si="193"/>
        <v>-6.6246876103703733E-5</v>
      </c>
      <c r="AG507" s="4">
        <f t="shared" si="193"/>
        <v>-1.2037503786857568E-4</v>
      </c>
      <c r="AH507" s="4">
        <f t="shared" si="193"/>
        <v>-1.7879895974893441E-4</v>
      </c>
      <c r="AI507" s="4">
        <f t="shared" si="193"/>
        <v>-2.3786075031601283E-4</v>
      </c>
      <c r="AJ507" s="4">
        <f t="shared" si="193"/>
        <v>-2.9479207878521044E-4</v>
      </c>
      <c r="AK507" s="4">
        <f t="shared" si="193"/>
        <v>-3.4935281539984838E-4</v>
      </c>
      <c r="AL507" s="4">
        <f t="shared" si="193"/>
        <v>-4.0118659603387546E-4</v>
      </c>
      <c r="AM507" s="4">
        <f t="shared" si="193"/>
        <v>-4.5250648639103539E-4</v>
      </c>
      <c r="AN507" s="4">
        <f t="shared" si="193"/>
        <v>-5.0548956711054789E-4</v>
      </c>
      <c r="AO507" s="4">
        <f t="shared" si="193"/>
        <v>-5.6109725685788098E-4</v>
      </c>
      <c r="AP507" s="5">
        <f t="shared" si="193"/>
        <v>-6.1968986943660798E-4</v>
      </c>
    </row>
    <row r="508" spans="1:48" x14ac:dyDescent="0.25">
      <c r="A508" t="s">
        <v>20</v>
      </c>
      <c r="B508" s="4">
        <f>(B500-B501)/B501</f>
        <v>0</v>
      </c>
      <c r="C508" s="4">
        <f t="shared" ref="C508:AP508" si="194">(C500-C501)/C501</f>
        <v>0</v>
      </c>
      <c r="D508" s="4">
        <f t="shared" si="194"/>
        <v>0</v>
      </c>
      <c r="E508" s="4">
        <f t="shared" si="194"/>
        <v>0</v>
      </c>
      <c r="F508" s="4">
        <f t="shared" si="194"/>
        <v>0</v>
      </c>
      <c r="G508" s="4">
        <f t="shared" si="194"/>
        <v>0</v>
      </c>
      <c r="H508" s="4">
        <f t="shared" si="194"/>
        <v>0</v>
      </c>
      <c r="I508" s="4">
        <f t="shared" si="194"/>
        <v>0</v>
      </c>
      <c r="J508" s="4">
        <f t="shared" si="194"/>
        <v>0</v>
      </c>
      <c r="K508" s="4">
        <f t="shared" si="194"/>
        <v>0</v>
      </c>
      <c r="L508" s="4">
        <f t="shared" si="194"/>
        <v>0</v>
      </c>
      <c r="M508" s="4">
        <f t="shared" si="194"/>
        <v>0</v>
      </c>
      <c r="N508" s="4">
        <f t="shared" si="194"/>
        <v>0</v>
      </c>
      <c r="O508" s="4">
        <f t="shared" si="194"/>
        <v>0</v>
      </c>
      <c r="P508" s="4">
        <f t="shared" si="194"/>
        <v>0</v>
      </c>
      <c r="Q508" s="4">
        <f t="shared" si="194"/>
        <v>0</v>
      </c>
      <c r="R508" s="4">
        <f t="shared" si="194"/>
        <v>0</v>
      </c>
      <c r="S508" s="4">
        <f t="shared" si="194"/>
        <v>0</v>
      </c>
      <c r="T508" s="4">
        <f t="shared" si="194"/>
        <v>0</v>
      </c>
      <c r="U508" s="4">
        <f t="shared" si="194"/>
        <v>0</v>
      </c>
      <c r="V508" s="4">
        <f t="shared" si="194"/>
        <v>-2.5041255468548214E-6</v>
      </c>
      <c r="W508" s="4">
        <f t="shared" si="194"/>
        <v>7.4843880342728711E-6</v>
      </c>
      <c r="X508" s="4">
        <f t="shared" si="194"/>
        <v>9.6733547598644174E-5</v>
      </c>
      <c r="Y508" s="4">
        <f t="shared" si="194"/>
        <v>2.6027342375387546E-4</v>
      </c>
      <c r="Z508" s="4">
        <f t="shared" si="194"/>
        <v>4.5771674749890771E-4</v>
      </c>
      <c r="AA508" s="4">
        <f t="shared" si="194"/>
        <v>6.472479865375848E-4</v>
      </c>
      <c r="AB508" s="4">
        <f t="shared" si="194"/>
        <v>-1.0332532068670082E-3</v>
      </c>
      <c r="AC508" s="4">
        <f t="shared" si="194"/>
        <v>-1.0972526541211996E-3</v>
      </c>
      <c r="AD508" s="4">
        <f t="shared" si="194"/>
        <v>-1.3287978684720263E-3</v>
      </c>
      <c r="AE508" s="4">
        <f t="shared" si="194"/>
        <v>-1.6603765171605957E-3</v>
      </c>
      <c r="AF508" s="4">
        <f t="shared" si="194"/>
        <v>-2.0471522975438546E-3</v>
      </c>
      <c r="AG508" s="4">
        <f t="shared" si="194"/>
        <v>-2.4610351572471908E-3</v>
      </c>
      <c r="AH508" s="4">
        <f t="shared" si="194"/>
        <v>-2.9155366706458937E-3</v>
      </c>
      <c r="AI508" s="4">
        <f t="shared" si="194"/>
        <v>-3.424081282183712E-3</v>
      </c>
      <c r="AJ508" s="4">
        <f t="shared" si="194"/>
        <v>-3.810334550343028E-3</v>
      </c>
      <c r="AK508" s="4">
        <f t="shared" si="194"/>
        <v>-4.2021357246516886E-3</v>
      </c>
      <c r="AL508" s="4">
        <f t="shared" si="194"/>
        <v>-4.4662964564637312E-3</v>
      </c>
      <c r="AM508" s="4">
        <f t="shared" si="194"/>
        <v>-4.8753624930040736E-3</v>
      </c>
      <c r="AN508" s="4">
        <f t="shared" si="194"/>
        <v>-5.3536644894353136E-3</v>
      </c>
      <c r="AO508" s="4">
        <f t="shared" si="194"/>
        <v>-5.857867768389916E-3</v>
      </c>
      <c r="AP508" s="5">
        <f t="shared" si="194"/>
        <v>-6.1295276013468352E-3</v>
      </c>
    </row>
    <row r="510" spans="1:48" x14ac:dyDescent="0.25">
      <c r="A510" t="s">
        <v>150</v>
      </c>
      <c r="B510">
        <v>33.518430000000002</v>
      </c>
      <c r="C510">
        <v>33.732210000000002</v>
      </c>
      <c r="D510">
        <v>33.909559999999999</v>
      </c>
      <c r="E510">
        <v>34.217509999999997</v>
      </c>
      <c r="F510">
        <v>34.287739999999999</v>
      </c>
      <c r="G510">
        <v>34.378480000000003</v>
      </c>
      <c r="H510">
        <v>34.545389999999998</v>
      </c>
      <c r="I510">
        <v>34.43627</v>
      </c>
      <c r="J510">
        <v>34.225299999999997</v>
      </c>
      <c r="K510">
        <v>33.867379999999997</v>
      </c>
      <c r="L510">
        <v>33.47522</v>
      </c>
      <c r="M510">
        <v>33.20964</v>
      </c>
      <c r="N510">
        <v>32.956299999999999</v>
      </c>
      <c r="O510">
        <v>32.680289999999999</v>
      </c>
      <c r="P510">
        <v>32.400460000000002</v>
      </c>
      <c r="Q510">
        <v>32.17342</v>
      </c>
      <c r="R510">
        <v>32.189599999999999</v>
      </c>
      <c r="S510">
        <v>32.456870000000002</v>
      </c>
      <c r="T510">
        <v>32.79683</v>
      </c>
      <c r="U510">
        <v>33.119810000000001</v>
      </c>
      <c r="V510">
        <v>33.385179999999998</v>
      </c>
      <c r="W510">
        <v>33.599089999999997</v>
      </c>
      <c r="X510">
        <v>33.773760000000003</v>
      </c>
      <c r="Y510">
        <v>33.917720000000003</v>
      </c>
      <c r="Z510">
        <v>34.02805</v>
      </c>
      <c r="AA510">
        <v>34.097090000000001</v>
      </c>
      <c r="AB510">
        <v>33.574379999999998</v>
      </c>
      <c r="AC510">
        <v>33.535440000000001</v>
      </c>
      <c r="AD510">
        <v>33.442869999999999</v>
      </c>
      <c r="AE510">
        <v>33.320489999999999</v>
      </c>
      <c r="AF510">
        <v>33.174939999999999</v>
      </c>
      <c r="AG510">
        <v>33.017989999999998</v>
      </c>
      <c r="AH510">
        <v>32.840240000000001</v>
      </c>
      <c r="AI510">
        <v>32.644419999999997</v>
      </c>
      <c r="AJ510">
        <v>32.460769999999997</v>
      </c>
      <c r="AK510">
        <v>32.232469999999999</v>
      </c>
      <c r="AL510">
        <v>32.000190000000003</v>
      </c>
      <c r="AM510">
        <v>31.756959999999999</v>
      </c>
      <c r="AN510">
        <v>31.49897</v>
      </c>
      <c r="AO510">
        <v>31.232569999999999</v>
      </c>
      <c r="AP510">
        <v>30.98113</v>
      </c>
    </row>
    <row r="511" spans="1:48" x14ac:dyDescent="0.25">
      <c r="A511" t="s">
        <v>8</v>
      </c>
      <c r="B511">
        <v>33.518430000000002</v>
      </c>
      <c r="C511">
        <v>33.732210000000002</v>
      </c>
      <c r="D511">
        <v>33.909559999999999</v>
      </c>
      <c r="E511">
        <v>34.217509999999997</v>
      </c>
      <c r="F511">
        <v>34.287739999999999</v>
      </c>
      <c r="G511">
        <v>34.378480000000003</v>
      </c>
      <c r="H511">
        <v>34.545389999999998</v>
      </c>
      <c r="I511">
        <v>34.43627</v>
      </c>
      <c r="J511">
        <v>34.225299999999997</v>
      </c>
      <c r="K511">
        <v>33.867379999999997</v>
      </c>
      <c r="L511">
        <v>33.47522</v>
      </c>
      <c r="M511">
        <v>33.20964</v>
      </c>
      <c r="N511">
        <v>32.956299999999999</v>
      </c>
      <c r="O511">
        <v>32.680289999999999</v>
      </c>
      <c r="P511">
        <v>32.400460000000002</v>
      </c>
      <c r="Q511">
        <v>32.17342</v>
      </c>
      <c r="R511">
        <v>32.189599999999999</v>
      </c>
      <c r="S511">
        <v>32.456870000000002</v>
      </c>
      <c r="T511">
        <v>32.79683</v>
      </c>
      <c r="U511">
        <v>33.119810000000001</v>
      </c>
      <c r="V511">
        <v>33.385179999999998</v>
      </c>
      <c r="W511">
        <v>33.599089999999997</v>
      </c>
      <c r="X511">
        <v>33.773760000000003</v>
      </c>
      <c r="Y511">
        <v>33.917720000000003</v>
      </c>
      <c r="Z511">
        <v>34.02805</v>
      </c>
      <c r="AA511">
        <v>34.097090000000001</v>
      </c>
      <c r="AB511">
        <v>33.574379999999998</v>
      </c>
      <c r="AC511">
        <v>33.535440000000001</v>
      </c>
      <c r="AD511">
        <v>33.442869999999999</v>
      </c>
      <c r="AE511">
        <v>33.320489999999999</v>
      </c>
      <c r="AF511">
        <v>33.174939999999999</v>
      </c>
      <c r="AG511">
        <v>33.017989999999998</v>
      </c>
      <c r="AH511">
        <v>32.840240000000001</v>
      </c>
      <c r="AI511">
        <v>32.644419999999997</v>
      </c>
      <c r="AJ511">
        <v>32.460769999999997</v>
      </c>
      <c r="AK511">
        <v>32.232469999999999</v>
      </c>
      <c r="AL511">
        <v>32.000190000000003</v>
      </c>
      <c r="AM511">
        <v>31.756959999999999</v>
      </c>
      <c r="AN511">
        <v>31.49897</v>
      </c>
      <c r="AO511">
        <v>31.232569999999999</v>
      </c>
      <c r="AP511">
        <v>30.98113</v>
      </c>
      <c r="AR511">
        <f>AP511-V511</f>
        <v>-2.404049999999998</v>
      </c>
      <c r="AS511" s="4">
        <f>(AP511-V511)/V511</f>
        <v>-7.2009496429253889E-2</v>
      </c>
      <c r="AT511" s="5">
        <f>(AR511-AR514)/AR514</f>
        <v>-2.3276836158192076</v>
      </c>
      <c r="AU511" s="5">
        <f>(AR511-AR512)/AR512</f>
        <v>-3.06296016613177</v>
      </c>
      <c r="AV511" s="5">
        <f>(AR511-AR513)/AR513</f>
        <v>0.87324678967709335</v>
      </c>
    </row>
    <row r="512" spans="1:48" x14ac:dyDescent="0.25">
      <c r="A512" t="s">
        <v>9</v>
      </c>
      <c r="B512">
        <v>33.518430000000002</v>
      </c>
      <c r="C512">
        <v>33.732210000000002</v>
      </c>
      <c r="D512">
        <v>33.909559999999999</v>
      </c>
      <c r="E512">
        <v>34.217509999999997</v>
      </c>
      <c r="F512">
        <v>34.287739999999999</v>
      </c>
      <c r="G512">
        <v>34.378480000000003</v>
      </c>
      <c r="H512">
        <v>34.545389999999998</v>
      </c>
      <c r="I512">
        <v>34.43627</v>
      </c>
      <c r="J512">
        <v>34.225299999999997</v>
      </c>
      <c r="K512">
        <v>33.867379999999997</v>
      </c>
      <c r="L512">
        <v>33.47522</v>
      </c>
      <c r="M512">
        <v>33.20964</v>
      </c>
      <c r="N512">
        <v>32.956299999999999</v>
      </c>
      <c r="O512">
        <v>32.680289999999999</v>
      </c>
      <c r="P512">
        <v>32.400460000000002</v>
      </c>
      <c r="Q512">
        <v>32.17342</v>
      </c>
      <c r="R512">
        <v>32.189599999999999</v>
      </c>
      <c r="S512">
        <v>32.456870000000002</v>
      </c>
      <c r="T512">
        <v>32.79683</v>
      </c>
      <c r="U512">
        <v>33.119810000000001</v>
      </c>
      <c r="V512">
        <v>33.385660000000001</v>
      </c>
      <c r="W512">
        <v>33.60089</v>
      </c>
      <c r="X512">
        <v>33.77205</v>
      </c>
      <c r="Y512">
        <v>33.91198</v>
      </c>
      <c r="Z512">
        <v>34.027380000000001</v>
      </c>
      <c r="AA512">
        <v>34.122439999999997</v>
      </c>
      <c r="AB512">
        <v>34.212049999999998</v>
      </c>
      <c r="AC512">
        <v>34.293660000000003</v>
      </c>
      <c r="AD512">
        <v>34.362050000000004</v>
      </c>
      <c r="AE512">
        <v>34.426990000000004</v>
      </c>
      <c r="AF512">
        <v>34.483759999999997</v>
      </c>
      <c r="AG512">
        <v>34.534939999999999</v>
      </c>
      <c r="AH512">
        <v>34.57199</v>
      </c>
      <c r="AI512">
        <v>34.600270000000002</v>
      </c>
      <c r="AJ512">
        <v>34.616970000000002</v>
      </c>
      <c r="AK512">
        <v>34.622120000000002</v>
      </c>
      <c r="AL512">
        <v>34.627510000000001</v>
      </c>
      <c r="AM512">
        <v>34.623649999999998</v>
      </c>
      <c r="AN512">
        <v>34.608339999999998</v>
      </c>
      <c r="AO512">
        <v>34.58719</v>
      </c>
      <c r="AP512">
        <v>34.551000000000002</v>
      </c>
      <c r="AR512">
        <f>AP512-V512</f>
        <v>1.1653400000000005</v>
      </c>
      <c r="AS512" s="4">
        <f>(AP512-V512)/V512</f>
        <v>3.4905405494454818E-2</v>
      </c>
      <c r="AT512" s="5">
        <f>(AR512-AR514)/AR514</f>
        <v>-0.3564182005953464</v>
      </c>
    </row>
    <row r="513" spans="1:48" x14ac:dyDescent="0.25">
      <c r="A513" t="s">
        <v>10</v>
      </c>
      <c r="B513">
        <v>33.518430000000002</v>
      </c>
      <c r="C513">
        <v>33.732210000000002</v>
      </c>
      <c r="D513">
        <v>33.909559999999999</v>
      </c>
      <c r="E513">
        <v>34.217509999999997</v>
      </c>
      <c r="F513">
        <v>34.287739999999999</v>
      </c>
      <c r="G513">
        <v>34.378480000000003</v>
      </c>
      <c r="H513">
        <v>34.545389999999998</v>
      </c>
      <c r="I513">
        <v>34.43627</v>
      </c>
      <c r="J513">
        <v>34.225299999999997</v>
      </c>
      <c r="K513">
        <v>33.867379999999997</v>
      </c>
      <c r="L513">
        <v>33.47522</v>
      </c>
      <c r="M513">
        <v>33.20964</v>
      </c>
      <c r="N513">
        <v>32.956299999999999</v>
      </c>
      <c r="O513">
        <v>32.680289999999999</v>
      </c>
      <c r="P513">
        <v>32.400460000000002</v>
      </c>
      <c r="Q513">
        <v>32.17342</v>
      </c>
      <c r="R513">
        <v>32.189599999999999</v>
      </c>
      <c r="S513">
        <v>32.456879999999998</v>
      </c>
      <c r="T513">
        <v>32.796970000000002</v>
      </c>
      <c r="U513">
        <v>33.120280000000001</v>
      </c>
      <c r="V513">
        <v>33.38617</v>
      </c>
      <c r="W513">
        <v>33.597560000000001</v>
      </c>
      <c r="X513">
        <v>33.767319999999998</v>
      </c>
      <c r="Y513">
        <v>33.910310000000003</v>
      </c>
      <c r="Z513">
        <v>34.028709999999997</v>
      </c>
      <c r="AA513">
        <v>34.118389999999998</v>
      </c>
      <c r="AB513">
        <v>33.62811</v>
      </c>
      <c r="AC513">
        <v>33.626869999999997</v>
      </c>
      <c r="AD513">
        <v>33.577680000000001</v>
      </c>
      <c r="AE513">
        <v>33.501930000000002</v>
      </c>
      <c r="AF513">
        <v>33.40428</v>
      </c>
      <c r="AG513">
        <v>33.291119999999999</v>
      </c>
      <c r="AH513">
        <v>33.150840000000002</v>
      </c>
      <c r="AI513">
        <v>32.985480000000003</v>
      </c>
      <c r="AJ513">
        <v>32.84225</v>
      </c>
      <c r="AK513">
        <v>32.680410000000002</v>
      </c>
      <c r="AL513">
        <v>32.546709999999997</v>
      </c>
      <c r="AM513">
        <v>32.425750000000001</v>
      </c>
      <c r="AN513">
        <v>32.303510000000003</v>
      </c>
      <c r="AO513">
        <v>32.186889999999998</v>
      </c>
      <c r="AP513">
        <v>32.102809999999998</v>
      </c>
      <c r="AR513">
        <f>AP513-V513</f>
        <v>-1.2833600000000018</v>
      </c>
      <c r="AS513" s="4">
        <f>(AP513-V513)/V513</f>
        <v>-3.8439868963705687E-2</v>
      </c>
      <c r="AT513" s="5">
        <f>(AR513-AR514)/AR514</f>
        <v>-1.7087606518989797</v>
      </c>
    </row>
    <row r="514" spans="1:48" x14ac:dyDescent="0.25">
      <c r="A514" t="s">
        <v>11</v>
      </c>
      <c r="B514">
        <v>33.518430000000002</v>
      </c>
      <c r="C514">
        <v>33.732210000000002</v>
      </c>
      <c r="D514">
        <v>33.909559999999999</v>
      </c>
      <c r="E514">
        <v>34.217509999999997</v>
      </c>
      <c r="F514">
        <v>34.287739999999999</v>
      </c>
      <c r="G514">
        <v>34.378480000000003</v>
      </c>
      <c r="H514">
        <v>34.545389999999998</v>
      </c>
      <c r="I514">
        <v>34.43627</v>
      </c>
      <c r="J514">
        <v>34.225299999999997</v>
      </c>
      <c r="K514">
        <v>33.867379999999997</v>
      </c>
      <c r="L514">
        <v>33.47522</v>
      </c>
      <c r="M514">
        <v>33.20964</v>
      </c>
      <c r="N514">
        <v>32.956299999999999</v>
      </c>
      <c r="O514">
        <v>32.680289999999999</v>
      </c>
      <c r="P514">
        <v>32.400460000000002</v>
      </c>
      <c r="Q514">
        <v>32.17342</v>
      </c>
      <c r="R514">
        <v>32.189599999999999</v>
      </c>
      <c r="S514">
        <v>32.456879999999998</v>
      </c>
      <c r="T514">
        <v>32.796970000000002</v>
      </c>
      <c r="U514">
        <v>33.120280000000001</v>
      </c>
      <c r="V514">
        <v>33.38664</v>
      </c>
      <c r="W514">
        <v>33.599350000000001</v>
      </c>
      <c r="X514">
        <v>33.765650000000001</v>
      </c>
      <c r="Y514">
        <v>33.904589999999999</v>
      </c>
      <c r="Z514">
        <v>34.02713</v>
      </c>
      <c r="AA514">
        <v>34.139049999999997</v>
      </c>
      <c r="AB514">
        <v>34.254240000000003</v>
      </c>
      <c r="AC514">
        <v>34.368160000000003</v>
      </c>
      <c r="AD514">
        <v>34.473649999999999</v>
      </c>
      <c r="AE514">
        <v>34.579369999999997</v>
      </c>
      <c r="AF514">
        <v>34.67971</v>
      </c>
      <c r="AG514">
        <v>34.776490000000003</v>
      </c>
      <c r="AH514">
        <v>34.860370000000003</v>
      </c>
      <c r="AI514">
        <v>34.935659999999999</v>
      </c>
      <c r="AJ514">
        <v>34.998660000000001</v>
      </c>
      <c r="AK514">
        <v>35.049019999999999</v>
      </c>
      <c r="AL514">
        <v>35.098660000000002</v>
      </c>
      <c r="AM514">
        <v>35.138449999999999</v>
      </c>
      <c r="AN514">
        <v>35.166710000000002</v>
      </c>
      <c r="AO514">
        <v>35.189340000000001</v>
      </c>
      <c r="AP514">
        <v>35.19735</v>
      </c>
      <c r="AR514">
        <f>AP514-V514</f>
        <v>1.8107100000000003</v>
      </c>
      <c r="AS514" s="4">
        <f>(AP514-V514)/V514</f>
        <v>5.4234568078728507E-2</v>
      </c>
    </row>
    <row r="515" spans="1:48" x14ac:dyDescent="0.25">
      <c r="A515" t="s">
        <v>12</v>
      </c>
      <c r="B515" t="s">
        <v>15</v>
      </c>
    </row>
    <row r="516" spans="1:48" x14ac:dyDescent="0.25">
      <c r="A516" t="s">
        <v>13</v>
      </c>
      <c r="B516" t="s">
        <v>15</v>
      </c>
    </row>
    <row r="517" spans="1:48" x14ac:dyDescent="0.25">
      <c r="A517" t="s">
        <v>16</v>
      </c>
      <c r="B517" s="4">
        <f>(B511-B512)/B512</f>
        <v>0</v>
      </c>
      <c r="C517" s="4">
        <f t="shared" ref="C517:AP517" si="195">(C511-C512)/C512</f>
        <v>0</v>
      </c>
      <c r="D517" s="4">
        <f t="shared" si="195"/>
        <v>0</v>
      </c>
      <c r="E517" s="4">
        <f t="shared" si="195"/>
        <v>0</v>
      </c>
      <c r="F517" s="4">
        <f t="shared" si="195"/>
        <v>0</v>
      </c>
      <c r="G517" s="4">
        <f t="shared" si="195"/>
        <v>0</v>
      </c>
      <c r="H517" s="4">
        <f t="shared" si="195"/>
        <v>0</v>
      </c>
      <c r="I517" s="4">
        <f t="shared" si="195"/>
        <v>0</v>
      </c>
      <c r="J517" s="4">
        <f t="shared" si="195"/>
        <v>0</v>
      </c>
      <c r="K517" s="4">
        <f t="shared" si="195"/>
        <v>0</v>
      </c>
      <c r="L517" s="4">
        <f t="shared" si="195"/>
        <v>0</v>
      </c>
      <c r="M517" s="4">
        <f t="shared" si="195"/>
        <v>0</v>
      </c>
      <c r="N517" s="4">
        <f t="shared" si="195"/>
        <v>0</v>
      </c>
      <c r="O517" s="4">
        <f t="shared" si="195"/>
        <v>0</v>
      </c>
      <c r="P517" s="4">
        <f t="shared" si="195"/>
        <v>0</v>
      </c>
      <c r="Q517" s="4">
        <f t="shared" si="195"/>
        <v>0</v>
      </c>
      <c r="R517" s="4">
        <f t="shared" si="195"/>
        <v>0</v>
      </c>
      <c r="S517" s="4">
        <f t="shared" si="195"/>
        <v>0</v>
      </c>
      <c r="T517" s="4">
        <f t="shared" si="195"/>
        <v>0</v>
      </c>
      <c r="U517" s="4">
        <f t="shared" si="195"/>
        <v>0</v>
      </c>
      <c r="V517" s="4">
        <f t="shared" si="195"/>
        <v>-1.4377430309993709E-5</v>
      </c>
      <c r="W517" s="4">
        <f t="shared" si="195"/>
        <v>-5.3570009603998895E-5</v>
      </c>
      <c r="X517" s="4">
        <f t="shared" si="195"/>
        <v>5.0633586057191222E-5</v>
      </c>
      <c r="Y517" s="4">
        <f t="shared" si="195"/>
        <v>1.6926171813037649E-4</v>
      </c>
      <c r="Z517" s="4">
        <f t="shared" si="195"/>
        <v>1.9690026090739408E-5</v>
      </c>
      <c r="AA517" s="4">
        <f t="shared" si="195"/>
        <v>-7.4291287492910787E-4</v>
      </c>
      <c r="AB517" s="4">
        <f t="shared" si="195"/>
        <v>-1.8638754473935353E-2</v>
      </c>
      <c r="AC517" s="4">
        <f t="shared" si="195"/>
        <v>-2.2109626094152721E-2</v>
      </c>
      <c r="AD517" s="4">
        <f t="shared" si="195"/>
        <v>-2.6749859219691613E-2</v>
      </c>
      <c r="AE517" s="4">
        <f t="shared" si="195"/>
        <v>-3.2140480477671846E-2</v>
      </c>
      <c r="AF517" s="4">
        <f t="shared" si="195"/>
        <v>-3.7954677796156723E-2</v>
      </c>
      <c r="AG517" s="4">
        <f t="shared" si="195"/>
        <v>-4.3925079933539814E-2</v>
      </c>
      <c r="AH517" s="4">
        <f t="shared" si="195"/>
        <v>-5.009112868538948E-2</v>
      </c>
      <c r="AI517" s="4">
        <f t="shared" si="195"/>
        <v>-5.6527015540630318E-2</v>
      </c>
      <c r="AJ517" s="4">
        <f t="shared" si="195"/>
        <v>-6.2287369460701077E-2</v>
      </c>
      <c r="AK517" s="4">
        <f t="shared" si="195"/>
        <v>-6.9020903399329758E-2</v>
      </c>
      <c r="AL517" s="4">
        <f t="shared" si="195"/>
        <v>-7.5873777814229132E-2</v>
      </c>
      <c r="AM517" s="4">
        <f t="shared" si="195"/>
        <v>-8.279571911106999E-2</v>
      </c>
      <c r="AN517" s="4">
        <f t="shared" si="195"/>
        <v>-8.9844528804328624E-2</v>
      </c>
      <c r="AO517" s="4">
        <f t="shared" si="195"/>
        <v>-9.6990244075913667E-2</v>
      </c>
      <c r="AP517" s="5">
        <f t="shared" si="195"/>
        <v>-0.1033217562443924</v>
      </c>
    </row>
    <row r="518" spans="1:48" x14ac:dyDescent="0.25">
      <c r="A518" t="s">
        <v>17</v>
      </c>
      <c r="B518" s="4">
        <f>(B511-B513)/B513</f>
        <v>0</v>
      </c>
      <c r="C518" s="4">
        <f t="shared" ref="C518:AP518" si="196">(C511-C513)/C513</f>
        <v>0</v>
      </c>
      <c r="D518" s="4">
        <f t="shared" si="196"/>
        <v>0</v>
      </c>
      <c r="E518" s="4">
        <f t="shared" si="196"/>
        <v>0</v>
      </c>
      <c r="F518" s="4">
        <f t="shared" si="196"/>
        <v>0</v>
      </c>
      <c r="G518" s="4">
        <f t="shared" si="196"/>
        <v>0</v>
      </c>
      <c r="H518" s="4">
        <f t="shared" si="196"/>
        <v>0</v>
      </c>
      <c r="I518" s="4">
        <f t="shared" si="196"/>
        <v>0</v>
      </c>
      <c r="J518" s="4">
        <f t="shared" si="196"/>
        <v>0</v>
      </c>
      <c r="K518" s="4">
        <f t="shared" si="196"/>
        <v>0</v>
      </c>
      <c r="L518" s="4">
        <f t="shared" si="196"/>
        <v>0</v>
      </c>
      <c r="M518" s="4">
        <f t="shared" si="196"/>
        <v>0</v>
      </c>
      <c r="N518" s="4">
        <f t="shared" si="196"/>
        <v>0</v>
      </c>
      <c r="O518" s="4">
        <f t="shared" si="196"/>
        <v>0</v>
      </c>
      <c r="P518" s="4">
        <f t="shared" si="196"/>
        <v>0</v>
      </c>
      <c r="Q518" s="4">
        <f t="shared" si="196"/>
        <v>0</v>
      </c>
      <c r="R518" s="4">
        <f t="shared" si="196"/>
        <v>0</v>
      </c>
      <c r="S518" s="4">
        <f t="shared" si="196"/>
        <v>-3.0810108661302965E-7</v>
      </c>
      <c r="T518" s="4">
        <f t="shared" si="196"/>
        <v>-4.2686870159592592E-6</v>
      </c>
      <c r="U518" s="4">
        <f t="shared" si="196"/>
        <v>-1.4190701286340889E-5</v>
      </c>
      <c r="V518" s="4">
        <f t="shared" si="196"/>
        <v>-2.9652997034448715E-5</v>
      </c>
      <c r="W518" s="4">
        <f t="shared" si="196"/>
        <v>4.5539021285931729E-5</v>
      </c>
      <c r="X518" s="4">
        <f t="shared" si="196"/>
        <v>1.9071694170591231E-4</v>
      </c>
      <c r="Y518" s="4">
        <f t="shared" si="196"/>
        <v>2.1851761307991989E-4</v>
      </c>
      <c r="Z518" s="4">
        <f t="shared" si="196"/>
        <v>-1.9395387012799788E-5</v>
      </c>
      <c r="AA518" s="4">
        <f t="shared" si="196"/>
        <v>-6.2429675022756192E-4</v>
      </c>
      <c r="AB518" s="4">
        <f t="shared" si="196"/>
        <v>-1.5977704366972039E-3</v>
      </c>
      <c r="AC518" s="4">
        <f t="shared" si="196"/>
        <v>-2.7189565963170368E-3</v>
      </c>
      <c r="AD518" s="4">
        <f t="shared" si="196"/>
        <v>-4.0148694013404634E-3</v>
      </c>
      <c r="AE518" s="4">
        <f t="shared" si="196"/>
        <v>-5.4158073878132406E-3</v>
      </c>
      <c r="AF518" s="4">
        <f t="shared" si="196"/>
        <v>-6.8655872840246981E-3</v>
      </c>
      <c r="AG518" s="4">
        <f t="shared" si="196"/>
        <v>-8.204289912745558E-3</v>
      </c>
      <c r="AH518" s="4">
        <f t="shared" si="196"/>
        <v>-9.3692950163555694E-3</v>
      </c>
      <c r="AI518" s="4">
        <f t="shared" si="196"/>
        <v>-1.0339700983584471E-2</v>
      </c>
      <c r="AJ518" s="4">
        <f t="shared" si="196"/>
        <v>-1.1615525732859453E-2</v>
      </c>
      <c r="AK518" s="4">
        <f t="shared" si="196"/>
        <v>-1.3706682382503849E-2</v>
      </c>
      <c r="AL518" s="4">
        <f t="shared" si="196"/>
        <v>-1.679186621320539E-2</v>
      </c>
      <c r="AM518" s="4">
        <f t="shared" si="196"/>
        <v>-2.0625274665967676E-2</v>
      </c>
      <c r="AN518" s="4">
        <f t="shared" si="196"/>
        <v>-2.4905652667465635E-2</v>
      </c>
      <c r="AO518" s="4">
        <f t="shared" si="196"/>
        <v>-2.9649338597174169E-2</v>
      </c>
      <c r="AP518" s="5">
        <f t="shared" si="196"/>
        <v>-3.4940243548773391E-2</v>
      </c>
    </row>
    <row r="519" spans="1:48" x14ac:dyDescent="0.25">
      <c r="A519" t="s">
        <v>18</v>
      </c>
      <c r="B519" s="4">
        <f>(B511-B514)/B514</f>
        <v>0</v>
      </c>
      <c r="C519" s="4">
        <f t="shared" ref="C519:AP519" si="197">(C511-C514)/C514</f>
        <v>0</v>
      </c>
      <c r="D519" s="4">
        <f t="shared" si="197"/>
        <v>0</v>
      </c>
      <c r="E519" s="4">
        <f t="shared" si="197"/>
        <v>0</v>
      </c>
      <c r="F519" s="4">
        <f t="shared" si="197"/>
        <v>0</v>
      </c>
      <c r="G519" s="4">
        <f t="shared" si="197"/>
        <v>0</v>
      </c>
      <c r="H519" s="4">
        <f t="shared" si="197"/>
        <v>0</v>
      </c>
      <c r="I519" s="4">
        <f t="shared" si="197"/>
        <v>0</v>
      </c>
      <c r="J519" s="4">
        <f t="shared" si="197"/>
        <v>0</v>
      </c>
      <c r="K519" s="4">
        <f t="shared" si="197"/>
        <v>0</v>
      </c>
      <c r="L519" s="4">
        <f t="shared" si="197"/>
        <v>0</v>
      </c>
      <c r="M519" s="4">
        <f t="shared" si="197"/>
        <v>0</v>
      </c>
      <c r="N519" s="4">
        <f t="shared" si="197"/>
        <v>0</v>
      </c>
      <c r="O519" s="4">
        <f t="shared" si="197"/>
        <v>0</v>
      </c>
      <c r="P519" s="4">
        <f t="shared" si="197"/>
        <v>0</v>
      </c>
      <c r="Q519" s="4">
        <f t="shared" si="197"/>
        <v>0</v>
      </c>
      <c r="R519" s="4">
        <f t="shared" si="197"/>
        <v>0</v>
      </c>
      <c r="S519" s="4">
        <f t="shared" si="197"/>
        <v>-3.0810108661302965E-7</v>
      </c>
      <c r="T519" s="4">
        <f t="shared" si="197"/>
        <v>-4.2686870159592592E-6</v>
      </c>
      <c r="U519" s="4">
        <f t="shared" si="197"/>
        <v>-1.4190701286340889E-5</v>
      </c>
      <c r="V519" s="4">
        <f t="shared" si="197"/>
        <v>-4.3730066877097281E-5</v>
      </c>
      <c r="W519" s="4">
        <f t="shared" si="197"/>
        <v>-7.7382449364159671E-6</v>
      </c>
      <c r="X519" s="4">
        <f t="shared" si="197"/>
        <v>2.4018492165861044E-4</v>
      </c>
      <c r="Y519" s="4">
        <f t="shared" si="197"/>
        <v>3.8726319946661678E-4</v>
      </c>
      <c r="Z519" s="4">
        <f t="shared" si="197"/>
        <v>2.7037249394841647E-5</v>
      </c>
      <c r="AA519" s="4">
        <f t="shared" si="197"/>
        <v>-1.2290910262586687E-3</v>
      </c>
      <c r="AB519" s="4">
        <f t="shared" si="197"/>
        <v>-1.9847469977439434E-2</v>
      </c>
      <c r="AC519" s="4">
        <f t="shared" si="197"/>
        <v>-2.4229403028850013E-2</v>
      </c>
      <c r="AD519" s="4">
        <f t="shared" si="197"/>
        <v>-2.9900518221888314E-2</v>
      </c>
      <c r="AE519" s="4">
        <f t="shared" si="197"/>
        <v>-3.6405521558085005E-2</v>
      </c>
      <c r="AF519" s="4">
        <f t="shared" si="197"/>
        <v>-4.3390501246982766E-2</v>
      </c>
      <c r="AG519" s="4">
        <f t="shared" si="197"/>
        <v>-5.0565770151041835E-2</v>
      </c>
      <c r="AH519" s="4">
        <f t="shared" si="197"/>
        <v>-5.7949184130862683E-2</v>
      </c>
      <c r="AI519" s="4">
        <f t="shared" si="197"/>
        <v>-6.5584563165544951E-2</v>
      </c>
      <c r="AJ519" s="4">
        <f t="shared" si="197"/>
        <v>-7.2513919104331553E-2</v>
      </c>
      <c r="AK519" s="4">
        <f t="shared" si="197"/>
        <v>-8.0360306793171382E-2</v>
      </c>
      <c r="AL519" s="4">
        <f t="shared" si="197"/>
        <v>-8.8278868765930066E-2</v>
      </c>
      <c r="AM519" s="4">
        <f t="shared" si="197"/>
        <v>-9.623332844789681E-2</v>
      </c>
      <c r="AN519" s="4">
        <f t="shared" si="197"/>
        <v>-0.10429579565446986</v>
      </c>
      <c r="AO519" s="4">
        <f t="shared" si="197"/>
        <v>-0.11244229076191831</v>
      </c>
      <c r="AP519" s="5">
        <f t="shared" si="197"/>
        <v>-0.11978799540306301</v>
      </c>
    </row>
    <row r="520" spans="1:48" x14ac:dyDescent="0.25">
      <c r="A520" t="s">
        <v>19</v>
      </c>
      <c r="B520" s="4">
        <f>(B512-B514)/B514</f>
        <v>0</v>
      </c>
      <c r="C520" s="4">
        <f t="shared" ref="C520:AP520" si="198">(C512-C514)/C514</f>
        <v>0</v>
      </c>
      <c r="D520" s="4">
        <f t="shared" si="198"/>
        <v>0</v>
      </c>
      <c r="E520" s="4">
        <f t="shared" si="198"/>
        <v>0</v>
      </c>
      <c r="F520" s="4">
        <f t="shared" si="198"/>
        <v>0</v>
      </c>
      <c r="G520" s="4">
        <f t="shared" si="198"/>
        <v>0</v>
      </c>
      <c r="H520" s="4">
        <f t="shared" si="198"/>
        <v>0</v>
      </c>
      <c r="I520" s="4">
        <f t="shared" si="198"/>
        <v>0</v>
      </c>
      <c r="J520" s="4">
        <f t="shared" si="198"/>
        <v>0</v>
      </c>
      <c r="K520" s="4">
        <f t="shared" si="198"/>
        <v>0</v>
      </c>
      <c r="L520" s="4">
        <f t="shared" si="198"/>
        <v>0</v>
      </c>
      <c r="M520" s="4">
        <f t="shared" si="198"/>
        <v>0</v>
      </c>
      <c r="N520" s="4">
        <f t="shared" si="198"/>
        <v>0</v>
      </c>
      <c r="O520" s="4">
        <f t="shared" si="198"/>
        <v>0</v>
      </c>
      <c r="P520" s="4">
        <f t="shared" si="198"/>
        <v>0</v>
      </c>
      <c r="Q520" s="4">
        <f t="shared" si="198"/>
        <v>0</v>
      </c>
      <c r="R520" s="4">
        <f t="shared" si="198"/>
        <v>0</v>
      </c>
      <c r="S520" s="4">
        <f t="shared" si="198"/>
        <v>-3.0810108661302965E-7</v>
      </c>
      <c r="T520" s="4">
        <f t="shared" si="198"/>
        <v>-4.2686870159592592E-6</v>
      </c>
      <c r="U520" s="4">
        <f t="shared" si="198"/>
        <v>-1.4190701286340889E-5</v>
      </c>
      <c r="V520" s="4">
        <f t="shared" si="198"/>
        <v>-2.9353058588657815E-5</v>
      </c>
      <c r="W520" s="4">
        <f t="shared" si="198"/>
        <v>4.5834220007188901E-5</v>
      </c>
      <c r="X520" s="4">
        <f t="shared" si="198"/>
        <v>1.8954173842349533E-4</v>
      </c>
      <c r="Y520" s="4">
        <f t="shared" si="198"/>
        <v>2.1796458827553721E-4</v>
      </c>
      <c r="Z520" s="4">
        <f t="shared" si="198"/>
        <v>7.347078639932128E-6</v>
      </c>
      <c r="AA520" s="4">
        <f t="shared" si="198"/>
        <v>-4.8653960786840917E-4</v>
      </c>
      <c r="AB520" s="4">
        <f t="shared" si="198"/>
        <v>-1.2316723418766568E-3</v>
      </c>
      <c r="AC520" s="4">
        <f t="shared" si="198"/>
        <v>-2.1677040609680716E-3</v>
      </c>
      <c r="AD520" s="4">
        <f t="shared" si="198"/>
        <v>-3.2372551209400718E-3</v>
      </c>
      <c r="AE520" s="4">
        <f t="shared" si="198"/>
        <v>-4.4066736901219932E-3</v>
      </c>
      <c r="AF520" s="4">
        <f t="shared" si="198"/>
        <v>-5.6502779290831268E-3</v>
      </c>
      <c r="AG520" s="4">
        <f t="shared" si="198"/>
        <v>-6.9457843502896263E-3</v>
      </c>
      <c r="AH520" s="4">
        <f t="shared" si="198"/>
        <v>-8.2724308433904641E-3</v>
      </c>
      <c r="AI520" s="4">
        <f t="shared" si="198"/>
        <v>-9.6002193747018599E-3</v>
      </c>
      <c r="AJ520" s="4">
        <f t="shared" si="198"/>
        <v>-1.0905846109536736E-2</v>
      </c>
      <c r="AK520" s="4">
        <f t="shared" si="198"/>
        <v>-1.2180083779803152E-2</v>
      </c>
      <c r="AL520" s="4">
        <f t="shared" si="198"/>
        <v>-1.3423589390592162E-2</v>
      </c>
      <c r="AM520" s="4">
        <f t="shared" si="198"/>
        <v>-1.4650617770561907E-2</v>
      </c>
      <c r="AN520" s="4">
        <f t="shared" si="198"/>
        <v>-1.5877800340151342E-2</v>
      </c>
      <c r="AO520" s="4">
        <f t="shared" si="198"/>
        <v>-1.7111716218604887E-2</v>
      </c>
      <c r="AP520" s="5">
        <f t="shared" si="198"/>
        <v>-1.8363598395901914E-2</v>
      </c>
    </row>
    <row r="521" spans="1:48" x14ac:dyDescent="0.25">
      <c r="A521" t="s">
        <v>20</v>
      </c>
      <c r="B521" s="4">
        <f>(B513-B514)/B514</f>
        <v>0</v>
      </c>
      <c r="C521" s="4">
        <f t="shared" ref="C521:AP521" si="199">(C513-C514)/C514</f>
        <v>0</v>
      </c>
      <c r="D521" s="4">
        <f t="shared" si="199"/>
        <v>0</v>
      </c>
      <c r="E521" s="4">
        <f t="shared" si="199"/>
        <v>0</v>
      </c>
      <c r="F521" s="4">
        <f t="shared" si="199"/>
        <v>0</v>
      </c>
      <c r="G521" s="4">
        <f t="shared" si="199"/>
        <v>0</v>
      </c>
      <c r="H521" s="4">
        <f t="shared" si="199"/>
        <v>0</v>
      </c>
      <c r="I521" s="4">
        <f t="shared" si="199"/>
        <v>0</v>
      </c>
      <c r="J521" s="4">
        <f t="shared" si="199"/>
        <v>0</v>
      </c>
      <c r="K521" s="4">
        <f t="shared" si="199"/>
        <v>0</v>
      </c>
      <c r="L521" s="4">
        <f t="shared" si="199"/>
        <v>0</v>
      </c>
      <c r="M521" s="4">
        <f t="shared" si="199"/>
        <v>0</v>
      </c>
      <c r="N521" s="4">
        <f t="shared" si="199"/>
        <v>0</v>
      </c>
      <c r="O521" s="4">
        <f t="shared" si="199"/>
        <v>0</v>
      </c>
      <c r="P521" s="4">
        <f t="shared" si="199"/>
        <v>0</v>
      </c>
      <c r="Q521" s="4">
        <f t="shared" si="199"/>
        <v>0</v>
      </c>
      <c r="R521" s="4">
        <f t="shared" si="199"/>
        <v>0</v>
      </c>
      <c r="S521" s="4">
        <f t="shared" si="199"/>
        <v>0</v>
      </c>
      <c r="T521" s="4">
        <f t="shared" si="199"/>
        <v>0</v>
      </c>
      <c r="U521" s="4">
        <f t="shared" si="199"/>
        <v>0</v>
      </c>
      <c r="V521" s="4">
        <f t="shared" si="199"/>
        <v>-1.4077487282337199E-5</v>
      </c>
      <c r="W521" s="4">
        <f t="shared" si="199"/>
        <v>-5.3274840138268631E-5</v>
      </c>
      <c r="X521" s="4">
        <f t="shared" si="199"/>
        <v>4.945854736980256E-5</v>
      </c>
      <c r="Y521" s="4">
        <f t="shared" si="199"/>
        <v>1.6870872055977442E-4</v>
      </c>
      <c r="Z521" s="4">
        <f t="shared" si="199"/>
        <v>4.6433537004062E-5</v>
      </c>
      <c r="AA521" s="4">
        <f t="shared" si="199"/>
        <v>-6.0517208299584952E-4</v>
      </c>
      <c r="AB521" s="4">
        <f t="shared" si="199"/>
        <v>-1.8278905034822063E-2</v>
      </c>
      <c r="AC521" s="4">
        <f t="shared" si="199"/>
        <v>-2.1569091857114444E-2</v>
      </c>
      <c r="AD521" s="4">
        <f t="shared" si="199"/>
        <v>-2.5989995257247156E-2</v>
      </c>
      <c r="AE521" s="4">
        <f t="shared" si="199"/>
        <v>-3.1158462401136743E-2</v>
      </c>
      <c r="AF521" s="4">
        <f t="shared" si="199"/>
        <v>-3.6777412498547421E-2</v>
      </c>
      <c r="AG521" s="4">
        <f t="shared" si="199"/>
        <v>-4.2711901057294832E-2</v>
      </c>
      <c r="AH521" s="4">
        <f t="shared" si="199"/>
        <v>-4.9039353282825188E-2</v>
      </c>
      <c r="AI521" s="4">
        <f t="shared" si="199"/>
        <v>-5.5822045440103212E-2</v>
      </c>
      <c r="AJ521" s="4">
        <f t="shared" si="199"/>
        <v>-6.1614073224517764E-2</v>
      </c>
      <c r="AK521" s="4">
        <f t="shared" si="199"/>
        <v>-6.757992092218261E-2</v>
      </c>
      <c r="AL521" s="4">
        <f t="shared" si="199"/>
        <v>-7.270790394846996E-2</v>
      </c>
      <c r="AM521" s="4">
        <f t="shared" si="199"/>
        <v>-7.7200331830231506E-2</v>
      </c>
      <c r="AN521" s="4">
        <f t="shared" si="199"/>
        <v>-8.1417909153287268E-2</v>
      </c>
      <c r="AO521" s="4">
        <f t="shared" si="199"/>
        <v>-8.532271420833705E-2</v>
      </c>
      <c r="AP521" s="5">
        <f t="shared" si="199"/>
        <v>-8.7919687135537244E-2</v>
      </c>
    </row>
    <row r="523" spans="1:48" x14ac:dyDescent="0.25">
      <c r="A523" t="s">
        <v>151</v>
      </c>
      <c r="B523">
        <v>1278594</v>
      </c>
      <c r="C523">
        <v>1292402</v>
      </c>
      <c r="D523">
        <v>1304880.25</v>
      </c>
      <c r="E523">
        <v>1322475.75</v>
      </c>
      <c r="F523">
        <v>1330945.625</v>
      </c>
      <c r="G523">
        <v>1340244.5</v>
      </c>
      <c r="H523">
        <v>1352569.5</v>
      </c>
      <c r="I523">
        <v>1354095.25</v>
      </c>
      <c r="J523">
        <v>1351550.5</v>
      </c>
      <c r="K523">
        <v>1346563</v>
      </c>
      <c r="L523">
        <v>1337568</v>
      </c>
      <c r="M523">
        <v>1332313.125</v>
      </c>
      <c r="N523">
        <v>1331582.75</v>
      </c>
      <c r="O523">
        <v>1334008.75</v>
      </c>
      <c r="P523">
        <v>1338581.5</v>
      </c>
      <c r="Q523">
        <v>1347927.375</v>
      </c>
      <c r="R523">
        <v>1368866.25</v>
      </c>
      <c r="S523">
        <v>1399983.5</v>
      </c>
      <c r="T523">
        <v>1433540</v>
      </c>
      <c r="U523">
        <v>1466463</v>
      </c>
      <c r="V523">
        <v>1497122.5</v>
      </c>
      <c r="W523">
        <v>1525572.5</v>
      </c>
      <c r="X523">
        <v>1552032.125</v>
      </c>
      <c r="Y523">
        <v>1577144</v>
      </c>
      <c r="Z523">
        <v>1601733.25</v>
      </c>
      <c r="AA523">
        <v>1626826.75</v>
      </c>
      <c r="AB523">
        <v>1626735</v>
      </c>
      <c r="AC523">
        <v>1653643.125</v>
      </c>
      <c r="AD523">
        <v>1681870.75</v>
      </c>
      <c r="AE523">
        <v>1711877.25</v>
      </c>
      <c r="AF523">
        <v>1742802</v>
      </c>
      <c r="AG523">
        <v>1774179.875</v>
      </c>
      <c r="AH523">
        <v>1805698.125</v>
      </c>
      <c r="AI523">
        <v>1837668.375</v>
      </c>
      <c r="AJ523">
        <v>1871374.5</v>
      </c>
      <c r="AK523">
        <v>1903174</v>
      </c>
      <c r="AL523">
        <v>1935310</v>
      </c>
      <c r="AM523">
        <v>1967493</v>
      </c>
      <c r="AN523">
        <v>1999928.25</v>
      </c>
      <c r="AO523">
        <v>2033294.5</v>
      </c>
      <c r="AP523">
        <v>2068843</v>
      </c>
      <c r="AT523" s="5"/>
      <c r="AU523" s="5"/>
      <c r="AV523" s="5"/>
    </row>
    <row r="524" spans="1:48" x14ac:dyDescent="0.25">
      <c r="A524" t="s">
        <v>8</v>
      </c>
      <c r="B524">
        <v>1278594</v>
      </c>
      <c r="C524">
        <v>1292402</v>
      </c>
      <c r="D524">
        <v>1304880.25</v>
      </c>
      <c r="E524">
        <v>1322475.75</v>
      </c>
      <c r="F524">
        <v>1330945.625</v>
      </c>
      <c r="G524">
        <v>1340244.5</v>
      </c>
      <c r="H524">
        <v>1352569.5</v>
      </c>
      <c r="I524">
        <v>1354095.25</v>
      </c>
      <c r="J524">
        <v>1351550.5</v>
      </c>
      <c r="K524">
        <v>1346563</v>
      </c>
      <c r="L524">
        <v>1337568</v>
      </c>
      <c r="M524">
        <v>1332313.125</v>
      </c>
      <c r="N524">
        <v>1331582.75</v>
      </c>
      <c r="O524">
        <v>1334008.75</v>
      </c>
      <c r="P524">
        <v>1338581.5</v>
      </c>
      <c r="Q524">
        <v>1347927.375</v>
      </c>
      <c r="R524">
        <v>1368866.25</v>
      </c>
      <c r="S524">
        <v>1399983.5</v>
      </c>
      <c r="T524">
        <v>1433540</v>
      </c>
      <c r="U524">
        <v>1466463</v>
      </c>
      <c r="V524">
        <v>1497122.5</v>
      </c>
      <c r="W524">
        <v>1525572.5</v>
      </c>
      <c r="X524">
        <v>1552032.125</v>
      </c>
      <c r="Y524">
        <v>1577144</v>
      </c>
      <c r="Z524">
        <v>1601733.25</v>
      </c>
      <c r="AA524">
        <v>1626826.75</v>
      </c>
      <c r="AB524">
        <v>1626735</v>
      </c>
      <c r="AC524">
        <v>1653643.125</v>
      </c>
      <c r="AD524">
        <v>1681870.75</v>
      </c>
      <c r="AE524">
        <v>1711877.25</v>
      </c>
      <c r="AF524">
        <v>1742802</v>
      </c>
      <c r="AG524">
        <v>1774179.875</v>
      </c>
      <c r="AH524">
        <v>1805698.125</v>
      </c>
      <c r="AI524">
        <v>1837668.375</v>
      </c>
      <c r="AJ524">
        <v>1871374.5</v>
      </c>
      <c r="AK524">
        <v>1903174</v>
      </c>
      <c r="AL524">
        <v>1935310</v>
      </c>
      <c r="AM524">
        <v>1967493</v>
      </c>
      <c r="AN524">
        <v>1999928.25</v>
      </c>
      <c r="AO524">
        <v>2033294.5</v>
      </c>
      <c r="AP524">
        <v>2068843</v>
      </c>
      <c r="AR524">
        <f>AP524-V524</f>
        <v>571720.5</v>
      </c>
      <c r="AS524" s="4">
        <f>(AP524-V524)/V524</f>
        <v>0.38187957231288688</v>
      </c>
      <c r="AT524" s="5">
        <f>(AR524-AR527)/AR527</f>
        <v>0.33877221755029507</v>
      </c>
      <c r="AU524" s="5">
        <f>(AR524-AR525)/AR525</f>
        <v>0.31944736131529206</v>
      </c>
      <c r="AV524" s="5">
        <f>(AR524-AR526)/AR526</f>
        <v>0.14319635597982031</v>
      </c>
    </row>
    <row r="525" spans="1:48" x14ac:dyDescent="0.25">
      <c r="A525" t="s">
        <v>9</v>
      </c>
      <c r="B525">
        <v>1278594</v>
      </c>
      <c r="C525">
        <v>1292402</v>
      </c>
      <c r="D525">
        <v>1304880.25</v>
      </c>
      <c r="E525">
        <v>1322475.75</v>
      </c>
      <c r="F525">
        <v>1330945.625</v>
      </c>
      <c r="G525">
        <v>1340244.5</v>
      </c>
      <c r="H525">
        <v>1352569.5</v>
      </c>
      <c r="I525">
        <v>1354095.25</v>
      </c>
      <c r="J525">
        <v>1351550.5</v>
      </c>
      <c r="K525">
        <v>1346563</v>
      </c>
      <c r="L525">
        <v>1337568</v>
      </c>
      <c r="M525">
        <v>1332313.125</v>
      </c>
      <c r="N525">
        <v>1331582.75</v>
      </c>
      <c r="O525">
        <v>1334008.75</v>
      </c>
      <c r="P525">
        <v>1338581.5</v>
      </c>
      <c r="Q525">
        <v>1347927.375</v>
      </c>
      <c r="R525">
        <v>1368866.25</v>
      </c>
      <c r="S525">
        <v>1399983.5</v>
      </c>
      <c r="T525">
        <v>1433540</v>
      </c>
      <c r="U525">
        <v>1466463</v>
      </c>
      <c r="V525">
        <v>1497142.25</v>
      </c>
      <c r="W525">
        <v>1525574.125</v>
      </c>
      <c r="X525">
        <v>1551493.75</v>
      </c>
      <c r="Y525">
        <v>1575398.625</v>
      </c>
      <c r="Z525">
        <v>1597828.625</v>
      </c>
      <c r="AA525">
        <v>1619210.75</v>
      </c>
      <c r="AB525">
        <v>1640501.75</v>
      </c>
      <c r="AC525">
        <v>1662026.125</v>
      </c>
      <c r="AD525">
        <v>1683522.625</v>
      </c>
      <c r="AE525">
        <v>1705400</v>
      </c>
      <c r="AF525">
        <v>1727237</v>
      </c>
      <c r="AG525">
        <v>1749083.875</v>
      </c>
      <c r="AH525">
        <v>1770686.5</v>
      </c>
      <c r="AI525">
        <v>1792188.375</v>
      </c>
      <c r="AJ525">
        <v>1813169.25</v>
      </c>
      <c r="AK525">
        <v>1833422.25</v>
      </c>
      <c r="AL525">
        <v>1853591</v>
      </c>
      <c r="AM525">
        <v>1873267</v>
      </c>
      <c r="AN525">
        <v>1892496</v>
      </c>
      <c r="AO525">
        <v>1911756.375</v>
      </c>
      <c r="AP525">
        <v>1930445.25</v>
      </c>
      <c r="AR525">
        <f>AP525-V525</f>
        <v>433303</v>
      </c>
      <c r="AS525" s="4">
        <f>(AP525-V525)/V525</f>
        <v>0.28942006011786792</v>
      </c>
      <c r="AT525" s="5">
        <f>(AR525-AR527)/AR527</f>
        <v>1.4646174452718617E-2</v>
      </c>
    </row>
    <row r="526" spans="1:48" x14ac:dyDescent="0.25">
      <c r="A526" t="s">
        <v>10</v>
      </c>
      <c r="B526">
        <v>1278594</v>
      </c>
      <c r="C526">
        <v>1292402</v>
      </c>
      <c r="D526">
        <v>1304880.25</v>
      </c>
      <c r="E526">
        <v>1322475.75</v>
      </c>
      <c r="F526">
        <v>1330945.625</v>
      </c>
      <c r="G526">
        <v>1340244.5</v>
      </c>
      <c r="H526">
        <v>1352569.5</v>
      </c>
      <c r="I526">
        <v>1354095.25</v>
      </c>
      <c r="J526">
        <v>1351550.5</v>
      </c>
      <c r="K526">
        <v>1346563</v>
      </c>
      <c r="L526">
        <v>1337568</v>
      </c>
      <c r="M526">
        <v>1332313.125</v>
      </c>
      <c r="N526">
        <v>1331582.75</v>
      </c>
      <c r="O526">
        <v>1334008.75</v>
      </c>
      <c r="P526">
        <v>1338581.5</v>
      </c>
      <c r="Q526">
        <v>1347927.625</v>
      </c>
      <c r="R526">
        <v>1368867.625</v>
      </c>
      <c r="S526">
        <v>1399987.5</v>
      </c>
      <c r="T526">
        <v>1433550.625</v>
      </c>
      <c r="U526">
        <v>1466487.375</v>
      </c>
      <c r="V526">
        <v>1497166.75</v>
      </c>
      <c r="W526">
        <v>1525495.5</v>
      </c>
      <c r="X526">
        <v>1551695.25</v>
      </c>
      <c r="Y526">
        <v>1576532.875</v>
      </c>
      <c r="Z526">
        <v>1600741</v>
      </c>
      <c r="AA526">
        <v>1625236</v>
      </c>
      <c r="AB526">
        <v>1624692</v>
      </c>
      <c r="AC526">
        <v>1651037.25</v>
      </c>
      <c r="AD526">
        <v>1678679.25</v>
      </c>
      <c r="AE526">
        <v>1708032</v>
      </c>
      <c r="AF526">
        <v>1738186.375</v>
      </c>
      <c r="AG526">
        <v>1768854</v>
      </c>
      <c r="AH526">
        <v>1799810.25</v>
      </c>
      <c r="AI526">
        <v>1830929</v>
      </c>
      <c r="AJ526">
        <v>1862094.375</v>
      </c>
      <c r="AK526">
        <v>1888894.375</v>
      </c>
      <c r="AL526">
        <v>1913155.5</v>
      </c>
      <c r="AM526">
        <v>1935118.25</v>
      </c>
      <c r="AN526">
        <v>1955835.25</v>
      </c>
      <c r="AO526">
        <v>1976078.25</v>
      </c>
      <c r="AP526">
        <v>1997273.75</v>
      </c>
      <c r="AR526">
        <f>AP526-V526</f>
        <v>500107</v>
      </c>
      <c r="AS526" s="4">
        <f>(AP526-V526)/V526</f>
        <v>0.33403560425049517</v>
      </c>
      <c r="AT526" s="5">
        <f>(AR526-AR527)/AR527</f>
        <v>0.17107810092943218</v>
      </c>
    </row>
    <row r="527" spans="1:48" x14ac:dyDescent="0.25">
      <c r="A527" t="s">
        <v>11</v>
      </c>
      <c r="B527">
        <v>1278594</v>
      </c>
      <c r="C527">
        <v>1292402</v>
      </c>
      <c r="D527">
        <v>1304880.25</v>
      </c>
      <c r="E527">
        <v>1322475.75</v>
      </c>
      <c r="F527">
        <v>1330945.625</v>
      </c>
      <c r="G527">
        <v>1340244.5</v>
      </c>
      <c r="H527">
        <v>1352569.5</v>
      </c>
      <c r="I527">
        <v>1354095.25</v>
      </c>
      <c r="J527">
        <v>1351550.5</v>
      </c>
      <c r="K527">
        <v>1346563</v>
      </c>
      <c r="L527">
        <v>1337568</v>
      </c>
      <c r="M527">
        <v>1332313.125</v>
      </c>
      <c r="N527">
        <v>1331582.75</v>
      </c>
      <c r="O527">
        <v>1334008.75</v>
      </c>
      <c r="P527">
        <v>1338581.5</v>
      </c>
      <c r="Q527">
        <v>1347927.625</v>
      </c>
      <c r="R527">
        <v>1368867.625</v>
      </c>
      <c r="S527">
        <v>1399987.5</v>
      </c>
      <c r="T527">
        <v>1433550.625</v>
      </c>
      <c r="U527">
        <v>1466487.375</v>
      </c>
      <c r="V527">
        <v>1497186.375</v>
      </c>
      <c r="W527">
        <v>1525496.25</v>
      </c>
      <c r="X527">
        <v>1551159.5</v>
      </c>
      <c r="Y527">
        <v>1574811</v>
      </c>
      <c r="Z527">
        <v>1596943</v>
      </c>
      <c r="AA527">
        <v>1617955</v>
      </c>
      <c r="AB527">
        <v>1638870.5</v>
      </c>
      <c r="AC527">
        <v>1660097.25</v>
      </c>
      <c r="AD527">
        <v>1681417.25</v>
      </c>
      <c r="AE527">
        <v>1703212.25</v>
      </c>
      <c r="AF527">
        <v>1725007.5</v>
      </c>
      <c r="AG527">
        <v>1746799.875</v>
      </c>
      <c r="AH527">
        <v>1768290.625</v>
      </c>
      <c r="AI527">
        <v>1789608.375</v>
      </c>
      <c r="AJ527">
        <v>1810334.25</v>
      </c>
      <c r="AK527">
        <v>1830257.375</v>
      </c>
      <c r="AL527">
        <v>1849998.875</v>
      </c>
      <c r="AM527">
        <v>1869148.75</v>
      </c>
      <c r="AN527">
        <v>1887753.5</v>
      </c>
      <c r="AO527">
        <v>1906296.25</v>
      </c>
      <c r="AP527">
        <v>1924234.75</v>
      </c>
      <c r="AR527">
        <f>AP527-V527</f>
        <v>427048.375</v>
      </c>
      <c r="AS527" s="4">
        <f>(AP527-V527)/V527</f>
        <v>0.28523394423757031</v>
      </c>
    </row>
    <row r="528" spans="1:48" x14ac:dyDescent="0.25">
      <c r="A528" t="s">
        <v>12</v>
      </c>
      <c r="B528" t="s">
        <v>15</v>
      </c>
    </row>
    <row r="529" spans="1:48" x14ac:dyDescent="0.25">
      <c r="A529" t="s">
        <v>13</v>
      </c>
      <c r="B529" t="s">
        <v>15</v>
      </c>
      <c r="C529" t="s">
        <v>15</v>
      </c>
      <c r="D529" t="s">
        <v>15</v>
      </c>
      <c r="E529" t="s">
        <v>15</v>
      </c>
      <c r="F529" t="s">
        <v>15</v>
      </c>
      <c r="G529" t="s">
        <v>15</v>
      </c>
      <c r="H529" t="s">
        <v>15</v>
      </c>
      <c r="I529" t="s">
        <v>15</v>
      </c>
      <c r="J529" t="s">
        <v>15</v>
      </c>
      <c r="K529" t="s">
        <v>15</v>
      </c>
      <c r="L529">
        <v>1334210</v>
      </c>
      <c r="M529" t="s">
        <v>15</v>
      </c>
      <c r="N529" t="s">
        <v>15</v>
      </c>
      <c r="O529" t="s">
        <v>15</v>
      </c>
      <c r="P529" t="s">
        <v>15</v>
      </c>
      <c r="Q529" t="s">
        <v>15</v>
      </c>
      <c r="R529" t="s">
        <v>15</v>
      </c>
      <c r="S529">
        <v>1417090</v>
      </c>
      <c r="T529" t="s">
        <v>15</v>
      </c>
      <c r="U529" t="s">
        <v>15</v>
      </c>
      <c r="V529" t="s">
        <v>15</v>
      </c>
      <c r="W529" t="s">
        <v>15</v>
      </c>
      <c r="X529" t="s">
        <v>15</v>
      </c>
      <c r="Y529" t="s">
        <v>15</v>
      </c>
      <c r="Z529" t="s">
        <v>15</v>
      </c>
      <c r="AA529" t="s">
        <v>15</v>
      </c>
      <c r="AB529" t="s">
        <v>15</v>
      </c>
      <c r="AC529" t="s">
        <v>15</v>
      </c>
      <c r="AD529" t="s">
        <v>15</v>
      </c>
      <c r="AE529" t="s">
        <v>15</v>
      </c>
      <c r="AF529" t="s">
        <v>15</v>
      </c>
      <c r="AG529" t="s">
        <v>15</v>
      </c>
      <c r="AH529" t="s">
        <v>15</v>
      </c>
      <c r="AI529" t="s">
        <v>15</v>
      </c>
      <c r="AJ529" t="s">
        <v>15</v>
      </c>
      <c r="AK529" t="s">
        <v>15</v>
      </c>
      <c r="AL529" t="s">
        <v>15</v>
      </c>
      <c r="AM529" t="s">
        <v>15</v>
      </c>
      <c r="AN529" t="s">
        <v>15</v>
      </c>
      <c r="AO529" t="s">
        <v>15</v>
      </c>
      <c r="AP529">
        <v>1887200</v>
      </c>
    </row>
    <row r="530" spans="1:48" x14ac:dyDescent="0.25">
      <c r="A530" t="s">
        <v>16</v>
      </c>
      <c r="B530" s="4">
        <f>(B524-B525)/B525</f>
        <v>0</v>
      </c>
      <c r="C530" s="4">
        <f t="shared" ref="C530:AP530" si="200">(C524-C525)/C525</f>
        <v>0</v>
      </c>
      <c r="D530" s="4">
        <f t="shared" si="200"/>
        <v>0</v>
      </c>
      <c r="E530" s="4">
        <f t="shared" si="200"/>
        <v>0</v>
      </c>
      <c r="F530" s="4">
        <f t="shared" si="200"/>
        <v>0</v>
      </c>
      <c r="G530" s="4">
        <f t="shared" si="200"/>
        <v>0</v>
      </c>
      <c r="H530" s="4">
        <f t="shared" si="200"/>
        <v>0</v>
      </c>
      <c r="I530" s="4">
        <f t="shared" si="200"/>
        <v>0</v>
      </c>
      <c r="J530" s="4">
        <f t="shared" si="200"/>
        <v>0</v>
      </c>
      <c r="K530" s="4">
        <f t="shared" si="200"/>
        <v>0</v>
      </c>
      <c r="L530" s="4">
        <f t="shared" si="200"/>
        <v>0</v>
      </c>
      <c r="M530" s="4">
        <f t="shared" si="200"/>
        <v>0</v>
      </c>
      <c r="N530" s="4">
        <f t="shared" si="200"/>
        <v>0</v>
      </c>
      <c r="O530" s="4">
        <f t="shared" si="200"/>
        <v>0</v>
      </c>
      <c r="P530" s="4">
        <f t="shared" si="200"/>
        <v>0</v>
      </c>
      <c r="Q530" s="4">
        <f t="shared" si="200"/>
        <v>0</v>
      </c>
      <c r="R530" s="4">
        <f t="shared" si="200"/>
        <v>0</v>
      </c>
      <c r="S530" s="4">
        <f t="shared" si="200"/>
        <v>0</v>
      </c>
      <c r="T530" s="4">
        <f t="shared" si="200"/>
        <v>0</v>
      </c>
      <c r="U530" s="4">
        <f t="shared" si="200"/>
        <v>0</v>
      </c>
      <c r="V530" s="4">
        <f t="shared" si="200"/>
        <v>-1.3191799242857518E-5</v>
      </c>
      <c r="W530" s="4">
        <f t="shared" si="200"/>
        <v>-1.0651727591407595E-6</v>
      </c>
      <c r="X530" s="4">
        <f t="shared" si="200"/>
        <v>3.4700429827706363E-4</v>
      </c>
      <c r="Y530" s="4">
        <f t="shared" si="200"/>
        <v>1.1078942004281614E-3</v>
      </c>
      <c r="Z530" s="4">
        <f t="shared" si="200"/>
        <v>2.4437070026830945E-3</v>
      </c>
      <c r="AA530" s="4">
        <f t="shared" si="200"/>
        <v>4.7035260851621694E-3</v>
      </c>
      <c r="AB530" s="4">
        <f t="shared" si="200"/>
        <v>-8.3917923281703298E-3</v>
      </c>
      <c r="AC530" s="4">
        <f t="shared" si="200"/>
        <v>-5.0438437001103092E-3</v>
      </c>
      <c r="AD530" s="4">
        <f t="shared" si="200"/>
        <v>-9.8120154458868655E-4</v>
      </c>
      <c r="AE530" s="4">
        <f t="shared" si="200"/>
        <v>3.7980825612759471E-3</v>
      </c>
      <c r="AF530" s="4">
        <f t="shared" si="200"/>
        <v>9.0115021852820425E-3</v>
      </c>
      <c r="AG530" s="4">
        <f t="shared" si="200"/>
        <v>1.4348082649838619E-2</v>
      </c>
      <c r="AH530" s="4">
        <f t="shared" si="200"/>
        <v>1.9772910111417238E-2</v>
      </c>
      <c r="AI530" s="4">
        <f t="shared" si="200"/>
        <v>2.5376796677414003E-2</v>
      </c>
      <c r="AJ530" s="4">
        <f t="shared" si="200"/>
        <v>3.210138821844679E-2</v>
      </c>
      <c r="AK530" s="4">
        <f t="shared" si="200"/>
        <v>3.804456392955851E-2</v>
      </c>
      <c r="AL530" s="4">
        <f t="shared" si="200"/>
        <v>4.4086856269802778E-2</v>
      </c>
      <c r="AM530" s="4">
        <f t="shared" si="200"/>
        <v>5.0300357610527494E-2</v>
      </c>
      <c r="AN530" s="4">
        <f t="shared" si="200"/>
        <v>5.6767491186242927E-2</v>
      </c>
      <c r="AO530" s="4">
        <f t="shared" si="200"/>
        <v>6.3574065497754656E-2</v>
      </c>
      <c r="AP530" s="5">
        <f t="shared" si="200"/>
        <v>7.1692139417059361E-2</v>
      </c>
    </row>
    <row r="531" spans="1:48" x14ac:dyDescent="0.25">
      <c r="A531" t="s">
        <v>17</v>
      </c>
      <c r="B531" s="4">
        <f>(B524-B526)/B526</f>
        <v>0</v>
      </c>
      <c r="C531" s="4">
        <f t="shared" ref="C531:AP531" si="201">(C524-C526)/C526</f>
        <v>0</v>
      </c>
      <c r="D531" s="4">
        <f t="shared" si="201"/>
        <v>0</v>
      </c>
      <c r="E531" s="4">
        <f t="shared" si="201"/>
        <v>0</v>
      </c>
      <c r="F531" s="4">
        <f t="shared" si="201"/>
        <v>0</v>
      </c>
      <c r="G531" s="4">
        <f t="shared" si="201"/>
        <v>0</v>
      </c>
      <c r="H531" s="4">
        <f t="shared" si="201"/>
        <v>0</v>
      </c>
      <c r="I531" s="4">
        <f t="shared" si="201"/>
        <v>0</v>
      </c>
      <c r="J531" s="4">
        <f t="shared" si="201"/>
        <v>0</v>
      </c>
      <c r="K531" s="4">
        <f t="shared" si="201"/>
        <v>0</v>
      </c>
      <c r="L531" s="4">
        <f t="shared" si="201"/>
        <v>0</v>
      </c>
      <c r="M531" s="4">
        <f t="shared" si="201"/>
        <v>0</v>
      </c>
      <c r="N531" s="4">
        <f t="shared" si="201"/>
        <v>0</v>
      </c>
      <c r="O531" s="4">
        <f t="shared" si="201"/>
        <v>0</v>
      </c>
      <c r="P531" s="4">
        <f t="shared" si="201"/>
        <v>0</v>
      </c>
      <c r="Q531" s="4">
        <f t="shared" si="201"/>
        <v>-1.8546989865275594E-7</v>
      </c>
      <c r="R531" s="4">
        <f t="shared" si="201"/>
        <v>-1.0044798889885353E-6</v>
      </c>
      <c r="S531" s="4">
        <f t="shared" si="201"/>
        <v>-2.8571683675747107E-6</v>
      </c>
      <c r="T531" s="4">
        <f t="shared" si="201"/>
        <v>-7.4116670975606461E-6</v>
      </c>
      <c r="U531" s="4">
        <f t="shared" si="201"/>
        <v>-1.662135004742199E-5</v>
      </c>
      <c r="V531" s="4">
        <f t="shared" si="201"/>
        <v>-2.9555826029398528E-5</v>
      </c>
      <c r="W531" s="4">
        <f t="shared" si="201"/>
        <v>5.047540291007086E-5</v>
      </c>
      <c r="X531" s="4">
        <f t="shared" si="201"/>
        <v>2.1710126392408561E-4</v>
      </c>
      <c r="Y531" s="4">
        <f t="shared" si="201"/>
        <v>3.8763860220802562E-4</v>
      </c>
      <c r="Z531" s="4">
        <f t="shared" si="201"/>
        <v>6.198691730892131E-4</v>
      </c>
      <c r="AA531" s="4">
        <f t="shared" si="201"/>
        <v>9.7878092781602177E-4</v>
      </c>
      <c r="AB531" s="4">
        <f t="shared" si="201"/>
        <v>1.25746910799093E-3</v>
      </c>
      <c r="AC531" s="4">
        <f t="shared" si="201"/>
        <v>1.5783259887080076E-3</v>
      </c>
      <c r="AD531" s="4">
        <f t="shared" si="201"/>
        <v>1.9011970273654123E-3</v>
      </c>
      <c r="AE531" s="4">
        <f t="shared" si="201"/>
        <v>2.2512751517535972E-3</v>
      </c>
      <c r="AF531" s="4">
        <f t="shared" si="201"/>
        <v>2.6554258314215587E-3</v>
      </c>
      <c r="AG531" s="4">
        <f t="shared" si="201"/>
        <v>3.0109183686160643E-3</v>
      </c>
      <c r="AH531" s="4">
        <f t="shared" si="201"/>
        <v>3.2713865253295453E-3</v>
      </c>
      <c r="AI531" s="4">
        <f t="shared" si="201"/>
        <v>3.6808499947294515E-3</v>
      </c>
      <c r="AJ531" s="4">
        <f t="shared" si="201"/>
        <v>4.9837028265551789E-3</v>
      </c>
      <c r="AK531" s="4">
        <f t="shared" si="201"/>
        <v>7.5597795138756764E-3</v>
      </c>
      <c r="AL531" s="4">
        <f t="shared" si="201"/>
        <v>1.1580083270805746E-2</v>
      </c>
      <c r="AM531" s="4">
        <f t="shared" si="201"/>
        <v>1.673011455501492E-2</v>
      </c>
      <c r="AN531" s="4">
        <f t="shared" si="201"/>
        <v>2.2544332402230711E-2</v>
      </c>
      <c r="AO531" s="4">
        <f t="shared" si="201"/>
        <v>2.8954445503360002E-2</v>
      </c>
      <c r="AP531" s="5">
        <f t="shared" si="201"/>
        <v>3.5833470499474593E-2</v>
      </c>
    </row>
    <row r="532" spans="1:48" x14ac:dyDescent="0.25">
      <c r="A532" t="s">
        <v>18</v>
      </c>
      <c r="B532" s="4">
        <f>(B524-B527)/B527</f>
        <v>0</v>
      </c>
      <c r="C532" s="4">
        <f t="shared" ref="C532:AP532" si="202">(C524-C527)/C527</f>
        <v>0</v>
      </c>
      <c r="D532" s="4">
        <f t="shared" si="202"/>
        <v>0</v>
      </c>
      <c r="E532" s="4">
        <f t="shared" si="202"/>
        <v>0</v>
      </c>
      <c r="F532" s="4">
        <f t="shared" si="202"/>
        <v>0</v>
      </c>
      <c r="G532" s="4">
        <f t="shared" si="202"/>
        <v>0</v>
      </c>
      <c r="H532" s="4">
        <f t="shared" si="202"/>
        <v>0</v>
      </c>
      <c r="I532" s="4">
        <f t="shared" si="202"/>
        <v>0</v>
      </c>
      <c r="J532" s="4">
        <f t="shared" si="202"/>
        <v>0</v>
      </c>
      <c r="K532" s="4">
        <f t="shared" si="202"/>
        <v>0</v>
      </c>
      <c r="L532" s="4">
        <f t="shared" si="202"/>
        <v>0</v>
      </c>
      <c r="M532" s="4">
        <f t="shared" si="202"/>
        <v>0</v>
      </c>
      <c r="N532" s="4">
        <f t="shared" si="202"/>
        <v>0</v>
      </c>
      <c r="O532" s="4">
        <f t="shared" si="202"/>
        <v>0</v>
      </c>
      <c r="P532" s="4">
        <f t="shared" si="202"/>
        <v>0</v>
      </c>
      <c r="Q532" s="4">
        <f t="shared" si="202"/>
        <v>-1.8546989865275594E-7</v>
      </c>
      <c r="R532" s="4">
        <f t="shared" si="202"/>
        <v>-1.0044798889885353E-6</v>
      </c>
      <c r="S532" s="4">
        <f t="shared" si="202"/>
        <v>-2.8571683675747107E-6</v>
      </c>
      <c r="T532" s="4">
        <f t="shared" si="202"/>
        <v>-7.4116670975606461E-6</v>
      </c>
      <c r="U532" s="4">
        <f t="shared" si="202"/>
        <v>-1.662135004742199E-5</v>
      </c>
      <c r="V532" s="4">
        <f t="shared" si="202"/>
        <v>-4.2663359129219968E-5</v>
      </c>
      <c r="W532" s="4">
        <f t="shared" si="202"/>
        <v>4.9983734801052442E-5</v>
      </c>
      <c r="X532" s="4">
        <f t="shared" si="202"/>
        <v>5.6256303752128651E-4</v>
      </c>
      <c r="Y532" s="4">
        <f t="shared" si="202"/>
        <v>1.4814476149836392E-3</v>
      </c>
      <c r="Z532" s="4">
        <f t="shared" si="202"/>
        <v>2.999637432269029E-3</v>
      </c>
      <c r="AA532" s="4">
        <f t="shared" si="202"/>
        <v>5.4833107224861012E-3</v>
      </c>
      <c r="AB532" s="4">
        <f t="shared" si="202"/>
        <v>-7.4047949487162038E-3</v>
      </c>
      <c r="AC532" s="4">
        <f t="shared" si="202"/>
        <v>-3.8877993442854026E-3</v>
      </c>
      <c r="AD532" s="4">
        <f t="shared" si="202"/>
        <v>2.6971294602812001E-4</v>
      </c>
      <c r="AE532" s="4">
        <f t="shared" si="202"/>
        <v>5.0874457954374151E-3</v>
      </c>
      <c r="AF532" s="4">
        <f t="shared" si="202"/>
        <v>1.031560732344642E-2</v>
      </c>
      <c r="AG532" s="4">
        <f t="shared" si="202"/>
        <v>1.5674377123481305E-2</v>
      </c>
      <c r="AH532" s="4">
        <f t="shared" si="202"/>
        <v>2.1154610826486737E-2</v>
      </c>
      <c r="AI532" s="4">
        <f t="shared" si="202"/>
        <v>2.6855037488299639E-2</v>
      </c>
      <c r="AJ532" s="4">
        <f t="shared" si="202"/>
        <v>3.3717668436091294E-2</v>
      </c>
      <c r="AK532" s="4">
        <f t="shared" si="202"/>
        <v>3.9839547156585012E-2</v>
      </c>
      <c r="AL532" s="4">
        <f t="shared" si="202"/>
        <v>4.611414966400993E-2</v>
      </c>
      <c r="AM532" s="4">
        <f t="shared" si="202"/>
        <v>5.2614458854598915E-2</v>
      </c>
      <c r="AN532" s="4">
        <f t="shared" si="202"/>
        <v>5.9422350428697389E-2</v>
      </c>
      <c r="AO532" s="4">
        <f t="shared" si="202"/>
        <v>6.6620416422683515E-2</v>
      </c>
      <c r="AP532" s="5">
        <f t="shared" si="202"/>
        <v>7.5151043811052684E-2</v>
      </c>
    </row>
    <row r="533" spans="1:48" x14ac:dyDescent="0.25">
      <c r="A533" t="s">
        <v>19</v>
      </c>
      <c r="B533" s="4">
        <f>(B525-B527)/B527</f>
        <v>0</v>
      </c>
      <c r="C533" s="4">
        <f t="shared" ref="C533:AP533" si="203">(C525-C527)/C527</f>
        <v>0</v>
      </c>
      <c r="D533" s="4">
        <f t="shared" si="203"/>
        <v>0</v>
      </c>
      <c r="E533" s="4">
        <f t="shared" si="203"/>
        <v>0</v>
      </c>
      <c r="F533" s="4">
        <f t="shared" si="203"/>
        <v>0</v>
      </c>
      <c r="G533" s="4">
        <f t="shared" si="203"/>
        <v>0</v>
      </c>
      <c r="H533" s="4">
        <f t="shared" si="203"/>
        <v>0</v>
      </c>
      <c r="I533" s="4">
        <f t="shared" si="203"/>
        <v>0</v>
      </c>
      <c r="J533" s="4">
        <f t="shared" si="203"/>
        <v>0</v>
      </c>
      <c r="K533" s="4">
        <f t="shared" si="203"/>
        <v>0</v>
      </c>
      <c r="L533" s="4">
        <f t="shared" si="203"/>
        <v>0</v>
      </c>
      <c r="M533" s="4">
        <f t="shared" si="203"/>
        <v>0</v>
      </c>
      <c r="N533" s="4">
        <f t="shared" si="203"/>
        <v>0</v>
      </c>
      <c r="O533" s="4">
        <f t="shared" si="203"/>
        <v>0</v>
      </c>
      <c r="P533" s="4">
        <f t="shared" si="203"/>
        <v>0</v>
      </c>
      <c r="Q533" s="4">
        <f t="shared" si="203"/>
        <v>-1.8546989865275594E-7</v>
      </c>
      <c r="R533" s="4">
        <f t="shared" si="203"/>
        <v>-1.0044798889885353E-6</v>
      </c>
      <c r="S533" s="4">
        <f t="shared" si="203"/>
        <v>-2.8571683675747107E-6</v>
      </c>
      <c r="T533" s="4">
        <f t="shared" si="203"/>
        <v>-7.4116670975606461E-6</v>
      </c>
      <c r="U533" s="4">
        <f t="shared" si="203"/>
        <v>-1.662135004742199E-5</v>
      </c>
      <c r="V533" s="4">
        <f t="shared" si="203"/>
        <v>-2.947194867439266E-5</v>
      </c>
      <c r="W533" s="4">
        <f t="shared" si="203"/>
        <v>5.1048961936156838E-5</v>
      </c>
      <c r="X533" s="4">
        <f t="shared" si="203"/>
        <v>2.1548396538202552E-4</v>
      </c>
      <c r="Y533" s="4">
        <f t="shared" si="203"/>
        <v>3.7314001489702572E-4</v>
      </c>
      <c r="Z533" s="4">
        <f t="shared" si="203"/>
        <v>5.5457521026110515E-4</v>
      </c>
      <c r="AA533" s="4">
        <f t="shared" si="203"/>
        <v>7.7613407047785635E-4</v>
      </c>
      <c r="AB533" s="4">
        <f t="shared" si="203"/>
        <v>9.9535015121695095E-4</v>
      </c>
      <c r="AC533" s="4">
        <f t="shared" si="203"/>
        <v>1.1619048221421968E-3</v>
      </c>
      <c r="AD533" s="4">
        <f t="shared" si="203"/>
        <v>1.2521430953560159E-3</v>
      </c>
      <c r="AE533" s="4">
        <f t="shared" si="203"/>
        <v>1.2844846553915991E-3</v>
      </c>
      <c r="AF533" s="4">
        <f t="shared" si="203"/>
        <v>1.2924581487326868E-3</v>
      </c>
      <c r="AG533" s="4">
        <f t="shared" si="203"/>
        <v>1.3075338696139991E-3</v>
      </c>
      <c r="AH533" s="4">
        <f t="shared" si="203"/>
        <v>1.3549101975247988E-3</v>
      </c>
      <c r="AI533" s="4">
        <f t="shared" si="203"/>
        <v>1.4416561947526649E-3</v>
      </c>
      <c r="AJ533" s="4">
        <f t="shared" si="203"/>
        <v>1.5660091499677476E-3</v>
      </c>
      <c r="AK533" s="4">
        <f t="shared" si="203"/>
        <v>1.7291966928968119E-3</v>
      </c>
      <c r="AL533" s="4">
        <f t="shared" si="203"/>
        <v>1.9416903699468466E-3</v>
      </c>
      <c r="AM533" s="4">
        <f t="shared" si="203"/>
        <v>2.2032756890001397E-3</v>
      </c>
      <c r="AN533" s="4">
        <f t="shared" si="203"/>
        <v>2.5122453752568861E-3</v>
      </c>
      <c r="AO533" s="4">
        <f t="shared" si="203"/>
        <v>2.8642583753705647E-3</v>
      </c>
      <c r="AP533" s="5">
        <f t="shared" si="203"/>
        <v>3.2275168089548325E-3</v>
      </c>
    </row>
    <row r="534" spans="1:48" x14ac:dyDescent="0.25">
      <c r="A534" t="s">
        <v>20</v>
      </c>
      <c r="B534" s="4">
        <f>(B526-B527)/B527</f>
        <v>0</v>
      </c>
      <c r="C534" s="4">
        <f t="shared" ref="C534:AP534" si="204">(C526-C527)/C527</f>
        <v>0</v>
      </c>
      <c r="D534" s="4">
        <f t="shared" si="204"/>
        <v>0</v>
      </c>
      <c r="E534" s="4">
        <f t="shared" si="204"/>
        <v>0</v>
      </c>
      <c r="F534" s="4">
        <f t="shared" si="204"/>
        <v>0</v>
      </c>
      <c r="G534" s="4">
        <f t="shared" si="204"/>
        <v>0</v>
      </c>
      <c r="H534" s="4">
        <f t="shared" si="204"/>
        <v>0</v>
      </c>
      <c r="I534" s="4">
        <f t="shared" si="204"/>
        <v>0</v>
      </c>
      <c r="J534" s="4">
        <f t="shared" si="204"/>
        <v>0</v>
      </c>
      <c r="K534" s="4">
        <f t="shared" si="204"/>
        <v>0</v>
      </c>
      <c r="L534" s="4">
        <f t="shared" si="204"/>
        <v>0</v>
      </c>
      <c r="M534" s="4">
        <f t="shared" si="204"/>
        <v>0</v>
      </c>
      <c r="N534" s="4">
        <f t="shared" si="204"/>
        <v>0</v>
      </c>
      <c r="O534" s="4">
        <f t="shared" si="204"/>
        <v>0</v>
      </c>
      <c r="P534" s="4">
        <f t="shared" si="204"/>
        <v>0</v>
      </c>
      <c r="Q534" s="4">
        <f t="shared" si="204"/>
        <v>0</v>
      </c>
      <c r="R534" s="4">
        <f t="shared" si="204"/>
        <v>0</v>
      </c>
      <c r="S534" s="4">
        <f t="shared" si="204"/>
        <v>0</v>
      </c>
      <c r="T534" s="4">
        <f t="shared" si="204"/>
        <v>0</v>
      </c>
      <c r="U534" s="4">
        <f t="shared" si="204"/>
        <v>0</v>
      </c>
      <c r="V534" s="4">
        <f t="shared" si="204"/>
        <v>-1.3107920515239794E-5</v>
      </c>
      <c r="W534" s="4">
        <f t="shared" si="204"/>
        <v>-4.9164329312510603E-7</v>
      </c>
      <c r="X534" s="4">
        <f t="shared" si="204"/>
        <v>3.4538678968861679E-4</v>
      </c>
      <c r="Y534" s="4">
        <f t="shared" si="204"/>
        <v>1.0933851744749053E-3</v>
      </c>
      <c r="Z534" s="4">
        <f t="shared" si="204"/>
        <v>2.3782940280272996E-3</v>
      </c>
      <c r="AA534" s="4">
        <f t="shared" si="204"/>
        <v>4.5001251579926509E-3</v>
      </c>
      <c r="AB534" s="4">
        <f t="shared" si="204"/>
        <v>-8.6513852070679159E-3</v>
      </c>
      <c r="AC534" s="4">
        <f t="shared" si="204"/>
        <v>-5.4575116006005068E-3</v>
      </c>
      <c r="AD534" s="4">
        <f t="shared" si="204"/>
        <v>-1.6283881945424314E-3</v>
      </c>
      <c r="AE534" s="4">
        <f t="shared" si="204"/>
        <v>2.8297999852924965E-3</v>
      </c>
      <c r="AF534" s="4">
        <f t="shared" si="204"/>
        <v>7.6398943193000607E-3</v>
      </c>
      <c r="AG534" s="4">
        <f t="shared" si="204"/>
        <v>1.2625444571891785E-2</v>
      </c>
      <c r="AH534" s="4">
        <f t="shared" si="204"/>
        <v>1.7824912123820143E-2</v>
      </c>
      <c r="AI534" s="4">
        <f t="shared" si="204"/>
        <v>2.3089199613295284E-2</v>
      </c>
      <c r="AJ534" s="4">
        <f t="shared" si="204"/>
        <v>2.8591474198756388E-2</v>
      </c>
      <c r="AK534" s="4">
        <f t="shared" si="204"/>
        <v>3.2037570672266792E-2</v>
      </c>
      <c r="AL534" s="4">
        <f t="shared" si="204"/>
        <v>3.4138736976258972E-2</v>
      </c>
      <c r="AM534" s="4">
        <f t="shared" si="204"/>
        <v>3.5293873748678373E-2</v>
      </c>
      <c r="AN534" s="4">
        <f t="shared" si="204"/>
        <v>3.6064957633504584E-2</v>
      </c>
      <c r="AO534" s="4">
        <f t="shared" si="204"/>
        <v>3.660606267257778E-2</v>
      </c>
      <c r="AP534" s="5">
        <f t="shared" si="204"/>
        <v>3.7957426971943001E-2</v>
      </c>
    </row>
    <row r="536" spans="1:48" x14ac:dyDescent="0.25">
      <c r="A536" t="s">
        <v>152</v>
      </c>
      <c r="B536">
        <v>54.088700000000003</v>
      </c>
      <c r="C536">
        <v>53.889809999999997</v>
      </c>
      <c r="D536">
        <v>53.273409999999998</v>
      </c>
      <c r="E536">
        <v>52.578539999999997</v>
      </c>
      <c r="F536">
        <v>51.805570000000003</v>
      </c>
      <c r="G536">
        <v>51.196939999999998</v>
      </c>
      <c r="H536">
        <v>50.562379999999997</v>
      </c>
      <c r="I536">
        <v>50.065330000000003</v>
      </c>
      <c r="J536">
        <v>49.989550000000001</v>
      </c>
      <c r="K536">
        <v>49.935809999999996</v>
      </c>
      <c r="L536">
        <v>49.996969999999997</v>
      </c>
      <c r="M536">
        <v>50.232779999999998</v>
      </c>
      <c r="N536">
        <v>50.575229999999998</v>
      </c>
      <c r="O536">
        <v>50.748869999999997</v>
      </c>
      <c r="P536">
        <v>50.932830000000003</v>
      </c>
      <c r="Q536">
        <v>51.00009</v>
      </c>
      <c r="R536">
        <v>50.746099999999998</v>
      </c>
      <c r="S536">
        <v>50.226419999999997</v>
      </c>
      <c r="T536">
        <v>49.652149999999999</v>
      </c>
      <c r="U536">
        <v>49.141359999999999</v>
      </c>
      <c r="V536">
        <v>48.685969999999998</v>
      </c>
      <c r="W536">
        <v>48.316279999999999</v>
      </c>
      <c r="X536">
        <v>48.0124</v>
      </c>
      <c r="Y536">
        <v>47.76829</v>
      </c>
      <c r="Z536">
        <v>47.555129999999998</v>
      </c>
      <c r="AA536">
        <v>47.379179999999998</v>
      </c>
      <c r="AB536">
        <v>47.281219999999998</v>
      </c>
      <c r="AC536">
        <v>47.09713</v>
      </c>
      <c r="AD536">
        <v>46.920659999999998</v>
      </c>
      <c r="AE536">
        <v>46.75609</v>
      </c>
      <c r="AF536">
        <v>46.598100000000002</v>
      </c>
      <c r="AG536">
        <v>46.446120000000001</v>
      </c>
      <c r="AH536">
        <v>46.308070000000001</v>
      </c>
      <c r="AI536">
        <v>46.193730000000002</v>
      </c>
      <c r="AJ536">
        <v>46.094099999999997</v>
      </c>
      <c r="AK536">
        <v>46.028320000000001</v>
      </c>
      <c r="AL536">
        <v>45.990760000000002</v>
      </c>
      <c r="AM536">
        <v>45.973779999999998</v>
      </c>
      <c r="AN536">
        <v>45.978470000000002</v>
      </c>
      <c r="AO536">
        <v>46.003270000000001</v>
      </c>
      <c r="AP536">
        <v>46.040619999999997</v>
      </c>
    </row>
    <row r="537" spans="1:48" x14ac:dyDescent="0.25">
      <c r="A537" t="s">
        <v>8</v>
      </c>
      <c r="B537">
        <v>54.088700000000003</v>
      </c>
      <c r="C537">
        <v>53.889809999999997</v>
      </c>
      <c r="D537">
        <v>53.273409999999998</v>
      </c>
      <c r="E537">
        <v>52.578539999999997</v>
      </c>
      <c r="F537">
        <v>51.805570000000003</v>
      </c>
      <c r="G537">
        <v>51.196939999999998</v>
      </c>
      <c r="H537">
        <v>50.562379999999997</v>
      </c>
      <c r="I537">
        <v>50.065330000000003</v>
      </c>
      <c r="J537">
        <v>49.989550000000001</v>
      </c>
      <c r="K537">
        <v>49.935809999999996</v>
      </c>
      <c r="L537">
        <v>49.996969999999997</v>
      </c>
      <c r="M537">
        <v>50.232779999999998</v>
      </c>
      <c r="N537">
        <v>50.575229999999998</v>
      </c>
      <c r="O537">
        <v>50.748869999999997</v>
      </c>
      <c r="P537">
        <v>50.932830000000003</v>
      </c>
      <c r="Q537">
        <v>51.00009</v>
      </c>
      <c r="R537">
        <v>50.746099999999998</v>
      </c>
      <c r="S537">
        <v>50.226419999999997</v>
      </c>
      <c r="T537">
        <v>49.652149999999999</v>
      </c>
      <c r="U537">
        <v>49.141359999999999</v>
      </c>
      <c r="V537">
        <v>48.685969999999998</v>
      </c>
      <c r="W537">
        <v>48.316279999999999</v>
      </c>
      <c r="X537">
        <v>48.0124</v>
      </c>
      <c r="Y537">
        <v>47.76829</v>
      </c>
      <c r="Z537">
        <v>47.555129999999998</v>
      </c>
      <c r="AA537">
        <v>47.379179999999998</v>
      </c>
      <c r="AB537">
        <v>47.281219999999998</v>
      </c>
      <c r="AC537">
        <v>47.09713</v>
      </c>
      <c r="AD537">
        <v>46.920659999999998</v>
      </c>
      <c r="AE537">
        <v>46.75609</v>
      </c>
      <c r="AF537">
        <v>46.598100000000002</v>
      </c>
      <c r="AG537">
        <v>46.446120000000001</v>
      </c>
      <c r="AH537">
        <v>46.308070000000001</v>
      </c>
      <c r="AI537">
        <v>46.193730000000002</v>
      </c>
      <c r="AJ537">
        <v>46.094099999999997</v>
      </c>
      <c r="AK537">
        <v>46.028320000000001</v>
      </c>
      <c r="AL537">
        <v>45.990760000000002</v>
      </c>
      <c r="AM537">
        <v>45.973779999999998</v>
      </c>
      <c r="AN537">
        <v>45.978470000000002</v>
      </c>
      <c r="AO537">
        <v>46.003270000000001</v>
      </c>
      <c r="AP537">
        <v>46.040619999999997</v>
      </c>
      <c r="AR537">
        <f>AP537-V537</f>
        <v>-2.6453500000000005</v>
      </c>
      <c r="AS537" s="4">
        <f>(AP537-V537)/V537</f>
        <v>-5.433495522426688E-2</v>
      </c>
      <c r="AT537" s="5">
        <f>(AR537-AR540)/AR540</f>
        <v>0.47393787435576556</v>
      </c>
      <c r="AU537" s="5">
        <f>(AR537-AR538)/AR538</f>
        <v>0.38588522511761458</v>
      </c>
      <c r="AV537" s="5">
        <f>(AR537-AR539)/AR539</f>
        <v>0.13141011932766081</v>
      </c>
    </row>
    <row r="538" spans="1:48" x14ac:dyDescent="0.25">
      <c r="A538" t="s">
        <v>9</v>
      </c>
      <c r="B538">
        <v>54.088700000000003</v>
      </c>
      <c r="C538">
        <v>53.889809999999997</v>
      </c>
      <c r="D538">
        <v>53.273409999999998</v>
      </c>
      <c r="E538">
        <v>52.578539999999997</v>
      </c>
      <c r="F538">
        <v>51.805570000000003</v>
      </c>
      <c r="G538">
        <v>51.196939999999998</v>
      </c>
      <c r="H538">
        <v>50.562379999999997</v>
      </c>
      <c r="I538">
        <v>50.065330000000003</v>
      </c>
      <c r="J538">
        <v>49.989550000000001</v>
      </c>
      <c r="K538">
        <v>49.935809999999996</v>
      </c>
      <c r="L538">
        <v>49.996969999999997</v>
      </c>
      <c r="M538">
        <v>50.232779999999998</v>
      </c>
      <c r="N538">
        <v>50.575229999999998</v>
      </c>
      <c r="O538">
        <v>50.748869999999997</v>
      </c>
      <c r="P538">
        <v>50.932830000000003</v>
      </c>
      <c r="Q538">
        <v>51.00009</v>
      </c>
      <c r="R538">
        <v>50.746099999999998</v>
      </c>
      <c r="S538">
        <v>50.226419999999997</v>
      </c>
      <c r="T538">
        <v>49.652149999999999</v>
      </c>
      <c r="U538">
        <v>49.141359999999999</v>
      </c>
      <c r="V538">
        <v>48.709539999999997</v>
      </c>
      <c r="W538">
        <v>48.345820000000003</v>
      </c>
      <c r="X538">
        <v>48.047649999999997</v>
      </c>
      <c r="Y538">
        <v>47.815489999999997</v>
      </c>
      <c r="Z538">
        <v>47.621409999999997</v>
      </c>
      <c r="AA538">
        <v>47.451079999999997</v>
      </c>
      <c r="AB538">
        <v>47.299880000000002</v>
      </c>
      <c r="AC538">
        <v>47.157359999999997</v>
      </c>
      <c r="AD538">
        <v>47.026760000000003</v>
      </c>
      <c r="AE538">
        <v>46.912990000000001</v>
      </c>
      <c r="AF538">
        <v>46.80932</v>
      </c>
      <c r="AG538">
        <v>46.712850000000003</v>
      </c>
      <c r="AH538">
        <v>46.631360000000001</v>
      </c>
      <c r="AI538">
        <v>46.575629999999997</v>
      </c>
      <c r="AJ538">
        <v>46.541420000000002</v>
      </c>
      <c r="AK538">
        <v>46.534730000000003</v>
      </c>
      <c r="AL538">
        <v>46.545169999999999</v>
      </c>
      <c r="AM538">
        <v>46.577120000000001</v>
      </c>
      <c r="AN538">
        <v>46.629539999999999</v>
      </c>
      <c r="AO538">
        <v>46.70335</v>
      </c>
      <c r="AP538">
        <v>46.800759999999997</v>
      </c>
      <c r="AR538">
        <f>AP538-V538</f>
        <v>-1.9087800000000001</v>
      </c>
      <c r="AS538" s="4">
        <f>(AP538-V538)/V538</f>
        <v>-3.9186984726195327E-2</v>
      </c>
      <c r="AT538" s="5">
        <f>(AR538-AR540)/AR540</f>
        <v>6.3535311324701027E-2</v>
      </c>
    </row>
    <row r="539" spans="1:48" x14ac:dyDescent="0.25">
      <c r="A539" t="s">
        <v>10</v>
      </c>
      <c r="B539">
        <v>54.088700000000003</v>
      </c>
      <c r="C539">
        <v>53.889809999999997</v>
      </c>
      <c r="D539">
        <v>53.273409999999998</v>
      </c>
      <c r="E539">
        <v>52.578539999999997</v>
      </c>
      <c r="F539">
        <v>51.805570000000003</v>
      </c>
      <c r="G539">
        <v>51.196939999999998</v>
      </c>
      <c r="H539">
        <v>50.562379999999997</v>
      </c>
      <c r="I539">
        <v>50.065330000000003</v>
      </c>
      <c r="J539">
        <v>49.989550000000001</v>
      </c>
      <c r="K539">
        <v>49.935809999999996</v>
      </c>
      <c r="L539">
        <v>49.996969999999997</v>
      </c>
      <c r="M539">
        <v>50.232779999999998</v>
      </c>
      <c r="N539">
        <v>50.575229999999998</v>
      </c>
      <c r="O539">
        <v>50.748869999999997</v>
      </c>
      <c r="P539">
        <v>50.932830000000003</v>
      </c>
      <c r="Q539">
        <v>51.00009</v>
      </c>
      <c r="R539">
        <v>50.746099999999998</v>
      </c>
      <c r="S539">
        <v>50.226410000000001</v>
      </c>
      <c r="T539">
        <v>49.65213</v>
      </c>
      <c r="U539">
        <v>49.141350000000003</v>
      </c>
      <c r="V539">
        <v>48.685969999999998</v>
      </c>
      <c r="W539">
        <v>48.317259999999997</v>
      </c>
      <c r="X539">
        <v>48.016030000000001</v>
      </c>
      <c r="Y539">
        <v>47.775289999999998</v>
      </c>
      <c r="Z539">
        <v>47.566470000000002</v>
      </c>
      <c r="AA539">
        <v>47.396340000000002</v>
      </c>
      <c r="AB539">
        <v>47.304430000000004</v>
      </c>
      <c r="AC539">
        <v>47.127279999999999</v>
      </c>
      <c r="AD539">
        <v>46.958329999999997</v>
      </c>
      <c r="AE539">
        <v>46.801749999999998</v>
      </c>
      <c r="AF539">
        <v>46.652259999999998</v>
      </c>
      <c r="AG539">
        <v>46.508490000000002</v>
      </c>
      <c r="AH539">
        <v>46.378010000000003</v>
      </c>
      <c r="AI539">
        <v>46.271970000000003</v>
      </c>
      <c r="AJ539">
        <v>46.186770000000003</v>
      </c>
      <c r="AK539">
        <v>46.140909999999998</v>
      </c>
      <c r="AL539">
        <v>46.12059</v>
      </c>
      <c r="AM539">
        <v>46.139000000000003</v>
      </c>
      <c r="AN539">
        <v>46.185459999999999</v>
      </c>
      <c r="AO539">
        <v>46.258130000000001</v>
      </c>
      <c r="AP539">
        <v>46.34787</v>
      </c>
      <c r="AR539">
        <f>AP539-V539</f>
        <v>-2.3380999999999972</v>
      </c>
      <c r="AS539" s="4">
        <f>(AP539-V539)/V539</f>
        <v>-4.8024102220824545E-2</v>
      </c>
      <c r="AT539" s="5">
        <f>(AR539-AR540)/AR540</f>
        <v>0.30274411477922036</v>
      </c>
    </row>
    <row r="540" spans="1:48" x14ac:dyDescent="0.25">
      <c r="A540" t="s">
        <v>11</v>
      </c>
      <c r="B540">
        <v>54.088700000000003</v>
      </c>
      <c r="C540">
        <v>53.889809999999997</v>
      </c>
      <c r="D540">
        <v>53.273409999999998</v>
      </c>
      <c r="E540">
        <v>52.578539999999997</v>
      </c>
      <c r="F540">
        <v>51.805570000000003</v>
      </c>
      <c r="G540">
        <v>51.196939999999998</v>
      </c>
      <c r="H540">
        <v>50.562379999999997</v>
      </c>
      <c r="I540">
        <v>50.065330000000003</v>
      </c>
      <c r="J540">
        <v>49.989550000000001</v>
      </c>
      <c r="K540">
        <v>49.935809999999996</v>
      </c>
      <c r="L540">
        <v>49.996969999999997</v>
      </c>
      <c r="M540">
        <v>50.232779999999998</v>
      </c>
      <c r="N540">
        <v>50.575229999999998</v>
      </c>
      <c r="O540">
        <v>50.748869999999997</v>
      </c>
      <c r="P540">
        <v>50.932830000000003</v>
      </c>
      <c r="Q540">
        <v>51.00009</v>
      </c>
      <c r="R540">
        <v>50.746099999999998</v>
      </c>
      <c r="S540">
        <v>50.226410000000001</v>
      </c>
      <c r="T540">
        <v>49.65213</v>
      </c>
      <c r="U540">
        <v>49.141350000000003</v>
      </c>
      <c r="V540">
        <v>48.709539999999997</v>
      </c>
      <c r="W540">
        <v>48.346809999999998</v>
      </c>
      <c r="X540">
        <v>48.05124</v>
      </c>
      <c r="Y540">
        <v>47.822249999999997</v>
      </c>
      <c r="Z540">
        <v>47.631880000000002</v>
      </c>
      <c r="AA540">
        <v>47.465940000000003</v>
      </c>
      <c r="AB540">
        <v>47.319740000000003</v>
      </c>
      <c r="AC540">
        <v>47.182560000000002</v>
      </c>
      <c r="AD540">
        <v>47.057400000000001</v>
      </c>
      <c r="AE540">
        <v>46.949199999999998</v>
      </c>
      <c r="AF540">
        <v>46.85125</v>
      </c>
      <c r="AG540">
        <v>46.76079</v>
      </c>
      <c r="AH540">
        <v>46.685679999999998</v>
      </c>
      <c r="AI540">
        <v>46.636600000000001</v>
      </c>
      <c r="AJ540">
        <v>46.609259999999999</v>
      </c>
      <c r="AK540">
        <v>46.609639999999999</v>
      </c>
      <c r="AL540">
        <v>46.627409999999998</v>
      </c>
      <c r="AM540">
        <v>46.666930000000001</v>
      </c>
      <c r="AN540">
        <v>46.72719</v>
      </c>
      <c r="AO540">
        <v>46.809109999999997</v>
      </c>
      <c r="AP540">
        <v>46.914790000000004</v>
      </c>
      <c r="AR540">
        <f>AP540-V540</f>
        <v>-1.7947499999999934</v>
      </c>
      <c r="AS540" s="4">
        <f>(AP540-V540)/V540</f>
        <v>-3.6845964876695482E-2</v>
      </c>
    </row>
    <row r="541" spans="1:48" x14ac:dyDescent="0.25">
      <c r="A541" t="s">
        <v>12</v>
      </c>
      <c r="B541" t="s">
        <v>15</v>
      </c>
      <c r="C541" t="s">
        <v>15</v>
      </c>
      <c r="D541" t="s">
        <v>15</v>
      </c>
      <c r="E541" t="s">
        <v>15</v>
      </c>
      <c r="F541" t="s">
        <v>15</v>
      </c>
      <c r="G541" t="s">
        <v>15</v>
      </c>
      <c r="H541" t="s">
        <v>15</v>
      </c>
      <c r="I541" t="s">
        <v>15</v>
      </c>
      <c r="J541" t="s">
        <v>15</v>
      </c>
      <c r="K541" t="s">
        <v>15</v>
      </c>
      <c r="L541">
        <v>50.026800000000001</v>
      </c>
      <c r="M541" t="s">
        <v>15</v>
      </c>
      <c r="N541" t="s">
        <v>15</v>
      </c>
      <c r="O541" t="s">
        <v>15</v>
      </c>
      <c r="P541" t="s">
        <v>15</v>
      </c>
      <c r="Q541" t="s">
        <v>15</v>
      </c>
      <c r="R541" t="s">
        <v>15</v>
      </c>
      <c r="S541" t="s">
        <v>15</v>
      </c>
      <c r="T541" t="s">
        <v>15</v>
      </c>
      <c r="U541" t="s">
        <v>15</v>
      </c>
      <c r="V541" t="s">
        <v>15</v>
      </c>
      <c r="W541" t="s">
        <v>15</v>
      </c>
      <c r="X541" t="s">
        <v>15</v>
      </c>
      <c r="Y541" t="s">
        <v>15</v>
      </c>
      <c r="Z541" t="s">
        <v>15</v>
      </c>
      <c r="AA541" t="s">
        <v>15</v>
      </c>
      <c r="AB541" t="s">
        <v>15</v>
      </c>
      <c r="AC541" t="s">
        <v>15</v>
      </c>
      <c r="AD541" t="s">
        <v>15</v>
      </c>
      <c r="AE541" t="s">
        <v>15</v>
      </c>
      <c r="AF541" t="s">
        <v>15</v>
      </c>
      <c r="AG541" t="s">
        <v>15</v>
      </c>
      <c r="AH541" t="s">
        <v>15</v>
      </c>
      <c r="AI541" t="s">
        <v>15</v>
      </c>
      <c r="AJ541" t="s">
        <v>15</v>
      </c>
      <c r="AK541" t="s">
        <v>15</v>
      </c>
      <c r="AL541" t="s">
        <v>15</v>
      </c>
      <c r="AM541" t="s">
        <v>15</v>
      </c>
      <c r="AN541" t="s">
        <v>15</v>
      </c>
      <c r="AO541" t="s">
        <v>15</v>
      </c>
      <c r="AP541" t="s">
        <v>15</v>
      </c>
    </row>
    <row r="542" spans="1:48" x14ac:dyDescent="0.25">
      <c r="A542" t="s">
        <v>13</v>
      </c>
      <c r="B542" t="s">
        <v>15</v>
      </c>
    </row>
    <row r="543" spans="1:48" x14ac:dyDescent="0.25">
      <c r="A543" t="s">
        <v>16</v>
      </c>
      <c r="B543" s="4">
        <f>(B537-B538)/B538</f>
        <v>0</v>
      </c>
      <c r="C543" s="4">
        <f t="shared" ref="C543:AP543" si="205">(C537-C538)/C538</f>
        <v>0</v>
      </c>
      <c r="D543" s="4">
        <f t="shared" si="205"/>
        <v>0</v>
      </c>
      <c r="E543" s="4">
        <f t="shared" si="205"/>
        <v>0</v>
      </c>
      <c r="F543" s="4">
        <f t="shared" si="205"/>
        <v>0</v>
      </c>
      <c r="G543" s="4">
        <f t="shared" si="205"/>
        <v>0</v>
      </c>
      <c r="H543" s="4">
        <f t="shared" si="205"/>
        <v>0</v>
      </c>
      <c r="I543" s="4">
        <f t="shared" si="205"/>
        <v>0</v>
      </c>
      <c r="J543" s="4">
        <f t="shared" si="205"/>
        <v>0</v>
      </c>
      <c r="K543" s="4">
        <f t="shared" si="205"/>
        <v>0</v>
      </c>
      <c r="L543" s="4">
        <f t="shared" si="205"/>
        <v>0</v>
      </c>
      <c r="M543" s="4">
        <f t="shared" si="205"/>
        <v>0</v>
      </c>
      <c r="N543" s="4">
        <f t="shared" si="205"/>
        <v>0</v>
      </c>
      <c r="O543" s="4">
        <f t="shared" si="205"/>
        <v>0</v>
      </c>
      <c r="P543" s="4">
        <f t="shared" si="205"/>
        <v>0</v>
      </c>
      <c r="Q543" s="4">
        <f t="shared" si="205"/>
        <v>0</v>
      </c>
      <c r="R543" s="4">
        <f t="shared" si="205"/>
        <v>0</v>
      </c>
      <c r="S543" s="4">
        <f t="shared" si="205"/>
        <v>0</v>
      </c>
      <c r="T543" s="4">
        <f t="shared" si="205"/>
        <v>0</v>
      </c>
      <c r="U543" s="4">
        <f t="shared" si="205"/>
        <v>0</v>
      </c>
      <c r="V543" s="4">
        <f t="shared" si="205"/>
        <v>-4.8388878236171857E-4</v>
      </c>
      <c r="W543" s="4">
        <f t="shared" si="205"/>
        <v>-6.1101456134169069E-4</v>
      </c>
      <c r="X543" s="4">
        <f t="shared" si="205"/>
        <v>-7.3364670280435748E-4</v>
      </c>
      <c r="Y543" s="4">
        <f t="shared" si="205"/>
        <v>-9.8712781151038252E-4</v>
      </c>
      <c r="Z543" s="4">
        <f t="shared" si="205"/>
        <v>-1.3918109522586377E-3</v>
      </c>
      <c r="AA543" s="4">
        <f t="shared" si="205"/>
        <v>-1.5152447531225719E-3</v>
      </c>
      <c r="AB543" s="4">
        <f t="shared" si="205"/>
        <v>-3.945041721036949E-4</v>
      </c>
      <c r="AC543" s="4">
        <f t="shared" si="205"/>
        <v>-1.2772131433989758E-3</v>
      </c>
      <c r="AD543" s="4">
        <f t="shared" si="205"/>
        <v>-2.2561622361396993E-3</v>
      </c>
      <c r="AE543" s="4">
        <f t="shared" si="205"/>
        <v>-3.3444894473790791E-3</v>
      </c>
      <c r="AF543" s="4">
        <f t="shared" si="205"/>
        <v>-4.5123492501065454E-3</v>
      </c>
      <c r="AG543" s="4">
        <f t="shared" si="205"/>
        <v>-5.709992004341473E-3</v>
      </c>
      <c r="AH543" s="4">
        <f t="shared" si="205"/>
        <v>-6.9328880821833217E-3</v>
      </c>
      <c r="AI543" s="4">
        <f t="shared" si="205"/>
        <v>-8.1995670267905035E-3</v>
      </c>
      <c r="AJ543" s="4">
        <f t="shared" si="205"/>
        <v>-9.6112237228688936E-3</v>
      </c>
      <c r="AK543" s="4">
        <f t="shared" si="205"/>
        <v>-1.0882409761483572E-2</v>
      </c>
      <c r="AL543" s="4">
        <f t="shared" si="205"/>
        <v>-1.1911225160419377E-2</v>
      </c>
      <c r="AM543" s="4">
        <f t="shared" si="205"/>
        <v>-1.2953570336680389E-2</v>
      </c>
      <c r="AN543" s="4">
        <f t="shared" si="205"/>
        <v>-1.396260825219372E-2</v>
      </c>
      <c r="AO543" s="4">
        <f t="shared" si="205"/>
        <v>-1.4989931129137414E-2</v>
      </c>
      <c r="AP543" s="5">
        <f t="shared" si="205"/>
        <v>-1.6242043932619896E-2</v>
      </c>
    </row>
    <row r="544" spans="1:48" x14ac:dyDescent="0.25">
      <c r="A544" t="s">
        <v>17</v>
      </c>
      <c r="B544" s="4">
        <f>(B537-B539)/B539</f>
        <v>0</v>
      </c>
      <c r="C544" s="4">
        <f t="shared" ref="C544:AP544" si="206">(C537-C539)/C539</f>
        <v>0</v>
      </c>
      <c r="D544" s="4">
        <f t="shared" si="206"/>
        <v>0</v>
      </c>
      <c r="E544" s="4">
        <f t="shared" si="206"/>
        <v>0</v>
      </c>
      <c r="F544" s="4">
        <f t="shared" si="206"/>
        <v>0</v>
      </c>
      <c r="G544" s="4">
        <f t="shared" si="206"/>
        <v>0</v>
      </c>
      <c r="H544" s="4">
        <f t="shared" si="206"/>
        <v>0</v>
      </c>
      <c r="I544" s="4">
        <f t="shared" si="206"/>
        <v>0</v>
      </c>
      <c r="J544" s="4">
        <f t="shared" si="206"/>
        <v>0</v>
      </c>
      <c r="K544" s="4">
        <f t="shared" si="206"/>
        <v>0</v>
      </c>
      <c r="L544" s="4">
        <f t="shared" si="206"/>
        <v>0</v>
      </c>
      <c r="M544" s="4">
        <f t="shared" si="206"/>
        <v>0</v>
      </c>
      <c r="N544" s="4">
        <f t="shared" si="206"/>
        <v>0</v>
      </c>
      <c r="O544" s="4">
        <f t="shared" si="206"/>
        <v>0</v>
      </c>
      <c r="P544" s="4">
        <f t="shared" si="206"/>
        <v>0</v>
      </c>
      <c r="Q544" s="4">
        <f t="shared" si="206"/>
        <v>0</v>
      </c>
      <c r="R544" s="4">
        <f t="shared" si="206"/>
        <v>0</v>
      </c>
      <c r="S544" s="4">
        <f t="shared" si="206"/>
        <v>1.9909844235470361E-7</v>
      </c>
      <c r="T544" s="4">
        <f t="shared" si="206"/>
        <v>4.0280245780478797E-7</v>
      </c>
      <c r="U544" s="4">
        <f t="shared" si="206"/>
        <v>2.0349461290885799E-7</v>
      </c>
      <c r="V544" s="4">
        <f t="shared" si="206"/>
        <v>0</v>
      </c>
      <c r="W544" s="4">
        <f t="shared" si="206"/>
        <v>-2.0282607084889056E-5</v>
      </c>
      <c r="X544" s="4">
        <f t="shared" si="206"/>
        <v>-7.5599752832567206E-5</v>
      </c>
      <c r="Y544" s="4">
        <f t="shared" si="206"/>
        <v>-1.4651925713057729E-4</v>
      </c>
      <c r="Z544" s="4">
        <f t="shared" si="206"/>
        <v>-2.3840322815639093E-4</v>
      </c>
      <c r="AA544" s="4">
        <f t="shared" si="206"/>
        <v>-3.6205327246795975E-4</v>
      </c>
      <c r="AB544" s="4">
        <f t="shared" si="206"/>
        <v>-4.9065172120255855E-4</v>
      </c>
      <c r="AC544" s="4">
        <f t="shared" si="206"/>
        <v>-6.3975684571651516E-4</v>
      </c>
      <c r="AD544" s="4">
        <f t="shared" si="206"/>
        <v>-8.0220058933097788E-4</v>
      </c>
      <c r="AE544" s="4">
        <f t="shared" si="206"/>
        <v>-9.7560454470181212E-4</v>
      </c>
      <c r="AF544" s="4">
        <f t="shared" si="206"/>
        <v>-1.1609298241927828E-3</v>
      </c>
      <c r="AG544" s="4">
        <f t="shared" si="206"/>
        <v>-1.341045473632908E-3</v>
      </c>
      <c r="AH544" s="4">
        <f t="shared" si="206"/>
        <v>-1.5080422812449811E-3</v>
      </c>
      <c r="AI544" s="4">
        <f t="shared" si="206"/>
        <v>-1.6908724655553022E-3</v>
      </c>
      <c r="AJ544" s="4">
        <f t="shared" si="206"/>
        <v>-2.006418721205344E-3</v>
      </c>
      <c r="AK544" s="4">
        <f t="shared" si="206"/>
        <v>-2.4401339288713055E-3</v>
      </c>
      <c r="AL544" s="4">
        <f t="shared" si="206"/>
        <v>-2.8150116900065316E-3</v>
      </c>
      <c r="AM544" s="4">
        <f t="shared" si="206"/>
        <v>-3.5809185287935374E-3</v>
      </c>
      <c r="AN544" s="4">
        <f t="shared" si="206"/>
        <v>-4.4817135089700866E-3</v>
      </c>
      <c r="AO544" s="4">
        <f t="shared" si="206"/>
        <v>-5.5095180025651865E-3</v>
      </c>
      <c r="AP544" s="5">
        <f t="shared" si="206"/>
        <v>-6.6292151074041454E-3</v>
      </c>
    </row>
    <row r="545" spans="1:48" x14ac:dyDescent="0.25">
      <c r="A545" t="s">
        <v>18</v>
      </c>
      <c r="B545" s="4">
        <f>(B537-B540)/B540</f>
        <v>0</v>
      </c>
      <c r="C545" s="4">
        <f t="shared" ref="C545:AP545" si="207">(C537-C540)/C540</f>
        <v>0</v>
      </c>
      <c r="D545" s="4">
        <f t="shared" si="207"/>
        <v>0</v>
      </c>
      <c r="E545" s="4">
        <f t="shared" si="207"/>
        <v>0</v>
      </c>
      <c r="F545" s="4">
        <f t="shared" si="207"/>
        <v>0</v>
      </c>
      <c r="G545" s="4">
        <f t="shared" si="207"/>
        <v>0</v>
      </c>
      <c r="H545" s="4">
        <f t="shared" si="207"/>
        <v>0</v>
      </c>
      <c r="I545" s="4">
        <f t="shared" si="207"/>
        <v>0</v>
      </c>
      <c r="J545" s="4">
        <f t="shared" si="207"/>
        <v>0</v>
      </c>
      <c r="K545" s="4">
        <f t="shared" si="207"/>
        <v>0</v>
      </c>
      <c r="L545" s="4">
        <f t="shared" si="207"/>
        <v>0</v>
      </c>
      <c r="M545" s="4">
        <f t="shared" si="207"/>
        <v>0</v>
      </c>
      <c r="N545" s="4">
        <f t="shared" si="207"/>
        <v>0</v>
      </c>
      <c r="O545" s="4">
        <f t="shared" si="207"/>
        <v>0</v>
      </c>
      <c r="P545" s="4">
        <f t="shared" si="207"/>
        <v>0</v>
      </c>
      <c r="Q545" s="4">
        <f t="shared" si="207"/>
        <v>0</v>
      </c>
      <c r="R545" s="4">
        <f t="shared" si="207"/>
        <v>0</v>
      </c>
      <c r="S545" s="4">
        <f t="shared" si="207"/>
        <v>1.9909844235470361E-7</v>
      </c>
      <c r="T545" s="4">
        <f t="shared" si="207"/>
        <v>4.0280245780478797E-7</v>
      </c>
      <c r="U545" s="4">
        <f t="shared" si="207"/>
        <v>2.0349461290885799E-7</v>
      </c>
      <c r="V545" s="4">
        <f t="shared" si="207"/>
        <v>-4.8388878236171857E-4</v>
      </c>
      <c r="W545" s="4">
        <f t="shared" si="207"/>
        <v>-6.3147909862096047E-4</v>
      </c>
      <c r="X545" s="4">
        <f t="shared" si="207"/>
        <v>-8.0830380235765885E-4</v>
      </c>
      <c r="Y545" s="4">
        <f t="shared" si="207"/>
        <v>-1.1283450695020929E-3</v>
      </c>
      <c r="Z545" s="4">
        <f t="shared" si="207"/>
        <v>-1.6113157826229845E-3</v>
      </c>
      <c r="AA545" s="4">
        <f t="shared" si="207"/>
        <v>-1.8278369710998091E-3</v>
      </c>
      <c r="AB545" s="4">
        <f t="shared" si="207"/>
        <v>-8.1403659445308525E-4</v>
      </c>
      <c r="AC545" s="4">
        <f t="shared" si="207"/>
        <v>-1.8106266383172583E-3</v>
      </c>
      <c r="AD545" s="4">
        <f t="shared" si="207"/>
        <v>-2.9058129008403184E-3</v>
      </c>
      <c r="AE545" s="4">
        <f t="shared" si="207"/>
        <v>-4.1131691274824116E-3</v>
      </c>
      <c r="AF545" s="4">
        <f t="shared" si="207"/>
        <v>-5.4032709906352118E-3</v>
      </c>
      <c r="AG545" s="4">
        <f t="shared" si="207"/>
        <v>-6.7293559411635171E-3</v>
      </c>
      <c r="AH545" s="4">
        <f t="shared" si="207"/>
        <v>-8.0883474333028268E-3</v>
      </c>
      <c r="AI545" s="4">
        <f t="shared" si="207"/>
        <v>-9.4961896879274896E-3</v>
      </c>
      <c r="AJ545" s="4">
        <f t="shared" si="207"/>
        <v>-1.1052739305451356E-2</v>
      </c>
      <c r="AK545" s="4">
        <f t="shared" si="207"/>
        <v>-1.2472098046670132E-2</v>
      </c>
      <c r="AL545" s="4">
        <f t="shared" si="207"/>
        <v>-1.3653985928019505E-2</v>
      </c>
      <c r="AM545" s="4">
        <f t="shared" si="207"/>
        <v>-1.4853130471620971E-2</v>
      </c>
      <c r="AN545" s="4">
        <f t="shared" si="207"/>
        <v>-1.6023219029434439E-2</v>
      </c>
      <c r="AO545" s="4">
        <f t="shared" si="207"/>
        <v>-1.7215452291231267E-2</v>
      </c>
      <c r="AP545" s="7">
        <f t="shared" si="207"/>
        <v>-1.863314319428919E-2</v>
      </c>
    </row>
    <row r="546" spans="1:48" x14ac:dyDescent="0.25">
      <c r="A546" t="s">
        <v>19</v>
      </c>
      <c r="B546" s="4">
        <f>(B538-B540)/B540</f>
        <v>0</v>
      </c>
      <c r="C546" s="4">
        <f t="shared" ref="C546:AP546" si="208">(C538-C540)/C540</f>
        <v>0</v>
      </c>
      <c r="D546" s="4">
        <f t="shared" si="208"/>
        <v>0</v>
      </c>
      <c r="E546" s="4">
        <f t="shared" si="208"/>
        <v>0</v>
      </c>
      <c r="F546" s="4">
        <f t="shared" si="208"/>
        <v>0</v>
      </c>
      <c r="G546" s="4">
        <f t="shared" si="208"/>
        <v>0</v>
      </c>
      <c r="H546" s="4">
        <f t="shared" si="208"/>
        <v>0</v>
      </c>
      <c r="I546" s="4">
        <f t="shared" si="208"/>
        <v>0</v>
      </c>
      <c r="J546" s="4">
        <f t="shared" si="208"/>
        <v>0</v>
      </c>
      <c r="K546" s="4">
        <f t="shared" si="208"/>
        <v>0</v>
      </c>
      <c r="L546" s="4">
        <f t="shared" si="208"/>
        <v>0</v>
      </c>
      <c r="M546" s="4">
        <f t="shared" si="208"/>
        <v>0</v>
      </c>
      <c r="N546" s="4">
        <f t="shared" si="208"/>
        <v>0</v>
      </c>
      <c r="O546" s="4">
        <f t="shared" si="208"/>
        <v>0</v>
      </c>
      <c r="P546" s="4">
        <f t="shared" si="208"/>
        <v>0</v>
      </c>
      <c r="Q546" s="4">
        <f t="shared" si="208"/>
        <v>0</v>
      </c>
      <c r="R546" s="4">
        <f t="shared" si="208"/>
        <v>0</v>
      </c>
      <c r="S546" s="4">
        <f t="shared" si="208"/>
        <v>1.9909844235470361E-7</v>
      </c>
      <c r="T546" s="4">
        <f t="shared" si="208"/>
        <v>4.0280245780478797E-7</v>
      </c>
      <c r="U546" s="4">
        <f t="shared" si="208"/>
        <v>2.0349461290885799E-7</v>
      </c>
      <c r="V546" s="4">
        <f t="shared" si="208"/>
        <v>0</v>
      </c>
      <c r="W546" s="4">
        <f t="shared" si="208"/>
        <v>-2.0477049054415282E-5</v>
      </c>
      <c r="X546" s="4">
        <f t="shared" si="208"/>
        <v>-7.471191170098101E-5</v>
      </c>
      <c r="Y546" s="4">
        <f t="shared" si="208"/>
        <v>-1.4135679521561361E-4</v>
      </c>
      <c r="Z546" s="4">
        <f t="shared" si="208"/>
        <v>-2.1981076539504815E-4</v>
      </c>
      <c r="AA546" s="4">
        <f t="shared" si="208"/>
        <v>-3.1306659048584872E-4</v>
      </c>
      <c r="AB546" s="4">
        <f t="shared" si="208"/>
        <v>-4.1969799495942536E-4</v>
      </c>
      <c r="AC546" s="4">
        <f t="shared" si="208"/>
        <v>-5.3409564890089087E-4</v>
      </c>
      <c r="AD546" s="4">
        <f t="shared" si="208"/>
        <v>-6.5111969637077747E-4</v>
      </c>
      <c r="AE546" s="4">
        <f t="shared" si="208"/>
        <v>-7.7125914818563406E-4</v>
      </c>
      <c r="AF546" s="4">
        <f t="shared" si="208"/>
        <v>-8.9496011312399757E-4</v>
      </c>
      <c r="AG546" s="4">
        <f t="shared" si="208"/>
        <v>-1.0252179229648811E-3</v>
      </c>
      <c r="AH546" s="4">
        <f t="shared" si="208"/>
        <v>-1.1635259462858213E-3</v>
      </c>
      <c r="AI546" s="4">
        <f t="shared" si="208"/>
        <v>-1.3073423019689392E-3</v>
      </c>
      <c r="AJ546" s="4">
        <f t="shared" si="208"/>
        <v>-1.4555047645038088E-3</v>
      </c>
      <c r="AK546" s="4">
        <f t="shared" si="208"/>
        <v>-1.6071782575449111E-3</v>
      </c>
      <c r="AL546" s="4">
        <f t="shared" si="208"/>
        <v>-1.7637694223204498E-3</v>
      </c>
      <c r="AM546" s="4">
        <f t="shared" si="208"/>
        <v>-1.9244891403827067E-3</v>
      </c>
      <c r="AN546" s="4">
        <f t="shared" si="208"/>
        <v>-2.0897896920401499E-3</v>
      </c>
      <c r="AO546" s="4">
        <f t="shared" si="208"/>
        <v>-2.2593892513657391E-3</v>
      </c>
      <c r="AP546" s="7">
        <f t="shared" si="208"/>
        <v>-2.4305767967842708E-3</v>
      </c>
    </row>
    <row r="547" spans="1:48" x14ac:dyDescent="0.25">
      <c r="A547" t="s">
        <v>20</v>
      </c>
      <c r="B547" s="4">
        <f>(B539-B540)/B540</f>
        <v>0</v>
      </c>
      <c r="C547" s="4">
        <f t="shared" ref="C547:AP547" si="209">(C539-C540)/C540</f>
        <v>0</v>
      </c>
      <c r="D547" s="4">
        <f t="shared" si="209"/>
        <v>0</v>
      </c>
      <c r="E547" s="4">
        <f t="shared" si="209"/>
        <v>0</v>
      </c>
      <c r="F547" s="4">
        <f t="shared" si="209"/>
        <v>0</v>
      </c>
      <c r="G547" s="4">
        <f t="shared" si="209"/>
        <v>0</v>
      </c>
      <c r="H547" s="4">
        <f t="shared" si="209"/>
        <v>0</v>
      </c>
      <c r="I547" s="4">
        <f t="shared" si="209"/>
        <v>0</v>
      </c>
      <c r="J547" s="4">
        <f t="shared" si="209"/>
        <v>0</v>
      </c>
      <c r="K547" s="4">
        <f t="shared" si="209"/>
        <v>0</v>
      </c>
      <c r="L547" s="4">
        <f t="shared" si="209"/>
        <v>0</v>
      </c>
      <c r="M547" s="4">
        <f t="shared" si="209"/>
        <v>0</v>
      </c>
      <c r="N547" s="4">
        <f t="shared" si="209"/>
        <v>0</v>
      </c>
      <c r="O547" s="4">
        <f t="shared" si="209"/>
        <v>0</v>
      </c>
      <c r="P547" s="4">
        <f t="shared" si="209"/>
        <v>0</v>
      </c>
      <c r="Q547" s="4">
        <f t="shared" si="209"/>
        <v>0</v>
      </c>
      <c r="R547" s="4">
        <f t="shared" si="209"/>
        <v>0</v>
      </c>
      <c r="S547" s="4">
        <f t="shared" si="209"/>
        <v>0</v>
      </c>
      <c r="T547" s="4">
        <f t="shared" si="209"/>
        <v>0</v>
      </c>
      <c r="U547" s="4">
        <f t="shared" si="209"/>
        <v>0</v>
      </c>
      <c r="V547" s="4">
        <f t="shared" si="209"/>
        <v>-4.8388878236171857E-4</v>
      </c>
      <c r="W547" s="4">
        <f t="shared" si="209"/>
        <v>-6.1120888844580252E-4</v>
      </c>
      <c r="X547" s="4">
        <f t="shared" si="209"/>
        <v>-7.3275944595809178E-4</v>
      </c>
      <c r="Y547" s="4">
        <f t="shared" si="209"/>
        <v>-9.8196968984099581E-4</v>
      </c>
      <c r="Z547" s="4">
        <f t="shared" si="209"/>
        <v>-1.3732399393011564E-3</v>
      </c>
      <c r="AA547" s="4">
        <f t="shared" si="209"/>
        <v>-1.4663145826249561E-3</v>
      </c>
      <c r="AB547" s="4">
        <f t="shared" si="209"/>
        <v>-3.235436204848017E-4</v>
      </c>
      <c r="AC547" s="4">
        <f t="shared" si="209"/>
        <v>-1.1716193440967028E-3</v>
      </c>
      <c r="AD547" s="4">
        <f t="shared" si="209"/>
        <v>-2.1053011853609561E-3</v>
      </c>
      <c r="AE547" s="4">
        <f t="shared" si="209"/>
        <v>-3.1406285943104293E-3</v>
      </c>
      <c r="AF547" s="4">
        <f t="shared" si="209"/>
        <v>-4.2472719511219446E-3</v>
      </c>
      <c r="AG547" s="4">
        <f t="shared" si="209"/>
        <v>-5.3955461402597814E-3</v>
      </c>
      <c r="AH547" s="4">
        <f t="shared" si="209"/>
        <v>-6.5902435179265801E-3</v>
      </c>
      <c r="AI547" s="4">
        <f t="shared" si="209"/>
        <v>-7.8185373719353093E-3</v>
      </c>
      <c r="AJ547" s="4">
        <f t="shared" si="209"/>
        <v>-9.0645077823590485E-3</v>
      </c>
      <c r="AK547" s="4">
        <f t="shared" si="209"/>
        <v>-1.0056503332786968E-2</v>
      </c>
      <c r="AL547" s="4">
        <f t="shared" si="209"/>
        <v>-1.0869572210851892E-2</v>
      </c>
      <c r="AM547" s="4">
        <f t="shared" si="209"/>
        <v>-1.1312721878212211E-2</v>
      </c>
      <c r="AN547" s="4">
        <f t="shared" si="209"/>
        <v>-1.1593464105160212E-2</v>
      </c>
      <c r="AO547" s="4">
        <f t="shared" si="209"/>
        <v>-1.1770785644076454E-2</v>
      </c>
      <c r="AP547" s="7">
        <f t="shared" si="209"/>
        <v>-1.2084035759299E-2</v>
      </c>
    </row>
    <row r="549" spans="1:48" x14ac:dyDescent="0.25">
      <c r="A549" t="s">
        <v>153</v>
      </c>
      <c r="B549">
        <v>44.820700000000002</v>
      </c>
      <c r="C549">
        <v>44.32208</v>
      </c>
      <c r="D549">
        <v>43.855589999999999</v>
      </c>
      <c r="E549">
        <v>43.210549999999998</v>
      </c>
      <c r="F549">
        <v>42.875540000000001</v>
      </c>
      <c r="G549">
        <v>42.53237</v>
      </c>
      <c r="H549">
        <v>42.112819999999999</v>
      </c>
      <c r="I549">
        <v>42.054450000000003</v>
      </c>
      <c r="J549">
        <v>42.135930000000002</v>
      </c>
      <c r="K549">
        <v>42.292969999999997</v>
      </c>
      <c r="L549">
        <v>42.570010000000003</v>
      </c>
      <c r="M549">
        <v>42.996560000000002</v>
      </c>
      <c r="N549">
        <v>43.306939999999997</v>
      </c>
      <c r="O549">
        <v>43.544539999999998</v>
      </c>
      <c r="P549">
        <v>43.718429999999998</v>
      </c>
      <c r="Q549">
        <v>43.794020000000003</v>
      </c>
      <c r="R549">
        <v>43.478450000000002</v>
      </c>
      <c r="S549">
        <v>42.83755</v>
      </c>
      <c r="T549">
        <v>42.244610000000002</v>
      </c>
      <c r="U549">
        <v>41.753450000000001</v>
      </c>
      <c r="V549">
        <v>41.150939999999999</v>
      </c>
      <c r="W549">
        <v>40.77205</v>
      </c>
      <c r="X549">
        <v>40.50226</v>
      </c>
      <c r="Y549">
        <v>40.270890000000001</v>
      </c>
      <c r="Z549">
        <v>40.060510000000001</v>
      </c>
      <c r="AA549">
        <v>40.045740000000002</v>
      </c>
      <c r="AB549">
        <v>40.514119999999998</v>
      </c>
      <c r="AC549">
        <v>40.263260000000002</v>
      </c>
      <c r="AD549">
        <v>39.996110000000002</v>
      </c>
      <c r="AE549">
        <v>39.706299999999999</v>
      </c>
      <c r="AF549">
        <v>39.416620000000002</v>
      </c>
      <c r="AG549">
        <v>39.136690000000002</v>
      </c>
      <c r="AH549">
        <v>38.872579999999999</v>
      </c>
      <c r="AI549">
        <v>38.616880000000002</v>
      </c>
      <c r="AJ549">
        <v>38.343499999999999</v>
      </c>
      <c r="AK549">
        <v>38.127589999999998</v>
      </c>
      <c r="AL549">
        <v>37.921250000000001</v>
      </c>
      <c r="AM549">
        <v>37.72963</v>
      </c>
      <c r="AN549">
        <v>37.548099999999998</v>
      </c>
      <c r="AO549">
        <v>37.362110000000001</v>
      </c>
      <c r="AP549">
        <v>37.149819999999998</v>
      </c>
      <c r="AT549" s="5"/>
      <c r="AU549" s="5"/>
      <c r="AV549" s="5"/>
    </row>
    <row r="550" spans="1:48" x14ac:dyDescent="0.25">
      <c r="A550" t="s">
        <v>8</v>
      </c>
      <c r="B550">
        <v>44.820700000000002</v>
      </c>
      <c r="C550">
        <v>44.32208</v>
      </c>
      <c r="D550">
        <v>43.855589999999999</v>
      </c>
      <c r="E550">
        <v>43.210549999999998</v>
      </c>
      <c r="F550">
        <v>42.875540000000001</v>
      </c>
      <c r="G550">
        <v>42.53237</v>
      </c>
      <c r="H550">
        <v>42.112819999999999</v>
      </c>
      <c r="I550">
        <v>42.054450000000003</v>
      </c>
      <c r="J550">
        <v>42.135930000000002</v>
      </c>
      <c r="K550">
        <v>42.292969999999997</v>
      </c>
      <c r="L550">
        <v>42.570010000000003</v>
      </c>
      <c r="M550">
        <v>42.996560000000002</v>
      </c>
      <c r="N550">
        <v>43.306939999999997</v>
      </c>
      <c r="O550">
        <v>43.544539999999998</v>
      </c>
      <c r="P550">
        <v>43.718429999999998</v>
      </c>
      <c r="Q550">
        <v>43.794020000000003</v>
      </c>
      <c r="R550">
        <v>43.478450000000002</v>
      </c>
      <c r="S550">
        <v>42.83755</v>
      </c>
      <c r="T550">
        <v>42.244610000000002</v>
      </c>
      <c r="U550">
        <v>41.753450000000001</v>
      </c>
      <c r="V550">
        <v>41.150939999999999</v>
      </c>
      <c r="W550">
        <v>40.77205</v>
      </c>
      <c r="X550">
        <v>40.50226</v>
      </c>
      <c r="Y550">
        <v>40.270890000000001</v>
      </c>
      <c r="Z550">
        <v>40.060510000000001</v>
      </c>
      <c r="AA550">
        <v>40.045740000000002</v>
      </c>
      <c r="AB550">
        <v>40.514119999999998</v>
      </c>
      <c r="AC550">
        <v>40.263260000000002</v>
      </c>
      <c r="AD550">
        <v>39.996110000000002</v>
      </c>
      <c r="AE550">
        <v>39.706299999999999</v>
      </c>
      <c r="AF550">
        <v>39.416620000000002</v>
      </c>
      <c r="AG550">
        <v>39.136690000000002</v>
      </c>
      <c r="AH550">
        <v>38.872579999999999</v>
      </c>
      <c r="AI550">
        <v>38.616880000000002</v>
      </c>
      <c r="AJ550">
        <v>38.343499999999999</v>
      </c>
      <c r="AK550">
        <v>38.127589999999998</v>
      </c>
      <c r="AL550">
        <v>37.921250000000001</v>
      </c>
      <c r="AM550">
        <v>37.72963</v>
      </c>
      <c r="AN550">
        <v>37.548099999999998</v>
      </c>
      <c r="AO550">
        <v>37.362110000000001</v>
      </c>
      <c r="AP550">
        <v>37.149819999999998</v>
      </c>
      <c r="AR550">
        <f>AP550-V550</f>
        <v>-4.0011200000000002</v>
      </c>
      <c r="AS550" s="4">
        <f>(AP550-V550)/V550</f>
        <v>-9.7230342733361633E-2</v>
      </c>
      <c r="AT550" s="5">
        <f>(AR550-AR553)/AR553</f>
        <v>9.6009591182469816</v>
      </c>
      <c r="AU550" s="5">
        <f>(AR550-AR551)/AR551</f>
        <v>1.5390233842053569</v>
      </c>
      <c r="AV550" s="5">
        <f>(AR550-AR552)/AR552</f>
        <v>1.4147208458813361</v>
      </c>
    </row>
    <row r="551" spans="1:48" x14ac:dyDescent="0.25">
      <c r="A551" t="s">
        <v>9</v>
      </c>
      <c r="B551">
        <v>44.820700000000002</v>
      </c>
      <c r="C551">
        <v>44.32208</v>
      </c>
      <c r="D551">
        <v>43.855589999999999</v>
      </c>
      <c r="E551">
        <v>43.210549999999998</v>
      </c>
      <c r="F551">
        <v>42.875540000000001</v>
      </c>
      <c r="G551">
        <v>42.53237</v>
      </c>
      <c r="H551">
        <v>42.112819999999999</v>
      </c>
      <c r="I551">
        <v>42.054450000000003</v>
      </c>
      <c r="J551">
        <v>42.135930000000002</v>
      </c>
      <c r="K551">
        <v>42.292969999999997</v>
      </c>
      <c r="L551">
        <v>42.570010000000003</v>
      </c>
      <c r="M551">
        <v>42.996560000000002</v>
      </c>
      <c r="N551">
        <v>43.306939999999997</v>
      </c>
      <c r="O551">
        <v>43.544539999999998</v>
      </c>
      <c r="P551">
        <v>43.718429999999998</v>
      </c>
      <c r="Q551">
        <v>43.794020000000003</v>
      </c>
      <c r="R551">
        <v>43.478450000000002</v>
      </c>
      <c r="S551">
        <v>42.83755</v>
      </c>
      <c r="T551">
        <v>42.244610000000002</v>
      </c>
      <c r="U551">
        <v>41.753450000000001</v>
      </c>
      <c r="V551">
        <v>41.358289999999997</v>
      </c>
      <c r="W551">
        <v>41.034689999999998</v>
      </c>
      <c r="X551">
        <v>40.774439999999998</v>
      </c>
      <c r="Y551">
        <v>40.567889999999998</v>
      </c>
      <c r="Z551">
        <v>40.404589999999999</v>
      </c>
      <c r="AA551">
        <v>40.274990000000003</v>
      </c>
      <c r="AB551">
        <v>40.15605</v>
      </c>
      <c r="AC551">
        <v>40.041699999999999</v>
      </c>
      <c r="AD551">
        <v>39.939579999999999</v>
      </c>
      <c r="AE551">
        <v>39.840380000000003</v>
      </c>
      <c r="AF551">
        <v>39.754159999999999</v>
      </c>
      <c r="AG551">
        <v>39.678789999999999</v>
      </c>
      <c r="AH551">
        <v>39.620199999999997</v>
      </c>
      <c r="AI551">
        <v>39.574829999999999</v>
      </c>
      <c r="AJ551">
        <v>39.551600000000001</v>
      </c>
      <c r="AK551">
        <v>39.55442</v>
      </c>
      <c r="AL551">
        <v>39.568159999999999</v>
      </c>
      <c r="AM551">
        <v>39.601170000000003</v>
      </c>
      <c r="AN551">
        <v>39.651940000000003</v>
      </c>
      <c r="AO551">
        <v>39.708269999999999</v>
      </c>
      <c r="AP551">
        <v>39.782440000000001</v>
      </c>
      <c r="AR551">
        <f>AP551-V551</f>
        <v>-1.5758499999999955</v>
      </c>
      <c r="AS551" s="4">
        <f>(AP551-V551)/V551</f>
        <v>-3.8102397367009024E-2</v>
      </c>
      <c r="AT551" s="5">
        <f>(AR551-AR553)/AR553</f>
        <v>3.175211297459076</v>
      </c>
    </row>
    <row r="552" spans="1:48" x14ac:dyDescent="0.25">
      <c r="A552" t="s">
        <v>10</v>
      </c>
      <c r="B552">
        <v>44.820700000000002</v>
      </c>
      <c r="C552">
        <v>44.32208</v>
      </c>
      <c r="D552">
        <v>43.855589999999999</v>
      </c>
      <c r="E552">
        <v>43.210549999999998</v>
      </c>
      <c r="F552">
        <v>42.875540000000001</v>
      </c>
      <c r="G552">
        <v>42.53237</v>
      </c>
      <c r="H552">
        <v>42.112819999999999</v>
      </c>
      <c r="I552">
        <v>42.054450000000003</v>
      </c>
      <c r="J552">
        <v>42.135930000000002</v>
      </c>
      <c r="K552">
        <v>42.292969999999997</v>
      </c>
      <c r="L552">
        <v>42.570010000000003</v>
      </c>
      <c r="M552">
        <v>42.996560000000002</v>
      </c>
      <c r="N552">
        <v>43.306939999999997</v>
      </c>
      <c r="O552">
        <v>43.544539999999998</v>
      </c>
      <c r="P552">
        <v>43.718429999999998</v>
      </c>
      <c r="Q552">
        <v>43.79401</v>
      </c>
      <c r="R552">
        <v>43.478409999999997</v>
      </c>
      <c r="S552">
        <v>42.837429999999998</v>
      </c>
      <c r="T552">
        <v>42.244300000000003</v>
      </c>
      <c r="U552">
        <v>41.752769999999998</v>
      </c>
      <c r="V552">
        <v>41.149720000000002</v>
      </c>
      <c r="W552">
        <v>40.78998</v>
      </c>
      <c r="X552">
        <v>40.566249999999997</v>
      </c>
      <c r="Y552">
        <v>40.393389999999997</v>
      </c>
      <c r="Z552">
        <v>40.250480000000003</v>
      </c>
      <c r="AA552">
        <v>40.3125</v>
      </c>
      <c r="AB552">
        <v>40.860210000000002</v>
      </c>
      <c r="AC552">
        <v>40.685690000000001</v>
      </c>
      <c r="AD552">
        <v>40.492899999999999</v>
      </c>
      <c r="AE552">
        <v>40.274479999999997</v>
      </c>
      <c r="AF552">
        <v>40.054319999999997</v>
      </c>
      <c r="AG552">
        <v>39.838990000000003</v>
      </c>
      <c r="AH552">
        <v>39.633760000000002</v>
      </c>
      <c r="AI552">
        <v>39.44079</v>
      </c>
      <c r="AJ552">
        <v>39.26229</v>
      </c>
      <c r="AK552">
        <v>39.189250000000001</v>
      </c>
      <c r="AL552">
        <v>39.179600000000001</v>
      </c>
      <c r="AM552">
        <v>39.226329999999997</v>
      </c>
      <c r="AN552">
        <v>39.306820000000002</v>
      </c>
      <c r="AO552">
        <v>39.405090000000001</v>
      </c>
      <c r="AP552">
        <v>39.492750000000001</v>
      </c>
      <c r="AR552">
        <f>AP552-V552</f>
        <v>-1.6569700000000012</v>
      </c>
      <c r="AS552" s="4">
        <f>(AP552-V552)/V552</f>
        <v>-4.0266859652994022E-2</v>
      </c>
      <c r="AT552" s="5">
        <f>(AR552-AR553)/AR553</f>
        <v>3.3901385687411811</v>
      </c>
    </row>
    <row r="553" spans="1:48" x14ac:dyDescent="0.25">
      <c r="A553" t="s">
        <v>11</v>
      </c>
      <c r="B553">
        <v>44.820700000000002</v>
      </c>
      <c r="C553">
        <v>44.32208</v>
      </c>
      <c r="D553">
        <v>43.855589999999999</v>
      </c>
      <c r="E553">
        <v>43.210549999999998</v>
      </c>
      <c r="F553">
        <v>42.875540000000001</v>
      </c>
      <c r="G553">
        <v>42.53237</v>
      </c>
      <c r="H553">
        <v>42.112819999999999</v>
      </c>
      <c r="I553">
        <v>42.054450000000003</v>
      </c>
      <c r="J553">
        <v>42.135930000000002</v>
      </c>
      <c r="K553">
        <v>42.292969999999997</v>
      </c>
      <c r="L553">
        <v>42.570010000000003</v>
      </c>
      <c r="M553">
        <v>42.996560000000002</v>
      </c>
      <c r="N553">
        <v>43.306939999999997</v>
      </c>
      <c r="O553">
        <v>43.544539999999998</v>
      </c>
      <c r="P553">
        <v>43.718429999999998</v>
      </c>
      <c r="Q553">
        <v>43.79401</v>
      </c>
      <c r="R553">
        <v>43.478409999999997</v>
      </c>
      <c r="S553">
        <v>42.837429999999998</v>
      </c>
      <c r="T553">
        <v>42.244300000000003</v>
      </c>
      <c r="U553">
        <v>41.752769999999998</v>
      </c>
      <c r="V553">
        <v>41.357080000000003</v>
      </c>
      <c r="W553">
        <v>41.052779999999998</v>
      </c>
      <c r="X553">
        <v>40.839239999999997</v>
      </c>
      <c r="Y553">
        <v>40.692329999999998</v>
      </c>
      <c r="Z553">
        <v>40.597000000000001</v>
      </c>
      <c r="AA553">
        <v>40.540619999999997</v>
      </c>
      <c r="AB553">
        <v>40.495539999999998</v>
      </c>
      <c r="AC553">
        <v>40.451880000000003</v>
      </c>
      <c r="AD553">
        <v>40.415370000000003</v>
      </c>
      <c r="AE553">
        <v>40.37724</v>
      </c>
      <c r="AF553">
        <v>40.349359999999997</v>
      </c>
      <c r="AG553">
        <v>40.331069999999997</v>
      </c>
      <c r="AH553">
        <v>40.329329999999999</v>
      </c>
      <c r="AI553">
        <v>40.340499999999999</v>
      </c>
      <c r="AJ553">
        <v>40.373699999999999</v>
      </c>
      <c r="AK553">
        <v>40.433729999999997</v>
      </c>
      <c r="AL553">
        <v>40.506079999999997</v>
      </c>
      <c r="AM553">
        <v>40.599820000000001</v>
      </c>
      <c r="AN553">
        <v>40.71414</v>
      </c>
      <c r="AO553">
        <v>40.836919999999999</v>
      </c>
      <c r="AP553">
        <v>40.979649999999999</v>
      </c>
      <c r="AR553">
        <f>AP553-V553</f>
        <v>-0.37743000000000393</v>
      </c>
      <c r="AS553" s="4">
        <f>(AP553-V553)/V553</f>
        <v>-9.1261278600907967E-3</v>
      </c>
    </row>
    <row r="554" spans="1:48" x14ac:dyDescent="0.25">
      <c r="A554" t="s">
        <v>12</v>
      </c>
      <c r="B554" t="s">
        <v>15</v>
      </c>
    </row>
    <row r="555" spans="1:48" x14ac:dyDescent="0.25">
      <c r="A555" t="s">
        <v>13</v>
      </c>
      <c r="B555" t="s">
        <v>15</v>
      </c>
      <c r="C555" t="s">
        <v>15</v>
      </c>
      <c r="D555" t="s">
        <v>15</v>
      </c>
      <c r="E555" t="s">
        <v>15</v>
      </c>
      <c r="F555" t="s">
        <v>15</v>
      </c>
      <c r="G555" t="s">
        <v>15</v>
      </c>
      <c r="H555" t="s">
        <v>15</v>
      </c>
      <c r="I555" t="s">
        <v>15</v>
      </c>
      <c r="J555" t="s">
        <v>15</v>
      </c>
      <c r="K555" t="s">
        <v>15</v>
      </c>
      <c r="L555">
        <v>43.462899999999998</v>
      </c>
      <c r="M555" t="s">
        <v>15</v>
      </c>
      <c r="N555" t="s">
        <v>15</v>
      </c>
      <c r="O555" t="s">
        <v>15</v>
      </c>
      <c r="P555" t="s">
        <v>15</v>
      </c>
      <c r="Q555" t="s">
        <v>15</v>
      </c>
      <c r="R555" t="s">
        <v>15</v>
      </c>
      <c r="S555" t="s">
        <v>15</v>
      </c>
      <c r="T555" t="s">
        <v>15</v>
      </c>
      <c r="U555" t="s">
        <v>15</v>
      </c>
      <c r="V555" t="s">
        <v>15</v>
      </c>
      <c r="W555" t="s">
        <v>15</v>
      </c>
      <c r="X555" t="s">
        <v>15</v>
      </c>
      <c r="Y555" t="s">
        <v>15</v>
      </c>
      <c r="Z555" t="s">
        <v>15</v>
      </c>
      <c r="AA555" t="s">
        <v>15</v>
      </c>
      <c r="AB555" t="s">
        <v>15</v>
      </c>
      <c r="AC555" t="s">
        <v>15</v>
      </c>
      <c r="AD555" t="s">
        <v>15</v>
      </c>
      <c r="AE555" t="s">
        <v>15</v>
      </c>
      <c r="AF555" t="s">
        <v>15</v>
      </c>
      <c r="AG555" t="s">
        <v>15</v>
      </c>
      <c r="AH555" t="s">
        <v>15</v>
      </c>
      <c r="AI555" t="s">
        <v>15</v>
      </c>
      <c r="AJ555" t="s">
        <v>15</v>
      </c>
      <c r="AK555" t="s">
        <v>15</v>
      </c>
      <c r="AL555" t="s">
        <v>15</v>
      </c>
      <c r="AM555" t="s">
        <v>15</v>
      </c>
      <c r="AN555" t="s">
        <v>15</v>
      </c>
      <c r="AO555" t="s">
        <v>15</v>
      </c>
      <c r="AP555" t="s">
        <v>15</v>
      </c>
    </row>
    <row r="556" spans="1:48" x14ac:dyDescent="0.25">
      <c r="A556" t="s">
        <v>16</v>
      </c>
      <c r="B556" s="4">
        <f>(B550-B551)/B551</f>
        <v>0</v>
      </c>
      <c r="C556" s="4">
        <f t="shared" ref="C556:AP556" si="210">(C550-C551)/C551</f>
        <v>0</v>
      </c>
      <c r="D556" s="4">
        <f t="shared" si="210"/>
        <v>0</v>
      </c>
      <c r="E556" s="4">
        <f t="shared" si="210"/>
        <v>0</v>
      </c>
      <c r="F556" s="4">
        <f t="shared" si="210"/>
        <v>0</v>
      </c>
      <c r="G556" s="4">
        <f t="shared" si="210"/>
        <v>0</v>
      </c>
      <c r="H556" s="4">
        <f t="shared" si="210"/>
        <v>0</v>
      </c>
      <c r="I556" s="4">
        <f t="shared" si="210"/>
        <v>0</v>
      </c>
      <c r="J556" s="4">
        <f t="shared" si="210"/>
        <v>0</v>
      </c>
      <c r="K556" s="4">
        <f t="shared" si="210"/>
        <v>0</v>
      </c>
      <c r="L556" s="4">
        <f t="shared" si="210"/>
        <v>0</v>
      </c>
      <c r="M556" s="4">
        <f t="shared" si="210"/>
        <v>0</v>
      </c>
      <c r="N556" s="4">
        <f t="shared" si="210"/>
        <v>0</v>
      </c>
      <c r="O556" s="4">
        <f t="shared" si="210"/>
        <v>0</v>
      </c>
      <c r="P556" s="4">
        <f t="shared" si="210"/>
        <v>0</v>
      </c>
      <c r="Q556" s="4">
        <f t="shared" si="210"/>
        <v>0</v>
      </c>
      <c r="R556" s="4">
        <f t="shared" si="210"/>
        <v>0</v>
      </c>
      <c r="S556" s="4">
        <f t="shared" si="210"/>
        <v>0</v>
      </c>
      <c r="T556" s="4">
        <f t="shared" si="210"/>
        <v>0</v>
      </c>
      <c r="U556" s="4">
        <f t="shared" si="210"/>
        <v>0</v>
      </c>
      <c r="V556" s="4">
        <f t="shared" si="210"/>
        <v>-5.0135051521713828E-3</v>
      </c>
      <c r="W556" s="4">
        <f t="shared" si="210"/>
        <v>-6.400438263332745E-3</v>
      </c>
      <c r="X556" s="4">
        <f t="shared" si="210"/>
        <v>-6.6752602856102686E-3</v>
      </c>
      <c r="Y556" s="4">
        <f t="shared" si="210"/>
        <v>-7.3210610657837285E-3</v>
      </c>
      <c r="Z556" s="4">
        <f t="shared" si="210"/>
        <v>-8.5158641629576783E-3</v>
      </c>
      <c r="AA556" s="4">
        <f t="shared" si="210"/>
        <v>-5.6921181110163007E-3</v>
      </c>
      <c r="AB556" s="4">
        <f t="shared" si="210"/>
        <v>8.9169626992694224E-3</v>
      </c>
      <c r="AC556" s="4">
        <f t="shared" si="210"/>
        <v>5.5332316060507864E-3</v>
      </c>
      <c r="AD556" s="4">
        <f t="shared" si="210"/>
        <v>1.4153879434886944E-3</v>
      </c>
      <c r="AE556" s="4">
        <f t="shared" si="210"/>
        <v>-3.3654297474071384E-3</v>
      </c>
      <c r="AF556" s="4">
        <f t="shared" si="210"/>
        <v>-8.4906837422799794E-3</v>
      </c>
      <c r="AG556" s="4">
        <f t="shared" si="210"/>
        <v>-1.3662210969638888E-2</v>
      </c>
      <c r="AH556" s="4">
        <f t="shared" si="210"/>
        <v>-1.8869667492844504E-2</v>
      </c>
      <c r="AI556" s="4">
        <f t="shared" si="210"/>
        <v>-2.4206042072701179E-2</v>
      </c>
      <c r="AJ556" s="4">
        <f t="shared" si="210"/>
        <v>-3.0544908423426654E-2</v>
      </c>
      <c r="AK556" s="4">
        <f t="shared" si="210"/>
        <v>-3.6072580510597869E-2</v>
      </c>
      <c r="AL556" s="4">
        <f t="shared" si="210"/>
        <v>-4.1622102215518701E-2</v>
      </c>
      <c r="AM556" s="4">
        <f t="shared" si="210"/>
        <v>-4.7259714801355691E-2</v>
      </c>
      <c r="AN556" s="4">
        <f t="shared" si="210"/>
        <v>-5.3057681414831283E-2</v>
      </c>
      <c r="AO556" s="4">
        <f t="shared" si="210"/>
        <v>-5.9084921100818484E-2</v>
      </c>
      <c r="AP556" s="7">
        <f t="shared" si="210"/>
        <v>-6.6175428153728191E-2</v>
      </c>
    </row>
    <row r="557" spans="1:48" x14ac:dyDescent="0.25">
      <c r="A557" t="s">
        <v>17</v>
      </c>
      <c r="B557" s="4">
        <f>(B550-B552)/B552</f>
        <v>0</v>
      </c>
      <c r="C557" s="4">
        <f t="shared" ref="C557:AP557" si="211">(C550-C552)/C552</f>
        <v>0</v>
      </c>
      <c r="D557" s="4">
        <f t="shared" si="211"/>
        <v>0</v>
      </c>
      <c r="E557" s="4">
        <f t="shared" si="211"/>
        <v>0</v>
      </c>
      <c r="F557" s="4">
        <f t="shared" si="211"/>
        <v>0</v>
      </c>
      <c r="G557" s="4">
        <f t="shared" si="211"/>
        <v>0</v>
      </c>
      <c r="H557" s="4">
        <f t="shared" si="211"/>
        <v>0</v>
      </c>
      <c r="I557" s="4">
        <f t="shared" si="211"/>
        <v>0</v>
      </c>
      <c r="J557" s="4">
        <f t="shared" si="211"/>
        <v>0</v>
      </c>
      <c r="K557" s="4">
        <f t="shared" si="211"/>
        <v>0</v>
      </c>
      <c r="L557" s="4">
        <f t="shared" si="211"/>
        <v>0</v>
      </c>
      <c r="M557" s="4">
        <f t="shared" si="211"/>
        <v>0</v>
      </c>
      <c r="N557" s="4">
        <f t="shared" si="211"/>
        <v>0</v>
      </c>
      <c r="O557" s="4">
        <f t="shared" si="211"/>
        <v>0</v>
      </c>
      <c r="P557" s="4">
        <f t="shared" si="211"/>
        <v>0</v>
      </c>
      <c r="Q557" s="4">
        <f t="shared" si="211"/>
        <v>2.2834172991178787E-7</v>
      </c>
      <c r="R557" s="4">
        <f t="shared" si="211"/>
        <v>9.1999684453941903E-7</v>
      </c>
      <c r="S557" s="4">
        <f t="shared" si="211"/>
        <v>2.8012884993932296E-6</v>
      </c>
      <c r="T557" s="4">
        <f t="shared" si="211"/>
        <v>7.3382681213541762E-6</v>
      </c>
      <c r="U557" s="4">
        <f t="shared" si="211"/>
        <v>1.6286344594686258E-5</v>
      </c>
      <c r="V557" s="4">
        <f t="shared" si="211"/>
        <v>2.964783235454448E-5</v>
      </c>
      <c r="W557" s="4">
        <f t="shared" si="211"/>
        <v>-4.3956873722418544E-4</v>
      </c>
      <c r="X557" s="4">
        <f t="shared" si="211"/>
        <v>-1.5774196530366224E-3</v>
      </c>
      <c r="Y557" s="4">
        <f t="shared" si="211"/>
        <v>-3.032674405391456E-3</v>
      </c>
      <c r="Z557" s="4">
        <f t="shared" si="211"/>
        <v>-4.7196952682304009E-3</v>
      </c>
      <c r="AA557" s="4">
        <f t="shared" si="211"/>
        <v>-6.6173023255813425E-3</v>
      </c>
      <c r="AB557" s="4">
        <f t="shared" si="211"/>
        <v>-8.4700984160385809E-3</v>
      </c>
      <c r="AC557" s="4">
        <f t="shared" si="211"/>
        <v>-1.0382766029038674E-2</v>
      </c>
      <c r="AD557" s="4">
        <f t="shared" si="211"/>
        <v>-1.2268570539526614E-2</v>
      </c>
      <c r="AE557" s="4">
        <f t="shared" si="211"/>
        <v>-1.4107693010561482E-2</v>
      </c>
      <c r="AF557" s="4">
        <f t="shared" si="211"/>
        <v>-1.5920879445712605E-2</v>
      </c>
      <c r="AG557" s="4">
        <f t="shared" si="211"/>
        <v>-1.7628458954406248E-2</v>
      </c>
      <c r="AH557" s="4">
        <f t="shared" si="211"/>
        <v>-1.9205344130862251E-2</v>
      </c>
      <c r="AI557" s="4">
        <f t="shared" si="211"/>
        <v>-2.0889794550261239E-2</v>
      </c>
      <c r="AJ557" s="4">
        <f t="shared" si="211"/>
        <v>-2.3401334970527734E-2</v>
      </c>
      <c r="AK557" s="4">
        <f t="shared" si="211"/>
        <v>-2.7090592445632496E-2</v>
      </c>
      <c r="AL557" s="4">
        <f t="shared" si="211"/>
        <v>-3.2117479504640174E-2</v>
      </c>
      <c r="AM557" s="4">
        <f t="shared" si="211"/>
        <v>-3.8155494026588702E-2</v>
      </c>
      <c r="AN557" s="4">
        <f t="shared" si="211"/>
        <v>-4.4743380410829564E-2</v>
      </c>
      <c r="AO557" s="4">
        <f t="shared" si="211"/>
        <v>-5.1845586445811949E-2</v>
      </c>
      <c r="AP557" s="7">
        <f t="shared" si="211"/>
        <v>-5.9325572415190195E-2</v>
      </c>
    </row>
    <row r="558" spans="1:48" x14ac:dyDescent="0.25">
      <c r="A558" t="s">
        <v>18</v>
      </c>
      <c r="B558" s="4">
        <f>(B550-B553)/B553</f>
        <v>0</v>
      </c>
      <c r="C558" s="4">
        <f t="shared" ref="C558:AP558" si="212">(C550-C553)/C553</f>
        <v>0</v>
      </c>
      <c r="D558" s="4">
        <f t="shared" si="212"/>
        <v>0</v>
      </c>
      <c r="E558" s="4">
        <f t="shared" si="212"/>
        <v>0</v>
      </c>
      <c r="F558" s="4">
        <f t="shared" si="212"/>
        <v>0</v>
      </c>
      <c r="G558" s="4">
        <f t="shared" si="212"/>
        <v>0</v>
      </c>
      <c r="H558" s="4">
        <f t="shared" si="212"/>
        <v>0</v>
      </c>
      <c r="I558" s="4">
        <f t="shared" si="212"/>
        <v>0</v>
      </c>
      <c r="J558" s="4">
        <f t="shared" si="212"/>
        <v>0</v>
      </c>
      <c r="K558" s="4">
        <f t="shared" si="212"/>
        <v>0</v>
      </c>
      <c r="L558" s="4">
        <f t="shared" si="212"/>
        <v>0</v>
      </c>
      <c r="M558" s="4">
        <f t="shared" si="212"/>
        <v>0</v>
      </c>
      <c r="N558" s="4">
        <f t="shared" si="212"/>
        <v>0</v>
      </c>
      <c r="O558" s="4">
        <f t="shared" si="212"/>
        <v>0</v>
      </c>
      <c r="P558" s="4">
        <f t="shared" si="212"/>
        <v>0</v>
      </c>
      <c r="Q558" s="4">
        <f t="shared" si="212"/>
        <v>2.2834172991178787E-7</v>
      </c>
      <c r="R558" s="4">
        <f t="shared" si="212"/>
        <v>9.1999684453941903E-7</v>
      </c>
      <c r="S558" s="4">
        <f t="shared" si="212"/>
        <v>2.8012884993932296E-6</v>
      </c>
      <c r="T558" s="4">
        <f t="shared" si="212"/>
        <v>7.3382681213541762E-6</v>
      </c>
      <c r="U558" s="4">
        <f t="shared" si="212"/>
        <v>1.6286344594686258E-5</v>
      </c>
      <c r="V558" s="4">
        <f t="shared" si="212"/>
        <v>-4.9843944495115431E-3</v>
      </c>
      <c r="W558" s="4">
        <f t="shared" si="212"/>
        <v>-6.8382701488181406E-3</v>
      </c>
      <c r="X558" s="4">
        <f t="shared" si="212"/>
        <v>-8.2513778415072604E-3</v>
      </c>
      <c r="Y558" s="4">
        <f t="shared" si="212"/>
        <v>-1.0356742904621017E-2</v>
      </c>
      <c r="Z558" s="4">
        <f t="shared" si="212"/>
        <v>-1.3215015887873502E-2</v>
      </c>
      <c r="AA558" s="4">
        <f t="shared" si="212"/>
        <v>-1.2207016074248369E-2</v>
      </c>
      <c r="AB558" s="4">
        <f t="shared" si="212"/>
        <v>4.5881595849814674E-4</v>
      </c>
      <c r="AC558" s="4">
        <f t="shared" si="212"/>
        <v>-4.6628240764088153E-3</v>
      </c>
      <c r="AD558" s="4">
        <f t="shared" si="212"/>
        <v>-1.037377611537396E-2</v>
      </c>
      <c r="AE558" s="4">
        <f t="shared" si="212"/>
        <v>-1.6616787081038763E-2</v>
      </c>
      <c r="AF558" s="4">
        <f t="shared" si="212"/>
        <v>-2.3116599618928171E-2</v>
      </c>
      <c r="AG558" s="4">
        <f t="shared" si="212"/>
        <v>-2.961438910497528E-2</v>
      </c>
      <c r="AH558" s="4">
        <f t="shared" si="212"/>
        <v>-3.6121353863304936E-2</v>
      </c>
      <c r="AI558" s="4">
        <f t="shared" si="212"/>
        <v>-4.2726788215317037E-2</v>
      </c>
      <c r="AJ558" s="4">
        <f t="shared" si="212"/>
        <v>-5.0285210421635883E-2</v>
      </c>
      <c r="AK558" s="4">
        <f t="shared" si="212"/>
        <v>-5.7035054643734311E-2</v>
      </c>
      <c r="AL558" s="4">
        <f t="shared" si="212"/>
        <v>-6.3813383077305844E-2</v>
      </c>
      <c r="AM558" s="4">
        <f t="shared" si="212"/>
        <v>-7.0694648399919041E-2</v>
      </c>
      <c r="AN558" s="4">
        <f t="shared" si="212"/>
        <v>-7.7762664273394996E-2</v>
      </c>
      <c r="AO558" s="4">
        <f t="shared" si="212"/>
        <v>-8.5089913734924139E-2</v>
      </c>
      <c r="AP558" s="7">
        <f t="shared" si="212"/>
        <v>-9.3456874326647524E-2</v>
      </c>
    </row>
    <row r="559" spans="1:48" x14ac:dyDescent="0.25">
      <c r="A559" t="s">
        <v>19</v>
      </c>
      <c r="B559" s="4">
        <f>(B551-B553)/B553</f>
        <v>0</v>
      </c>
      <c r="C559" s="4">
        <f t="shared" ref="C559:AP559" si="213">(C551-C553)/C553</f>
        <v>0</v>
      </c>
      <c r="D559" s="4">
        <f t="shared" si="213"/>
        <v>0</v>
      </c>
      <c r="E559" s="4">
        <f t="shared" si="213"/>
        <v>0</v>
      </c>
      <c r="F559" s="4">
        <f t="shared" si="213"/>
        <v>0</v>
      </c>
      <c r="G559" s="4">
        <f t="shared" si="213"/>
        <v>0</v>
      </c>
      <c r="H559" s="4">
        <f t="shared" si="213"/>
        <v>0</v>
      </c>
      <c r="I559" s="4">
        <f t="shared" si="213"/>
        <v>0</v>
      </c>
      <c r="J559" s="4">
        <f t="shared" si="213"/>
        <v>0</v>
      </c>
      <c r="K559" s="4">
        <f t="shared" si="213"/>
        <v>0</v>
      </c>
      <c r="L559" s="4">
        <f t="shared" si="213"/>
        <v>0</v>
      </c>
      <c r="M559" s="4">
        <f t="shared" si="213"/>
        <v>0</v>
      </c>
      <c r="N559" s="4">
        <f t="shared" si="213"/>
        <v>0</v>
      </c>
      <c r="O559" s="4">
        <f t="shared" si="213"/>
        <v>0</v>
      </c>
      <c r="P559" s="4">
        <f t="shared" si="213"/>
        <v>0</v>
      </c>
      <c r="Q559" s="4">
        <f t="shared" si="213"/>
        <v>2.2834172991178787E-7</v>
      </c>
      <c r="R559" s="4">
        <f t="shared" si="213"/>
        <v>9.1999684453941903E-7</v>
      </c>
      <c r="S559" s="4">
        <f t="shared" si="213"/>
        <v>2.8012884993932296E-6</v>
      </c>
      <c r="T559" s="4">
        <f t="shared" si="213"/>
        <v>7.3382681213541762E-6</v>
      </c>
      <c r="U559" s="4">
        <f t="shared" si="213"/>
        <v>1.6286344594686258E-5</v>
      </c>
      <c r="V559" s="4">
        <f t="shared" si="213"/>
        <v>2.9257384708815803E-5</v>
      </c>
      <c r="W559" s="4">
        <f t="shared" si="213"/>
        <v>-4.4065225302648999E-4</v>
      </c>
      <c r="X559" s="4">
        <f t="shared" si="213"/>
        <v>-1.5867092531594172E-3</v>
      </c>
      <c r="Y559" s="4">
        <f t="shared" si="213"/>
        <v>-3.0580701572016124E-3</v>
      </c>
      <c r="Z559" s="4">
        <f t="shared" si="213"/>
        <v>-4.739512771879755E-3</v>
      </c>
      <c r="AA559" s="4">
        <f t="shared" si="213"/>
        <v>-6.5521938243666353E-3</v>
      </c>
      <c r="AB559" s="4">
        <f t="shared" si="213"/>
        <v>-8.3833923439469594E-3</v>
      </c>
      <c r="AC559" s="4">
        <f t="shared" si="213"/>
        <v>-1.0139948996190138E-2</v>
      </c>
      <c r="AD559" s="4">
        <f t="shared" si="213"/>
        <v>-1.1772501402313116E-2</v>
      </c>
      <c r="AE559" s="4">
        <f t="shared" si="213"/>
        <v>-1.3296104439035387E-2</v>
      </c>
      <c r="AF559" s="4">
        <f t="shared" si="213"/>
        <v>-1.4751163339393697E-2</v>
      </c>
      <c r="AG559" s="4">
        <f t="shared" si="213"/>
        <v>-1.6173138972013328E-2</v>
      </c>
      <c r="AH559" s="4">
        <f t="shared" si="213"/>
        <v>-1.7583480806648705E-2</v>
      </c>
      <c r="AI559" s="4">
        <f t="shared" si="213"/>
        <v>-1.8980181207471403E-2</v>
      </c>
      <c r="AJ559" s="4">
        <f t="shared" si="213"/>
        <v>-2.0362265534246277E-2</v>
      </c>
      <c r="AK559" s="4">
        <f t="shared" si="213"/>
        <v>-2.1746942466104334E-2</v>
      </c>
      <c r="AL559" s="4">
        <f t="shared" si="213"/>
        <v>-2.3155042403510743E-2</v>
      </c>
      <c r="AM559" s="4">
        <f t="shared" si="213"/>
        <v>-2.4597399692904989E-2</v>
      </c>
      <c r="AN559" s="4">
        <f t="shared" si="213"/>
        <v>-2.6089216178949062E-2</v>
      </c>
      <c r="AO559" s="4">
        <f t="shared" si="213"/>
        <v>-2.7637980533301739E-2</v>
      </c>
      <c r="AP559" s="7">
        <f t="shared" si="213"/>
        <v>-2.9214744391423509E-2</v>
      </c>
    </row>
    <row r="560" spans="1:48" x14ac:dyDescent="0.25">
      <c r="A560" t="s">
        <v>20</v>
      </c>
      <c r="B560" s="4">
        <f>(B552-B553)/B553</f>
        <v>0</v>
      </c>
      <c r="C560" s="4">
        <f t="shared" ref="C560:AP560" si="214">(C552-C553)/C553</f>
        <v>0</v>
      </c>
      <c r="D560" s="4">
        <f t="shared" si="214"/>
        <v>0</v>
      </c>
      <c r="E560" s="4">
        <f t="shared" si="214"/>
        <v>0</v>
      </c>
      <c r="F560" s="4">
        <f t="shared" si="214"/>
        <v>0</v>
      </c>
      <c r="G560" s="4">
        <f t="shared" si="214"/>
        <v>0</v>
      </c>
      <c r="H560" s="4">
        <f t="shared" si="214"/>
        <v>0</v>
      </c>
      <c r="I560" s="4">
        <f t="shared" si="214"/>
        <v>0</v>
      </c>
      <c r="J560" s="4">
        <f t="shared" si="214"/>
        <v>0</v>
      </c>
      <c r="K560" s="4">
        <f t="shared" si="214"/>
        <v>0</v>
      </c>
      <c r="L560" s="4">
        <f t="shared" si="214"/>
        <v>0</v>
      </c>
      <c r="M560" s="4">
        <f t="shared" si="214"/>
        <v>0</v>
      </c>
      <c r="N560" s="4">
        <f t="shared" si="214"/>
        <v>0</v>
      </c>
      <c r="O560" s="4">
        <f t="shared" si="214"/>
        <v>0</v>
      </c>
      <c r="P560" s="4">
        <f t="shared" si="214"/>
        <v>0</v>
      </c>
      <c r="Q560" s="4">
        <f t="shared" si="214"/>
        <v>0</v>
      </c>
      <c r="R560" s="4">
        <f t="shared" si="214"/>
        <v>0</v>
      </c>
      <c r="S560" s="4">
        <f t="shared" si="214"/>
        <v>0</v>
      </c>
      <c r="T560" s="4">
        <f t="shared" si="214"/>
        <v>0</v>
      </c>
      <c r="U560" s="4">
        <f t="shared" si="214"/>
        <v>0</v>
      </c>
      <c r="V560" s="4">
        <f t="shared" si="214"/>
        <v>-5.0138936307882786E-3</v>
      </c>
      <c r="W560" s="4">
        <f t="shared" si="214"/>
        <v>-6.4015153175984328E-3</v>
      </c>
      <c r="X560" s="4">
        <f t="shared" si="214"/>
        <v>-6.6845024540123687E-3</v>
      </c>
      <c r="Y560" s="4">
        <f t="shared" si="214"/>
        <v>-7.3463475795070418E-3</v>
      </c>
      <c r="Z560" s="4">
        <f t="shared" si="214"/>
        <v>-8.5356060792668945E-3</v>
      </c>
      <c r="AA560" s="4">
        <f t="shared" si="214"/>
        <v>-5.6269489711799426E-3</v>
      </c>
      <c r="AB560" s="4">
        <f t="shared" si="214"/>
        <v>9.0051892134295243E-3</v>
      </c>
      <c r="AC560" s="4">
        <f t="shared" si="214"/>
        <v>5.7799538612296458E-3</v>
      </c>
      <c r="AD560" s="4">
        <f t="shared" si="214"/>
        <v>1.9183295859965125E-3</v>
      </c>
      <c r="AE560" s="4">
        <f t="shared" si="214"/>
        <v>-2.5449981227048581E-3</v>
      </c>
      <c r="AF560" s="4">
        <f t="shared" si="214"/>
        <v>-7.3121358058715231E-3</v>
      </c>
      <c r="AG560" s="4">
        <f t="shared" si="214"/>
        <v>-1.2201015247053805E-2</v>
      </c>
      <c r="AH560" s="4">
        <f t="shared" si="214"/>
        <v>-1.7247249086458825E-2</v>
      </c>
      <c r="AI560" s="4">
        <f t="shared" si="214"/>
        <v>-2.2302896592754154E-2</v>
      </c>
      <c r="AJ560" s="4">
        <f t="shared" si="214"/>
        <v>-2.7528069015225243E-2</v>
      </c>
      <c r="AK560" s="4">
        <f t="shared" si="214"/>
        <v>-3.0778263593291933E-2</v>
      </c>
      <c r="AL560" s="4">
        <f t="shared" si="214"/>
        <v>-3.2747676398209767E-2</v>
      </c>
      <c r="AM560" s="4">
        <f t="shared" si="214"/>
        <v>-3.3829952940678157E-2</v>
      </c>
      <c r="AN560" s="4">
        <f t="shared" si="214"/>
        <v>-3.4565878095423323E-2</v>
      </c>
      <c r="AO560" s="4">
        <f t="shared" si="214"/>
        <v>-3.5062144745490062E-2</v>
      </c>
      <c r="AP560" s="7">
        <f t="shared" si="214"/>
        <v>-3.6283862844118935E-2</v>
      </c>
    </row>
    <row r="562" spans="1:48" x14ac:dyDescent="0.25">
      <c r="A562" t="s">
        <v>154</v>
      </c>
      <c r="B562">
        <v>24.48096</v>
      </c>
      <c r="C562">
        <v>22.884</v>
      </c>
      <c r="D562">
        <v>25.808789999999998</v>
      </c>
      <c r="E562">
        <v>28.521799999999999</v>
      </c>
      <c r="F562">
        <v>30.356390000000001</v>
      </c>
      <c r="G562">
        <v>26.452970000000001</v>
      </c>
      <c r="H562">
        <v>24.974219999999999</v>
      </c>
      <c r="I562">
        <v>24.503129999999999</v>
      </c>
      <c r="J562">
        <v>25.286829999999998</v>
      </c>
      <c r="K562">
        <v>30.32715</v>
      </c>
      <c r="L562">
        <v>33.122149999999998</v>
      </c>
      <c r="M562">
        <v>33.70937</v>
      </c>
      <c r="N562">
        <v>34.246519999999997</v>
      </c>
      <c r="O562">
        <v>33.591290000000001</v>
      </c>
      <c r="P562">
        <v>35.054070000000003</v>
      </c>
      <c r="Q562">
        <v>35.736420000000003</v>
      </c>
      <c r="R562">
        <v>36.06615</v>
      </c>
      <c r="S562">
        <v>36.113709999999998</v>
      </c>
      <c r="T562">
        <v>35.95879</v>
      </c>
      <c r="U562">
        <v>35.779179999999997</v>
      </c>
      <c r="V562">
        <v>35.392009999999999</v>
      </c>
      <c r="W562">
        <v>34.964289999999998</v>
      </c>
      <c r="X562">
        <v>34.57423</v>
      </c>
      <c r="Y562">
        <v>34.276049999999998</v>
      </c>
      <c r="Z562">
        <v>33.99662</v>
      </c>
      <c r="AA562">
        <v>33.715449999999997</v>
      </c>
      <c r="AB562">
        <v>40.505760000000002</v>
      </c>
      <c r="AC562">
        <v>40.713090000000001</v>
      </c>
      <c r="AD562">
        <v>40.961829999999999</v>
      </c>
      <c r="AE562">
        <v>41.25806</v>
      </c>
      <c r="AF562">
        <v>41.552169999999997</v>
      </c>
      <c r="AG562">
        <v>41.817920000000001</v>
      </c>
      <c r="AH562">
        <v>42.090009999999999</v>
      </c>
      <c r="AI562">
        <v>42.411149999999999</v>
      </c>
      <c r="AJ562">
        <v>42.359740000000002</v>
      </c>
      <c r="AK562">
        <v>42.72625</v>
      </c>
      <c r="AL562">
        <v>43.164050000000003</v>
      </c>
      <c r="AM562">
        <v>43.575749999999999</v>
      </c>
      <c r="AN562">
        <v>44.020330000000001</v>
      </c>
      <c r="AO562">
        <v>44.511380000000003</v>
      </c>
      <c r="AP562">
        <v>44.611519999999999</v>
      </c>
    </row>
    <row r="563" spans="1:48" x14ac:dyDescent="0.25">
      <c r="A563" t="s">
        <v>8</v>
      </c>
      <c r="B563">
        <v>24.48096</v>
      </c>
      <c r="C563">
        <v>22.884</v>
      </c>
      <c r="D563">
        <v>25.808789999999998</v>
      </c>
      <c r="E563">
        <v>28.521799999999999</v>
      </c>
      <c r="F563">
        <v>30.356390000000001</v>
      </c>
      <c r="G563">
        <v>26.452970000000001</v>
      </c>
      <c r="H563">
        <v>24.974219999999999</v>
      </c>
      <c r="I563">
        <v>24.503129999999999</v>
      </c>
      <c r="J563">
        <v>25.286829999999998</v>
      </c>
      <c r="K563">
        <v>30.32715</v>
      </c>
      <c r="L563">
        <v>33.122149999999998</v>
      </c>
      <c r="M563">
        <v>33.70937</v>
      </c>
      <c r="N563">
        <v>34.246519999999997</v>
      </c>
      <c r="O563">
        <v>33.591290000000001</v>
      </c>
      <c r="P563">
        <v>35.054070000000003</v>
      </c>
      <c r="Q563">
        <v>35.736420000000003</v>
      </c>
      <c r="R563">
        <v>36.06615</v>
      </c>
      <c r="S563">
        <v>36.113709999999998</v>
      </c>
      <c r="T563">
        <v>35.95879</v>
      </c>
      <c r="U563">
        <v>35.779179999999997</v>
      </c>
      <c r="V563">
        <v>35.392009999999999</v>
      </c>
      <c r="W563">
        <v>34.964289999999998</v>
      </c>
      <c r="X563">
        <v>34.57423</v>
      </c>
      <c r="Y563">
        <v>34.276049999999998</v>
      </c>
      <c r="Z563">
        <v>33.99662</v>
      </c>
      <c r="AA563">
        <v>33.715449999999997</v>
      </c>
      <c r="AB563">
        <v>40.505760000000002</v>
      </c>
      <c r="AC563">
        <v>40.713090000000001</v>
      </c>
      <c r="AD563">
        <v>40.961829999999999</v>
      </c>
      <c r="AE563">
        <v>41.25806</v>
      </c>
      <c r="AF563">
        <v>41.552169999999997</v>
      </c>
      <c r="AG563">
        <v>41.817920000000001</v>
      </c>
      <c r="AH563">
        <v>42.090009999999999</v>
      </c>
      <c r="AI563">
        <v>42.411149999999999</v>
      </c>
      <c r="AJ563">
        <v>42.359740000000002</v>
      </c>
      <c r="AK563">
        <v>42.72625</v>
      </c>
      <c r="AL563">
        <v>43.164050000000003</v>
      </c>
      <c r="AM563">
        <v>43.575749999999999</v>
      </c>
      <c r="AN563">
        <v>44.020330000000001</v>
      </c>
      <c r="AO563">
        <v>44.511380000000003</v>
      </c>
      <c r="AP563">
        <v>44.611519999999999</v>
      </c>
      <c r="AR563">
        <f>AP563-V563</f>
        <v>9.2195099999999996</v>
      </c>
      <c r="AS563" s="4">
        <f>(AP563-V563)/V563</f>
        <v>0.26049693136953794</v>
      </c>
      <c r="AT563" s="5">
        <f>(AR563-AR566)/AR566</f>
        <v>-3.159277423343918</v>
      </c>
      <c r="AU563" s="5">
        <f>(AR563-AR564)/AR564</f>
        <v>-3.0947242860064077</v>
      </c>
      <c r="AV563" s="5">
        <f>(AR563-AR565)/AR565</f>
        <v>0.11760170776677502</v>
      </c>
    </row>
    <row r="564" spans="1:48" x14ac:dyDescent="0.25">
      <c r="A564" t="s">
        <v>9</v>
      </c>
      <c r="B564">
        <v>24.48096</v>
      </c>
      <c r="C564">
        <v>22.884</v>
      </c>
      <c r="D564">
        <v>25.808789999999998</v>
      </c>
      <c r="E564">
        <v>28.521799999999999</v>
      </c>
      <c r="F564">
        <v>30.356390000000001</v>
      </c>
      <c r="G564">
        <v>26.452970000000001</v>
      </c>
      <c r="H564">
        <v>24.974219999999999</v>
      </c>
      <c r="I564">
        <v>24.503129999999999</v>
      </c>
      <c r="J564">
        <v>25.286829999999998</v>
      </c>
      <c r="K564">
        <v>30.32715</v>
      </c>
      <c r="L564">
        <v>33.122149999999998</v>
      </c>
      <c r="M564">
        <v>33.70937</v>
      </c>
      <c r="N564">
        <v>34.246519999999997</v>
      </c>
      <c r="O564">
        <v>33.591290000000001</v>
      </c>
      <c r="P564">
        <v>35.054070000000003</v>
      </c>
      <c r="Q564">
        <v>35.736420000000003</v>
      </c>
      <c r="R564">
        <v>36.06615</v>
      </c>
      <c r="S564">
        <v>36.113709999999998</v>
      </c>
      <c r="T564">
        <v>35.95879</v>
      </c>
      <c r="U564">
        <v>35.779179999999997</v>
      </c>
      <c r="V564">
        <v>35.392099999999999</v>
      </c>
      <c r="W564">
        <v>34.970559999999999</v>
      </c>
      <c r="X564">
        <v>34.605339999999998</v>
      </c>
      <c r="Y564">
        <v>34.352910000000001</v>
      </c>
      <c r="Z564">
        <v>34.13691</v>
      </c>
      <c r="AA564">
        <v>33.932949999999998</v>
      </c>
      <c r="AB564">
        <v>33.73612</v>
      </c>
      <c r="AC564">
        <v>33.528970000000001</v>
      </c>
      <c r="AD564">
        <v>33.329680000000003</v>
      </c>
      <c r="AE564">
        <v>33.159080000000003</v>
      </c>
      <c r="AF564">
        <v>32.98198</v>
      </c>
      <c r="AG564">
        <v>32.77534</v>
      </c>
      <c r="AH564">
        <v>32.560470000000002</v>
      </c>
      <c r="AI564">
        <v>32.373220000000003</v>
      </c>
      <c r="AJ564">
        <v>32.189709999999998</v>
      </c>
      <c r="AK564">
        <v>32.03396</v>
      </c>
      <c r="AL564">
        <v>31.85436</v>
      </c>
      <c r="AM564">
        <v>31.631879999999999</v>
      </c>
      <c r="AN564">
        <v>31.404419999999998</v>
      </c>
      <c r="AO564">
        <v>31.188949999999998</v>
      </c>
      <c r="AP564">
        <v>30.9908</v>
      </c>
      <c r="AR564">
        <f>AP564-V564</f>
        <v>-4.4012999999999991</v>
      </c>
      <c r="AS564" s="4">
        <f>(AP564-V564)/V564</f>
        <v>-0.12435826074180394</v>
      </c>
      <c r="AT564" s="5">
        <f>(AR564-AR566)/AR566</f>
        <v>3.0817009077877693E-2</v>
      </c>
    </row>
    <row r="565" spans="1:48" x14ac:dyDescent="0.25">
      <c r="A565" t="s">
        <v>10</v>
      </c>
      <c r="B565">
        <v>24.48096</v>
      </c>
      <c r="C565">
        <v>22.884</v>
      </c>
      <c r="D565">
        <v>25.808789999999998</v>
      </c>
      <c r="E565">
        <v>28.521799999999999</v>
      </c>
      <c r="F565">
        <v>30.356390000000001</v>
      </c>
      <c r="G565">
        <v>26.452970000000001</v>
      </c>
      <c r="H565">
        <v>24.974219999999999</v>
      </c>
      <c r="I565">
        <v>24.503129999999999</v>
      </c>
      <c r="J565">
        <v>25.286829999999998</v>
      </c>
      <c r="K565">
        <v>30.32715</v>
      </c>
      <c r="L565">
        <v>33.122149999999998</v>
      </c>
      <c r="M565">
        <v>33.70937</v>
      </c>
      <c r="N565">
        <v>34.246519999999997</v>
      </c>
      <c r="O565">
        <v>33.591290000000001</v>
      </c>
      <c r="P565">
        <v>35.054070000000003</v>
      </c>
      <c r="Q565">
        <v>35.736420000000003</v>
      </c>
      <c r="R565">
        <v>36.06615</v>
      </c>
      <c r="S565">
        <v>36.113720000000001</v>
      </c>
      <c r="T565">
        <v>35.95879</v>
      </c>
      <c r="U565">
        <v>35.77919</v>
      </c>
      <c r="V565">
        <v>35.392020000000002</v>
      </c>
      <c r="W565">
        <v>34.96875</v>
      </c>
      <c r="X565">
        <v>34.590530000000001</v>
      </c>
      <c r="Y565">
        <v>34.305599999999998</v>
      </c>
      <c r="Z565">
        <v>34.03792</v>
      </c>
      <c r="AA565">
        <v>33.766100000000002</v>
      </c>
      <c r="AB565">
        <v>40.509619999999998</v>
      </c>
      <c r="AC565">
        <v>40.700839999999999</v>
      </c>
      <c r="AD565">
        <v>40.932850000000002</v>
      </c>
      <c r="AE565">
        <v>41.21087</v>
      </c>
      <c r="AF565">
        <v>41.484560000000002</v>
      </c>
      <c r="AG565">
        <v>41.727460000000001</v>
      </c>
      <c r="AH565">
        <v>41.97439</v>
      </c>
      <c r="AI565">
        <v>42.268799999999999</v>
      </c>
      <c r="AJ565">
        <v>42.19838</v>
      </c>
      <c r="AK565">
        <v>42.523589999999999</v>
      </c>
      <c r="AL565">
        <v>42.844259999999998</v>
      </c>
      <c r="AM565">
        <v>43.148980000000002</v>
      </c>
      <c r="AN565">
        <v>43.445749999999997</v>
      </c>
      <c r="AO565">
        <v>43.747720000000001</v>
      </c>
      <c r="AP565">
        <v>43.641390000000001</v>
      </c>
      <c r="AR565">
        <f>AP565-V565</f>
        <v>8.249369999999999</v>
      </c>
      <c r="AS565" s="4">
        <f>(AP565-V565)/V565</f>
        <v>0.23308559387116073</v>
      </c>
      <c r="AT565" s="5">
        <f>(AR565-AR566)/AR566</f>
        <v>-2.9320634608358378</v>
      </c>
    </row>
    <row r="566" spans="1:48" x14ac:dyDescent="0.25">
      <c r="A566" t="s">
        <v>11</v>
      </c>
      <c r="B566">
        <v>24.48096</v>
      </c>
      <c r="C566">
        <v>22.884</v>
      </c>
      <c r="D566">
        <v>25.808789999999998</v>
      </c>
      <c r="E566">
        <v>28.521799999999999</v>
      </c>
      <c r="F566">
        <v>30.356390000000001</v>
      </c>
      <c r="G566">
        <v>26.452970000000001</v>
      </c>
      <c r="H566">
        <v>24.974219999999999</v>
      </c>
      <c r="I566">
        <v>24.503129999999999</v>
      </c>
      <c r="J566">
        <v>25.286829999999998</v>
      </c>
      <c r="K566">
        <v>30.32715</v>
      </c>
      <c r="L566">
        <v>33.122149999999998</v>
      </c>
      <c r="M566">
        <v>33.70937</v>
      </c>
      <c r="N566">
        <v>34.246519999999997</v>
      </c>
      <c r="O566">
        <v>33.591290000000001</v>
      </c>
      <c r="P566">
        <v>35.054070000000003</v>
      </c>
      <c r="Q566">
        <v>35.736420000000003</v>
      </c>
      <c r="R566">
        <v>36.06615</v>
      </c>
      <c r="S566">
        <v>36.113720000000001</v>
      </c>
      <c r="T566">
        <v>35.95879</v>
      </c>
      <c r="U566">
        <v>35.77919</v>
      </c>
      <c r="V566">
        <v>35.392110000000002</v>
      </c>
      <c r="W566">
        <v>34.975020000000001</v>
      </c>
      <c r="X566">
        <v>34.621459999999999</v>
      </c>
      <c r="Y566">
        <v>34.381599999999999</v>
      </c>
      <c r="Z566">
        <v>34.176009999999998</v>
      </c>
      <c r="AA566">
        <v>33.979799999999997</v>
      </c>
      <c r="AB566">
        <v>33.788960000000003</v>
      </c>
      <c r="AC566">
        <v>33.586880000000001</v>
      </c>
      <c r="AD566">
        <v>33.392359999999996</v>
      </c>
      <c r="AE566">
        <v>33.226590000000002</v>
      </c>
      <c r="AF566">
        <v>33.054319999999997</v>
      </c>
      <c r="AG566">
        <v>32.852490000000003</v>
      </c>
      <c r="AH566">
        <v>32.642530000000001</v>
      </c>
      <c r="AI566">
        <v>32.460470000000001</v>
      </c>
      <c r="AJ566">
        <v>32.282640000000001</v>
      </c>
      <c r="AK566">
        <v>32.13317</v>
      </c>
      <c r="AL566">
        <v>31.96022</v>
      </c>
      <c r="AM566">
        <v>31.744450000000001</v>
      </c>
      <c r="AN566">
        <v>31.52365</v>
      </c>
      <c r="AO566">
        <v>31.314530000000001</v>
      </c>
      <c r="AP566">
        <v>31.122389999999999</v>
      </c>
      <c r="AR566">
        <f>AP566-V566</f>
        <v>-4.2697200000000031</v>
      </c>
      <c r="AS566" s="4">
        <f>(AP566-V566)/V566</f>
        <v>-0.12064044782862629</v>
      </c>
    </row>
    <row r="567" spans="1:48" x14ac:dyDescent="0.25">
      <c r="A567" t="s">
        <v>12</v>
      </c>
      <c r="B567" t="s">
        <v>15</v>
      </c>
    </row>
    <row r="568" spans="1:48" x14ac:dyDescent="0.25">
      <c r="A568" t="s">
        <v>13</v>
      </c>
      <c r="B568" t="s">
        <v>15</v>
      </c>
    </row>
    <row r="569" spans="1:48" x14ac:dyDescent="0.25">
      <c r="A569" t="s">
        <v>16</v>
      </c>
      <c r="B569" s="4">
        <f>(B563-B564)/B564</f>
        <v>0</v>
      </c>
      <c r="C569" s="4">
        <f t="shared" ref="C569:AP569" si="215">(C563-C564)/C564</f>
        <v>0</v>
      </c>
      <c r="D569" s="4">
        <f t="shared" si="215"/>
        <v>0</v>
      </c>
      <c r="E569" s="4">
        <f t="shared" si="215"/>
        <v>0</v>
      </c>
      <c r="F569" s="4">
        <f t="shared" si="215"/>
        <v>0</v>
      </c>
      <c r="G569" s="4">
        <f t="shared" si="215"/>
        <v>0</v>
      </c>
      <c r="H569" s="4">
        <f t="shared" si="215"/>
        <v>0</v>
      </c>
      <c r="I569" s="4">
        <f t="shared" si="215"/>
        <v>0</v>
      </c>
      <c r="J569" s="4">
        <f t="shared" si="215"/>
        <v>0</v>
      </c>
      <c r="K569" s="4">
        <f t="shared" si="215"/>
        <v>0</v>
      </c>
      <c r="L569" s="4">
        <f t="shared" si="215"/>
        <v>0</v>
      </c>
      <c r="M569" s="4">
        <f t="shared" si="215"/>
        <v>0</v>
      </c>
      <c r="N569" s="4">
        <f t="shared" si="215"/>
        <v>0</v>
      </c>
      <c r="O569" s="4">
        <f t="shared" si="215"/>
        <v>0</v>
      </c>
      <c r="P569" s="4">
        <f t="shared" si="215"/>
        <v>0</v>
      </c>
      <c r="Q569" s="4">
        <f t="shared" si="215"/>
        <v>0</v>
      </c>
      <c r="R569" s="4">
        <f t="shared" si="215"/>
        <v>0</v>
      </c>
      <c r="S569" s="4">
        <f t="shared" si="215"/>
        <v>0</v>
      </c>
      <c r="T569" s="4">
        <f t="shared" si="215"/>
        <v>0</v>
      </c>
      <c r="U569" s="4">
        <f t="shared" si="215"/>
        <v>0</v>
      </c>
      <c r="V569" s="4">
        <f t="shared" si="215"/>
        <v>-2.5429403737033271E-6</v>
      </c>
      <c r="W569" s="4">
        <f t="shared" si="215"/>
        <v>-1.792936687316607E-4</v>
      </c>
      <c r="X569" s="4">
        <f t="shared" si="215"/>
        <v>-8.9899420147289974E-4</v>
      </c>
      <c r="Y569" s="4">
        <f t="shared" si="215"/>
        <v>-2.237365044184131E-3</v>
      </c>
      <c r="Z569" s="4">
        <f t="shared" si="215"/>
        <v>-4.1096279657414879E-3</v>
      </c>
      <c r="AA569" s="4">
        <f t="shared" si="215"/>
        <v>-6.4096991272495065E-3</v>
      </c>
      <c r="AB569" s="4">
        <f t="shared" si="215"/>
        <v>0.20066445103942013</v>
      </c>
      <c r="AC569" s="4">
        <f t="shared" si="215"/>
        <v>0.21426605111937527</v>
      </c>
      <c r="AD569" s="4">
        <f t="shared" si="215"/>
        <v>0.22898959725985954</v>
      </c>
      <c r="AE569" s="4">
        <f t="shared" si="215"/>
        <v>0.24424622154776299</v>
      </c>
      <c r="AF569" s="4">
        <f t="shared" si="215"/>
        <v>0.25984461818241344</v>
      </c>
      <c r="AG569" s="4">
        <f t="shared" si="215"/>
        <v>0.27589584120256266</v>
      </c>
      <c r="AH569" s="4">
        <f t="shared" si="215"/>
        <v>0.29267206523738742</v>
      </c>
      <c r="AI569" s="4">
        <f t="shared" si="215"/>
        <v>0.31006893969768823</v>
      </c>
      <c r="AJ569" s="4">
        <f t="shared" si="215"/>
        <v>0.31594040455785422</v>
      </c>
      <c r="AK569" s="4">
        <f t="shared" si="215"/>
        <v>0.33377983864623667</v>
      </c>
      <c r="AL569" s="4">
        <f t="shared" si="215"/>
        <v>0.35504370516312378</v>
      </c>
      <c r="AM569" s="4">
        <f t="shared" si="215"/>
        <v>0.3775896342550617</v>
      </c>
      <c r="AN569" s="4">
        <f t="shared" si="215"/>
        <v>0.40172402483472086</v>
      </c>
      <c r="AO569" s="4">
        <f t="shared" si="215"/>
        <v>0.42715224462509976</v>
      </c>
      <c r="AP569" s="5">
        <f t="shared" si="215"/>
        <v>0.43950849929656538</v>
      </c>
    </row>
    <row r="570" spans="1:48" x14ac:dyDescent="0.25">
      <c r="A570" t="s">
        <v>17</v>
      </c>
      <c r="B570" s="4">
        <f>(B563-B565)/B565</f>
        <v>0</v>
      </c>
      <c r="C570" s="4">
        <f t="shared" ref="C570:AP570" si="216">(C563-C565)/C565</f>
        <v>0</v>
      </c>
      <c r="D570" s="4">
        <f t="shared" si="216"/>
        <v>0</v>
      </c>
      <c r="E570" s="4">
        <f t="shared" si="216"/>
        <v>0</v>
      </c>
      <c r="F570" s="4">
        <f t="shared" si="216"/>
        <v>0</v>
      </c>
      <c r="G570" s="4">
        <f t="shared" si="216"/>
        <v>0</v>
      </c>
      <c r="H570" s="4">
        <f t="shared" si="216"/>
        <v>0</v>
      </c>
      <c r="I570" s="4">
        <f t="shared" si="216"/>
        <v>0</v>
      </c>
      <c r="J570" s="4">
        <f t="shared" si="216"/>
        <v>0</v>
      </c>
      <c r="K570" s="4">
        <f t="shared" si="216"/>
        <v>0</v>
      </c>
      <c r="L570" s="4">
        <f t="shared" si="216"/>
        <v>0</v>
      </c>
      <c r="M570" s="4">
        <f t="shared" si="216"/>
        <v>0</v>
      </c>
      <c r="N570" s="4">
        <f t="shared" si="216"/>
        <v>0</v>
      </c>
      <c r="O570" s="4">
        <f t="shared" si="216"/>
        <v>0</v>
      </c>
      <c r="P570" s="4">
        <f t="shared" si="216"/>
        <v>0</v>
      </c>
      <c r="Q570" s="4">
        <f t="shared" si="216"/>
        <v>0</v>
      </c>
      <c r="R570" s="4">
        <f t="shared" si="216"/>
        <v>0</v>
      </c>
      <c r="S570" s="4">
        <f t="shared" si="216"/>
        <v>-2.7690307182904824E-7</v>
      </c>
      <c r="T570" s="4">
        <f t="shared" si="216"/>
        <v>0</v>
      </c>
      <c r="U570" s="4">
        <f t="shared" si="216"/>
        <v>-2.7949207355376507E-7</v>
      </c>
      <c r="V570" s="4">
        <f t="shared" si="216"/>
        <v>-2.8254956917333727E-7</v>
      </c>
      <c r="W570" s="4">
        <f t="shared" si="216"/>
        <v>-1.2754244861488286E-4</v>
      </c>
      <c r="X570" s="4">
        <f t="shared" si="216"/>
        <v>-4.7122724051932972E-4</v>
      </c>
      <c r="Y570" s="4">
        <f t="shared" si="216"/>
        <v>-8.6137540226669733E-4</v>
      </c>
      <c r="Z570" s="4">
        <f t="shared" si="216"/>
        <v>-1.213352637293926E-3</v>
      </c>
      <c r="AA570" s="4">
        <f t="shared" si="216"/>
        <v>-1.5000251731767816E-3</v>
      </c>
      <c r="AB570" s="4">
        <f t="shared" si="216"/>
        <v>-9.5286008607238927E-5</v>
      </c>
      <c r="AC570" s="4">
        <f t="shared" si="216"/>
        <v>3.0097658918100092E-4</v>
      </c>
      <c r="AD570" s="4">
        <f t="shared" si="216"/>
        <v>7.0798881582878094E-4</v>
      </c>
      <c r="AE570" s="4">
        <f t="shared" si="216"/>
        <v>1.1450862357431548E-3</v>
      </c>
      <c r="AF570" s="4">
        <f t="shared" si="216"/>
        <v>1.6297629768760916E-3</v>
      </c>
      <c r="AG570" s="4">
        <f t="shared" si="216"/>
        <v>2.1678769807699822E-3</v>
      </c>
      <c r="AH570" s="4">
        <f t="shared" si="216"/>
        <v>2.7545367544352601E-3</v>
      </c>
      <c r="AI570" s="4">
        <f t="shared" si="216"/>
        <v>3.3677322280263556E-3</v>
      </c>
      <c r="AJ570" s="4">
        <f t="shared" si="216"/>
        <v>3.8238434745599698E-3</v>
      </c>
      <c r="AK570" s="4">
        <f t="shared" si="216"/>
        <v>4.765825274865119E-3</v>
      </c>
      <c r="AL570" s="4">
        <f t="shared" si="216"/>
        <v>7.4640103481774384E-3</v>
      </c>
      <c r="AM570" s="4">
        <f t="shared" si="216"/>
        <v>9.8906161860604271E-3</v>
      </c>
      <c r="AN570" s="4">
        <f t="shared" si="216"/>
        <v>1.3225229165108316E-2</v>
      </c>
      <c r="AO570" s="4">
        <f t="shared" si="216"/>
        <v>1.7455995421018548E-2</v>
      </c>
      <c r="AP570" s="5">
        <f t="shared" si="216"/>
        <v>2.2229585262980796E-2</v>
      </c>
    </row>
    <row r="571" spans="1:48" x14ac:dyDescent="0.25">
      <c r="A571" t="s">
        <v>18</v>
      </c>
      <c r="B571" s="4">
        <f>(B563-B566)/B566</f>
        <v>0</v>
      </c>
      <c r="C571" s="4">
        <f t="shared" ref="C571:AP571" si="217">(C563-C566)/C566</f>
        <v>0</v>
      </c>
      <c r="D571" s="4">
        <f t="shared" si="217"/>
        <v>0</v>
      </c>
      <c r="E571" s="4">
        <f t="shared" si="217"/>
        <v>0</v>
      </c>
      <c r="F571" s="4">
        <f t="shared" si="217"/>
        <v>0</v>
      </c>
      <c r="G571" s="4">
        <f t="shared" si="217"/>
        <v>0</v>
      </c>
      <c r="H571" s="4">
        <f t="shared" si="217"/>
        <v>0</v>
      </c>
      <c r="I571" s="4">
        <f t="shared" si="217"/>
        <v>0</v>
      </c>
      <c r="J571" s="4">
        <f t="shared" si="217"/>
        <v>0</v>
      </c>
      <c r="K571" s="4">
        <f t="shared" si="217"/>
        <v>0</v>
      </c>
      <c r="L571" s="4">
        <f t="shared" si="217"/>
        <v>0</v>
      </c>
      <c r="M571" s="4">
        <f t="shared" si="217"/>
        <v>0</v>
      </c>
      <c r="N571" s="4">
        <f t="shared" si="217"/>
        <v>0</v>
      </c>
      <c r="O571" s="4">
        <f t="shared" si="217"/>
        <v>0</v>
      </c>
      <c r="P571" s="4">
        <f t="shared" si="217"/>
        <v>0</v>
      </c>
      <c r="Q571" s="4">
        <f t="shared" si="217"/>
        <v>0</v>
      </c>
      <c r="R571" s="4">
        <f t="shared" si="217"/>
        <v>0</v>
      </c>
      <c r="S571" s="4">
        <f t="shared" si="217"/>
        <v>-2.7690307182904824E-7</v>
      </c>
      <c r="T571" s="4">
        <f t="shared" si="217"/>
        <v>0</v>
      </c>
      <c r="U571" s="4">
        <f t="shared" si="217"/>
        <v>-2.7949207355376507E-7</v>
      </c>
      <c r="V571" s="4">
        <f t="shared" si="217"/>
        <v>-2.8254885058652806E-6</v>
      </c>
      <c r="W571" s="4">
        <f t="shared" si="217"/>
        <v>-3.0679038925502685E-4</v>
      </c>
      <c r="X571" s="4">
        <f t="shared" si="217"/>
        <v>-1.3641827929844379E-3</v>
      </c>
      <c r="Y571" s="4">
        <f t="shared" si="217"/>
        <v>-3.0699560229890677E-3</v>
      </c>
      <c r="Z571" s="4">
        <f t="shared" si="217"/>
        <v>-5.2490036139384889E-3</v>
      </c>
      <c r="AA571" s="4">
        <f t="shared" si="217"/>
        <v>-7.7796220107240284E-3</v>
      </c>
      <c r="AB571" s="4">
        <f t="shared" si="217"/>
        <v>0.19878682267817649</v>
      </c>
      <c r="AC571" s="4">
        <f t="shared" si="217"/>
        <v>0.2121724316161549</v>
      </c>
      <c r="AD571" s="4">
        <f t="shared" si="217"/>
        <v>0.22668269029203097</v>
      </c>
      <c r="AE571" s="4">
        <f t="shared" si="217"/>
        <v>0.24171815404469729</v>
      </c>
      <c r="AF571" s="4">
        <f t="shared" si="217"/>
        <v>0.25708742457869349</v>
      </c>
      <c r="AG571" s="4">
        <f t="shared" si="217"/>
        <v>0.27289955799392973</v>
      </c>
      <c r="AH571" s="4">
        <f t="shared" si="217"/>
        <v>0.28942241915684841</v>
      </c>
      <c r="AI571" s="4">
        <f t="shared" si="217"/>
        <v>0.30654762546568176</v>
      </c>
      <c r="AJ571" s="4">
        <f t="shared" si="217"/>
        <v>0.31215228989946303</v>
      </c>
      <c r="AK571" s="4">
        <f t="shared" si="217"/>
        <v>0.32966184164214113</v>
      </c>
      <c r="AL571" s="4">
        <f t="shared" si="217"/>
        <v>0.35055547177084523</v>
      </c>
      <c r="AM571" s="4">
        <f t="shared" si="217"/>
        <v>0.37270452000270909</v>
      </c>
      <c r="AN571" s="4">
        <f t="shared" si="217"/>
        <v>0.39642236860262059</v>
      </c>
      <c r="AO571" s="4">
        <f t="shared" si="217"/>
        <v>0.42142896604228136</v>
      </c>
      <c r="AP571" s="5">
        <f t="shared" si="217"/>
        <v>0.43342204759981479</v>
      </c>
    </row>
    <row r="572" spans="1:48" x14ac:dyDescent="0.25">
      <c r="A572" t="s">
        <v>19</v>
      </c>
      <c r="B572" s="4">
        <f>(B564-B566)/B566</f>
        <v>0</v>
      </c>
      <c r="C572" s="4">
        <f t="shared" ref="C572:AP572" si="218">(C564-C566)/C566</f>
        <v>0</v>
      </c>
      <c r="D572" s="4">
        <f t="shared" si="218"/>
        <v>0</v>
      </c>
      <c r="E572" s="4">
        <f t="shared" si="218"/>
        <v>0</v>
      </c>
      <c r="F572" s="4">
        <f t="shared" si="218"/>
        <v>0</v>
      </c>
      <c r="G572" s="4">
        <f t="shared" si="218"/>
        <v>0</v>
      </c>
      <c r="H572" s="4">
        <f t="shared" si="218"/>
        <v>0</v>
      </c>
      <c r="I572" s="4">
        <f t="shared" si="218"/>
        <v>0</v>
      </c>
      <c r="J572" s="4">
        <f t="shared" si="218"/>
        <v>0</v>
      </c>
      <c r="K572" s="4">
        <f t="shared" si="218"/>
        <v>0</v>
      </c>
      <c r="L572" s="4">
        <f t="shared" si="218"/>
        <v>0</v>
      </c>
      <c r="M572" s="4">
        <f t="shared" si="218"/>
        <v>0</v>
      </c>
      <c r="N572" s="4">
        <f t="shared" si="218"/>
        <v>0</v>
      </c>
      <c r="O572" s="4">
        <f t="shared" si="218"/>
        <v>0</v>
      </c>
      <c r="P572" s="4">
        <f t="shared" si="218"/>
        <v>0</v>
      </c>
      <c r="Q572" s="4">
        <f t="shared" si="218"/>
        <v>0</v>
      </c>
      <c r="R572" s="4">
        <f t="shared" si="218"/>
        <v>0</v>
      </c>
      <c r="S572" s="4">
        <f t="shared" si="218"/>
        <v>-2.7690307182904824E-7</v>
      </c>
      <c r="T572" s="4">
        <f t="shared" si="218"/>
        <v>0</v>
      </c>
      <c r="U572" s="4">
        <f t="shared" si="218"/>
        <v>-2.7949207355376507E-7</v>
      </c>
      <c r="V572" s="4">
        <f t="shared" si="218"/>
        <v>-2.8254885066683326E-7</v>
      </c>
      <c r="W572" s="4">
        <f t="shared" si="218"/>
        <v>-1.2751958397741258E-4</v>
      </c>
      <c r="X572" s="4">
        <f t="shared" si="218"/>
        <v>-4.6560716965722419E-4</v>
      </c>
      <c r="Y572" s="4">
        <f t="shared" si="218"/>
        <v>-8.3445796588865675E-4</v>
      </c>
      <c r="Z572" s="4">
        <f t="shared" si="218"/>
        <v>-1.1440773805952683E-3</v>
      </c>
      <c r="AA572" s="4">
        <f t="shared" si="218"/>
        <v>-1.3787603223091123E-3</v>
      </c>
      <c r="AB572" s="4">
        <f t="shared" si="218"/>
        <v>-1.5638243970812751E-3</v>
      </c>
      <c r="AC572" s="4">
        <f t="shared" si="218"/>
        <v>-1.7241851580140721E-3</v>
      </c>
      <c r="AD572" s="4">
        <f t="shared" si="218"/>
        <v>-1.8770760736885081E-3</v>
      </c>
      <c r="AE572" s="4">
        <f t="shared" si="218"/>
        <v>-2.0318064538069848E-3</v>
      </c>
      <c r="AF572" s="4">
        <f t="shared" si="218"/>
        <v>-2.188518777575729E-3</v>
      </c>
      <c r="AG572" s="4">
        <f t="shared" si="218"/>
        <v>-2.3483760287272945E-3</v>
      </c>
      <c r="AH572" s="4">
        <f t="shared" si="218"/>
        <v>-2.5138982793306299E-3</v>
      </c>
      <c r="AI572" s="4">
        <f t="shared" si="218"/>
        <v>-2.6878846794269272E-3</v>
      </c>
      <c r="AJ572" s="4">
        <f t="shared" si="218"/>
        <v>-2.8786369392342949E-3</v>
      </c>
      <c r="AK572" s="4">
        <f t="shared" si="218"/>
        <v>-3.0874638263202591E-3</v>
      </c>
      <c r="AL572" s="4">
        <f t="shared" si="218"/>
        <v>-3.3122425314969623E-3</v>
      </c>
      <c r="AM572" s="4">
        <f t="shared" si="218"/>
        <v>-3.5461316860113065E-3</v>
      </c>
      <c r="AN572" s="4">
        <f t="shared" si="218"/>
        <v>-3.7822396835392388E-3</v>
      </c>
      <c r="AO572" s="4">
        <f t="shared" si="218"/>
        <v>-4.0102789344116903E-3</v>
      </c>
      <c r="AP572" s="5">
        <f t="shared" si="218"/>
        <v>-4.2281457176007115E-3</v>
      </c>
    </row>
    <row r="573" spans="1:48" x14ac:dyDescent="0.25">
      <c r="A573" t="s">
        <v>20</v>
      </c>
      <c r="B573" s="4">
        <f>(B565-B566)/B566</f>
        <v>0</v>
      </c>
      <c r="C573" s="4">
        <f t="shared" ref="C573:AP573" si="219">(C565-C566)/C566</f>
        <v>0</v>
      </c>
      <c r="D573" s="4">
        <f t="shared" si="219"/>
        <v>0</v>
      </c>
      <c r="E573" s="4">
        <f t="shared" si="219"/>
        <v>0</v>
      </c>
      <c r="F573" s="4">
        <f t="shared" si="219"/>
        <v>0</v>
      </c>
      <c r="G573" s="4">
        <f t="shared" si="219"/>
        <v>0</v>
      </c>
      <c r="H573" s="4">
        <f t="shared" si="219"/>
        <v>0</v>
      </c>
      <c r="I573" s="4">
        <f t="shared" si="219"/>
        <v>0</v>
      </c>
      <c r="J573" s="4">
        <f t="shared" si="219"/>
        <v>0</v>
      </c>
      <c r="K573" s="4">
        <f t="shared" si="219"/>
        <v>0</v>
      </c>
      <c r="L573" s="4">
        <f t="shared" si="219"/>
        <v>0</v>
      </c>
      <c r="M573" s="4">
        <f t="shared" si="219"/>
        <v>0</v>
      </c>
      <c r="N573" s="4">
        <f t="shared" si="219"/>
        <v>0</v>
      </c>
      <c r="O573" s="4">
        <f t="shared" si="219"/>
        <v>0</v>
      </c>
      <c r="P573" s="4">
        <f t="shared" si="219"/>
        <v>0</v>
      </c>
      <c r="Q573" s="4">
        <f t="shared" si="219"/>
        <v>0</v>
      </c>
      <c r="R573" s="4">
        <f t="shared" si="219"/>
        <v>0</v>
      </c>
      <c r="S573" s="4">
        <f t="shared" si="219"/>
        <v>0</v>
      </c>
      <c r="T573" s="4">
        <f t="shared" si="219"/>
        <v>0</v>
      </c>
      <c r="U573" s="4">
        <f t="shared" si="219"/>
        <v>0</v>
      </c>
      <c r="V573" s="4">
        <f t="shared" si="219"/>
        <v>-2.5429396551984473E-6</v>
      </c>
      <c r="W573" s="4">
        <f t="shared" si="219"/>
        <v>-1.7927080527761424E-4</v>
      </c>
      <c r="X573" s="4">
        <f t="shared" si="219"/>
        <v>-8.9337653582482958E-4</v>
      </c>
      <c r="Y573" s="4">
        <f t="shared" si="219"/>
        <v>-2.2104846778509585E-3</v>
      </c>
      <c r="Z573" s="4">
        <f t="shared" si="219"/>
        <v>-4.0405535930027603E-3</v>
      </c>
      <c r="AA573" s="4">
        <f t="shared" si="219"/>
        <v>-6.2890305416746358E-3</v>
      </c>
      <c r="AB573" s="4">
        <f t="shared" si="219"/>
        <v>0.19890106117501086</v>
      </c>
      <c r="AC573" s="4">
        <f t="shared" si="219"/>
        <v>0.21180770586610007</v>
      </c>
      <c r="AD573" s="4">
        <f t="shared" si="219"/>
        <v>0.22581482710416415</v>
      </c>
      <c r="AE573" s="4">
        <f t="shared" si="219"/>
        <v>0.24029790598433357</v>
      </c>
      <c r="AF573" s="4">
        <f t="shared" si="219"/>
        <v>0.25504200358682333</v>
      </c>
      <c r="AG573" s="4">
        <f t="shared" si="219"/>
        <v>0.2701460376367209</v>
      </c>
      <c r="AH573" s="4">
        <f t="shared" si="219"/>
        <v>0.28588041429386751</v>
      </c>
      <c r="AI573" s="4">
        <f t="shared" si="219"/>
        <v>0.3021622915503071</v>
      </c>
      <c r="AJ573" s="4">
        <f t="shared" si="219"/>
        <v>0.30715393784399292</v>
      </c>
      <c r="AK573" s="4">
        <f t="shared" si="219"/>
        <v>0.323354963111327</v>
      </c>
      <c r="AL573" s="4">
        <f t="shared" si="219"/>
        <v>0.34054959571617466</v>
      </c>
      <c r="AM573" s="4">
        <f t="shared" si="219"/>
        <v>0.35926059515915382</v>
      </c>
      <c r="AN573" s="4">
        <f t="shared" si="219"/>
        <v>0.37819541836050069</v>
      </c>
      <c r="AO573" s="4">
        <f t="shared" si="219"/>
        <v>0.39704220373098364</v>
      </c>
      <c r="AP573" s="5">
        <f t="shared" si="219"/>
        <v>0.40225059836342908</v>
      </c>
    </row>
    <row r="575" spans="1:48" x14ac:dyDescent="0.25">
      <c r="A575" t="s">
        <v>155</v>
      </c>
      <c r="B575">
        <v>26.541599999999999</v>
      </c>
      <c r="C575">
        <v>24.0349</v>
      </c>
      <c r="D575">
        <v>26.401700000000002</v>
      </c>
      <c r="E575">
        <v>28.08032</v>
      </c>
      <c r="F575">
        <v>30.658819999999999</v>
      </c>
      <c r="G575">
        <v>26.398779999999999</v>
      </c>
      <c r="H575">
        <v>24.311900000000001</v>
      </c>
      <c r="I575">
        <v>23.967449999999999</v>
      </c>
      <c r="J575">
        <v>23.67625</v>
      </c>
      <c r="K575">
        <v>27.642160000000001</v>
      </c>
      <c r="L575">
        <v>30.012740000000001</v>
      </c>
      <c r="M575">
        <v>30.384519999999998</v>
      </c>
      <c r="N575">
        <v>30.188400000000001</v>
      </c>
      <c r="O575">
        <v>29.303229999999999</v>
      </c>
      <c r="P575">
        <v>30.255600000000001</v>
      </c>
      <c r="Q575">
        <v>30.732810000000001</v>
      </c>
      <c r="R575">
        <v>30.98321</v>
      </c>
      <c r="S575">
        <v>30.966449999999998</v>
      </c>
      <c r="T575">
        <v>30.924379999999999</v>
      </c>
      <c r="U575">
        <v>30.750389999999999</v>
      </c>
      <c r="V575">
        <v>30.39667</v>
      </c>
      <c r="W575">
        <v>30.0063</v>
      </c>
      <c r="X575">
        <v>29.638729999999999</v>
      </c>
      <c r="Y575">
        <v>29.281400000000001</v>
      </c>
      <c r="Z575">
        <v>28.94361</v>
      </c>
      <c r="AA575">
        <v>28.639050000000001</v>
      </c>
      <c r="AB575">
        <v>59.201149999999998</v>
      </c>
      <c r="AC575">
        <v>60.985550000000003</v>
      </c>
      <c r="AD575">
        <v>62.882770000000001</v>
      </c>
      <c r="AE575">
        <v>64.80377</v>
      </c>
      <c r="AF575">
        <v>66.753969999999995</v>
      </c>
      <c r="AG575">
        <v>68.706789999999998</v>
      </c>
      <c r="AH575">
        <v>70.709350000000001</v>
      </c>
      <c r="AI575">
        <v>72.73621</v>
      </c>
      <c r="AJ575">
        <v>73.149389999999997</v>
      </c>
      <c r="AK575">
        <v>75.134450000000001</v>
      </c>
      <c r="AL575">
        <v>77.185019999999994</v>
      </c>
      <c r="AM575">
        <v>79.219220000000007</v>
      </c>
      <c r="AN575">
        <v>81.284819999999996</v>
      </c>
      <c r="AO575">
        <v>83.356219999999993</v>
      </c>
      <c r="AP575">
        <v>83.828270000000003</v>
      </c>
      <c r="AT575" s="5"/>
      <c r="AU575" s="5"/>
      <c r="AV575" s="5"/>
    </row>
    <row r="576" spans="1:48" x14ac:dyDescent="0.25">
      <c r="A576" t="s">
        <v>8</v>
      </c>
      <c r="B576">
        <v>26.541599999999999</v>
      </c>
      <c r="C576">
        <v>24.0349</v>
      </c>
      <c r="D576">
        <v>26.401700000000002</v>
      </c>
      <c r="E576">
        <v>28.08032</v>
      </c>
      <c r="F576">
        <v>30.658819999999999</v>
      </c>
      <c r="G576">
        <v>26.398779999999999</v>
      </c>
      <c r="H576">
        <v>24.311900000000001</v>
      </c>
      <c r="I576">
        <v>23.967449999999999</v>
      </c>
      <c r="J576">
        <v>23.67625</v>
      </c>
      <c r="K576">
        <v>27.642160000000001</v>
      </c>
      <c r="L576">
        <v>30.012740000000001</v>
      </c>
      <c r="M576">
        <v>30.384519999999998</v>
      </c>
      <c r="N576">
        <v>30.188400000000001</v>
      </c>
      <c r="O576">
        <v>29.303229999999999</v>
      </c>
      <c r="P576">
        <v>30.255600000000001</v>
      </c>
      <c r="Q576">
        <v>30.732810000000001</v>
      </c>
      <c r="R576">
        <v>30.98321</v>
      </c>
      <c r="S576">
        <v>30.966449999999998</v>
      </c>
      <c r="T576">
        <v>30.924379999999999</v>
      </c>
      <c r="U576">
        <v>30.750389999999999</v>
      </c>
      <c r="V576">
        <v>30.39667</v>
      </c>
      <c r="W576">
        <v>30.0063</v>
      </c>
      <c r="X576">
        <v>29.638729999999999</v>
      </c>
      <c r="Y576">
        <v>29.281400000000001</v>
      </c>
      <c r="Z576">
        <v>28.94361</v>
      </c>
      <c r="AA576">
        <v>28.639050000000001</v>
      </c>
      <c r="AB576">
        <v>59.201149999999998</v>
      </c>
      <c r="AC576">
        <v>60.985550000000003</v>
      </c>
      <c r="AD576">
        <v>62.882770000000001</v>
      </c>
      <c r="AE576">
        <v>64.80377</v>
      </c>
      <c r="AF576">
        <v>66.753969999999995</v>
      </c>
      <c r="AG576">
        <v>68.706789999999998</v>
      </c>
      <c r="AH576">
        <v>70.709350000000001</v>
      </c>
      <c r="AI576">
        <v>72.73621</v>
      </c>
      <c r="AJ576">
        <v>73.149389999999997</v>
      </c>
      <c r="AK576">
        <v>75.134450000000001</v>
      </c>
      <c r="AL576">
        <v>77.185019999999994</v>
      </c>
      <c r="AM576">
        <v>79.219220000000007</v>
      </c>
      <c r="AN576">
        <v>81.284819999999996</v>
      </c>
      <c r="AO576">
        <v>83.356219999999993</v>
      </c>
      <c r="AP576">
        <v>83.828270000000003</v>
      </c>
      <c r="AR576">
        <f>AP576-V576</f>
        <v>53.431600000000003</v>
      </c>
      <c r="AS576" s="4">
        <f>(AP576-V576)/V576</f>
        <v>1.7578109707412031</v>
      </c>
      <c r="AT576" s="5">
        <f>(AR576-AR579)/AR579</f>
        <v>-14.209850599407142</v>
      </c>
      <c r="AU576" s="5">
        <f>(AR576-AR577)/AR577</f>
        <v>-17.270081972204963</v>
      </c>
      <c r="AV576" s="5">
        <f>(AR576-AR578)/AR578</f>
        <v>2.4238433573618857E-2</v>
      </c>
    </row>
    <row r="577" spans="1:48" x14ac:dyDescent="0.25">
      <c r="A577" t="s">
        <v>9</v>
      </c>
      <c r="B577">
        <v>26.541599999999999</v>
      </c>
      <c r="C577">
        <v>24.0349</v>
      </c>
      <c r="D577">
        <v>26.401700000000002</v>
      </c>
      <c r="E577">
        <v>28.08032</v>
      </c>
      <c r="F577">
        <v>30.658819999999999</v>
      </c>
      <c r="G577">
        <v>26.398779999999999</v>
      </c>
      <c r="H577">
        <v>24.311900000000001</v>
      </c>
      <c r="I577">
        <v>23.967449999999999</v>
      </c>
      <c r="J577">
        <v>23.67625</v>
      </c>
      <c r="K577">
        <v>27.642160000000001</v>
      </c>
      <c r="L577">
        <v>30.012740000000001</v>
      </c>
      <c r="M577">
        <v>30.384519999999998</v>
      </c>
      <c r="N577">
        <v>30.188400000000001</v>
      </c>
      <c r="O577">
        <v>29.303229999999999</v>
      </c>
      <c r="P577">
        <v>30.255600000000001</v>
      </c>
      <c r="Q577">
        <v>30.732810000000001</v>
      </c>
      <c r="R577">
        <v>30.98321</v>
      </c>
      <c r="S577">
        <v>30.966449999999998</v>
      </c>
      <c r="T577">
        <v>30.924379999999999</v>
      </c>
      <c r="U577">
        <v>30.750389999999999</v>
      </c>
      <c r="V577">
        <v>30.396319999999999</v>
      </c>
      <c r="W577">
        <v>30.019369999999999</v>
      </c>
      <c r="X577">
        <v>29.70656</v>
      </c>
      <c r="Y577">
        <v>29.44032</v>
      </c>
      <c r="Z577">
        <v>29.220870000000001</v>
      </c>
      <c r="AA577">
        <v>29.056049999999999</v>
      </c>
      <c r="AB577">
        <v>28.880700000000001</v>
      </c>
      <c r="AC577">
        <v>28.701180000000001</v>
      </c>
      <c r="AD577">
        <v>28.562349999999999</v>
      </c>
      <c r="AE577">
        <v>28.41423</v>
      </c>
      <c r="AF577">
        <v>28.29222</v>
      </c>
      <c r="AG577">
        <v>28.17409</v>
      </c>
      <c r="AH577">
        <v>28.079219999999999</v>
      </c>
      <c r="AI577">
        <v>27.970189999999999</v>
      </c>
      <c r="AJ577">
        <v>27.87433</v>
      </c>
      <c r="AK577">
        <v>27.805689999999998</v>
      </c>
      <c r="AL577">
        <v>27.686399999999999</v>
      </c>
      <c r="AM577">
        <v>27.540199999999999</v>
      </c>
      <c r="AN577">
        <v>27.402139999999999</v>
      </c>
      <c r="AO577">
        <v>27.241479999999999</v>
      </c>
      <c r="AP577">
        <v>27.112279999999998</v>
      </c>
      <c r="AR577">
        <f>AP577-V577</f>
        <v>-3.284040000000001</v>
      </c>
      <c r="AS577" s="4">
        <f>(AP577-V577)/V577</f>
        <v>-0.10804071019123371</v>
      </c>
      <c r="AT577" s="5">
        <f>(AR577-AR579)/AR579</f>
        <v>-0.18808948707362236</v>
      </c>
    </row>
    <row r="578" spans="1:48" x14ac:dyDescent="0.25">
      <c r="A578" t="s">
        <v>10</v>
      </c>
      <c r="B578">
        <v>26.541599999999999</v>
      </c>
      <c r="C578">
        <v>24.0349</v>
      </c>
      <c r="D578">
        <v>26.401700000000002</v>
      </c>
      <c r="E578">
        <v>28.08032</v>
      </c>
      <c r="F578">
        <v>30.658819999999999</v>
      </c>
      <c r="G578">
        <v>26.398779999999999</v>
      </c>
      <c r="H578">
        <v>24.311900000000001</v>
      </c>
      <c r="I578">
        <v>23.967449999999999</v>
      </c>
      <c r="J578">
        <v>23.67625</v>
      </c>
      <c r="K578">
        <v>27.642160000000001</v>
      </c>
      <c r="L578">
        <v>30.012740000000001</v>
      </c>
      <c r="M578">
        <v>30.384519999999998</v>
      </c>
      <c r="N578">
        <v>30.188400000000001</v>
      </c>
      <c r="O578">
        <v>29.303229999999999</v>
      </c>
      <c r="P578">
        <v>30.255600000000001</v>
      </c>
      <c r="Q578">
        <v>30.732800000000001</v>
      </c>
      <c r="R578">
        <v>30.983350000000002</v>
      </c>
      <c r="S578">
        <v>30.966670000000001</v>
      </c>
      <c r="T578">
        <v>30.924130000000002</v>
      </c>
      <c r="U578">
        <v>30.74877</v>
      </c>
      <c r="V578">
        <v>30.392790000000002</v>
      </c>
      <c r="W578">
        <v>30.020160000000001</v>
      </c>
      <c r="X578">
        <v>29.689070000000001</v>
      </c>
      <c r="Y578">
        <v>29.362259999999999</v>
      </c>
      <c r="Z578">
        <v>29.04271</v>
      </c>
      <c r="AA578">
        <v>28.738299999999999</v>
      </c>
      <c r="AB578">
        <v>59.16789</v>
      </c>
      <c r="AC578">
        <v>60.872909999999997</v>
      </c>
      <c r="AD578">
        <v>62.679290000000002</v>
      </c>
      <c r="AE578">
        <v>64.50488</v>
      </c>
      <c r="AF578">
        <v>66.359790000000004</v>
      </c>
      <c r="AG578">
        <v>68.222409999999996</v>
      </c>
      <c r="AH578">
        <v>70.139939999999996</v>
      </c>
      <c r="AI578">
        <v>72.106629999999996</v>
      </c>
      <c r="AJ578">
        <v>72.489400000000003</v>
      </c>
      <c r="AK578">
        <v>74.44699</v>
      </c>
      <c r="AL578">
        <v>76.460089999999994</v>
      </c>
      <c r="AM578">
        <v>78.430149999999998</v>
      </c>
      <c r="AN578">
        <v>80.391940000000005</v>
      </c>
      <c r="AO578">
        <v>82.307299999999998</v>
      </c>
      <c r="AP578">
        <v>82.559939999999997</v>
      </c>
      <c r="AR578">
        <f>AP578-V578</f>
        <v>52.167149999999992</v>
      </c>
      <c r="AS578" s="4">
        <f>(AP578-V578)/V578</f>
        <v>1.7164317589796787</v>
      </c>
      <c r="AT578" s="5">
        <f>(AR578-AR579)/AR579</f>
        <v>-13.897241664050153</v>
      </c>
    </row>
    <row r="579" spans="1:48" x14ac:dyDescent="0.25">
      <c r="A579" t="s">
        <v>11</v>
      </c>
      <c r="B579">
        <v>26.541599999999999</v>
      </c>
      <c r="C579">
        <v>24.0349</v>
      </c>
      <c r="D579">
        <v>26.401700000000002</v>
      </c>
      <c r="E579">
        <v>28.08032</v>
      </c>
      <c r="F579">
        <v>30.658819999999999</v>
      </c>
      <c r="G579">
        <v>26.398779999999999</v>
      </c>
      <c r="H579">
        <v>24.311900000000001</v>
      </c>
      <c r="I579">
        <v>23.967449999999999</v>
      </c>
      <c r="J579">
        <v>23.67625</v>
      </c>
      <c r="K579">
        <v>27.642160000000001</v>
      </c>
      <c r="L579">
        <v>30.012740000000001</v>
      </c>
      <c r="M579">
        <v>30.384519999999998</v>
      </c>
      <c r="N579">
        <v>30.188400000000001</v>
      </c>
      <c r="O579">
        <v>29.303229999999999</v>
      </c>
      <c r="P579">
        <v>30.255600000000001</v>
      </c>
      <c r="Q579">
        <v>30.732800000000001</v>
      </c>
      <c r="R579">
        <v>30.983350000000002</v>
      </c>
      <c r="S579">
        <v>30.966670000000001</v>
      </c>
      <c r="T579">
        <v>30.924130000000002</v>
      </c>
      <c r="U579">
        <v>30.74877</v>
      </c>
      <c r="V579">
        <v>30.392440000000001</v>
      </c>
      <c r="W579">
        <v>30.033239999999999</v>
      </c>
      <c r="X579">
        <v>29.756769999999999</v>
      </c>
      <c r="Y579">
        <v>29.520610000000001</v>
      </c>
      <c r="Z579">
        <v>29.320319999999999</v>
      </c>
      <c r="AA579">
        <v>29.161470000000001</v>
      </c>
      <c r="AB579">
        <v>28.972829999999998</v>
      </c>
      <c r="AC579">
        <v>28.757110000000001</v>
      </c>
      <c r="AD579">
        <v>28.561969999999999</v>
      </c>
      <c r="AE579">
        <v>28.3444</v>
      </c>
      <c r="AF579">
        <v>28.146180000000001</v>
      </c>
      <c r="AG579">
        <v>27.949110000000001</v>
      </c>
      <c r="AH579">
        <v>27.774979999999999</v>
      </c>
      <c r="AI579">
        <v>27.589369999999999</v>
      </c>
      <c r="AJ579">
        <v>27.422090000000001</v>
      </c>
      <c r="AK579">
        <v>27.288119999999999</v>
      </c>
      <c r="AL579">
        <v>27.11073</v>
      </c>
      <c r="AM579">
        <v>26.912839999999999</v>
      </c>
      <c r="AN579">
        <v>26.72719</v>
      </c>
      <c r="AO579">
        <v>26.521999999999998</v>
      </c>
      <c r="AP579">
        <v>26.34761</v>
      </c>
      <c r="AR579">
        <f>AP579-V579</f>
        <v>-4.044830000000001</v>
      </c>
      <c r="AS579" s="4">
        <f>(AP579-V579)/V579</f>
        <v>-0.13308671498570043</v>
      </c>
    </row>
    <row r="580" spans="1:48" x14ac:dyDescent="0.25">
      <c r="A580" t="s">
        <v>12</v>
      </c>
      <c r="B580" t="s">
        <v>15</v>
      </c>
    </row>
    <row r="581" spans="1:48" x14ac:dyDescent="0.25">
      <c r="A581" t="s">
        <v>13</v>
      </c>
      <c r="B581" t="s">
        <v>15</v>
      </c>
    </row>
    <row r="582" spans="1:48" x14ac:dyDescent="0.25">
      <c r="A582" t="s">
        <v>16</v>
      </c>
      <c r="B582" s="4">
        <f>(B576-B577)/B577</f>
        <v>0</v>
      </c>
      <c r="C582" s="4">
        <f t="shared" ref="C582:AP582" si="220">(C576-C577)/C577</f>
        <v>0</v>
      </c>
      <c r="D582" s="4">
        <f t="shared" si="220"/>
        <v>0</v>
      </c>
      <c r="E582" s="4">
        <f t="shared" si="220"/>
        <v>0</v>
      </c>
      <c r="F582" s="4">
        <f t="shared" si="220"/>
        <v>0</v>
      </c>
      <c r="G582" s="4">
        <f t="shared" si="220"/>
        <v>0</v>
      </c>
      <c r="H582" s="4">
        <f t="shared" si="220"/>
        <v>0</v>
      </c>
      <c r="I582" s="4">
        <f t="shared" si="220"/>
        <v>0</v>
      </c>
      <c r="J582" s="4">
        <f t="shared" si="220"/>
        <v>0</v>
      </c>
      <c r="K582" s="4">
        <f t="shared" si="220"/>
        <v>0</v>
      </c>
      <c r="L582" s="4">
        <f t="shared" si="220"/>
        <v>0</v>
      </c>
      <c r="M582" s="4">
        <f t="shared" si="220"/>
        <v>0</v>
      </c>
      <c r="N582" s="4">
        <f t="shared" si="220"/>
        <v>0</v>
      </c>
      <c r="O582" s="4">
        <f t="shared" si="220"/>
        <v>0</v>
      </c>
      <c r="P582" s="4">
        <f t="shared" si="220"/>
        <v>0</v>
      </c>
      <c r="Q582" s="4">
        <f t="shared" si="220"/>
        <v>0</v>
      </c>
      <c r="R582" s="4">
        <f t="shared" si="220"/>
        <v>0</v>
      </c>
      <c r="S582" s="4">
        <f t="shared" si="220"/>
        <v>0</v>
      </c>
      <c r="T582" s="4">
        <f t="shared" si="220"/>
        <v>0</v>
      </c>
      <c r="U582" s="4">
        <f t="shared" si="220"/>
        <v>0</v>
      </c>
      <c r="V582" s="4">
        <f t="shared" si="220"/>
        <v>1.1514551761560632E-5</v>
      </c>
      <c r="W582" s="4">
        <f t="shared" si="220"/>
        <v>-4.3538555272808947E-4</v>
      </c>
      <c r="X582" s="4">
        <f t="shared" si="220"/>
        <v>-2.2833340514687907E-3</v>
      </c>
      <c r="Y582" s="4">
        <f t="shared" si="220"/>
        <v>-5.3980391517482965E-3</v>
      </c>
      <c r="Z582" s="4">
        <f t="shared" si="220"/>
        <v>-9.4884238559632839E-3</v>
      </c>
      <c r="AA582" s="4">
        <f t="shared" si="220"/>
        <v>-1.4351572219899059E-2</v>
      </c>
      <c r="AB582" s="4">
        <f t="shared" si="220"/>
        <v>1.0498516310200237</v>
      </c>
      <c r="AC582" s="4">
        <f t="shared" si="220"/>
        <v>1.1248446927966029</v>
      </c>
      <c r="AD582" s="4">
        <f t="shared" si="220"/>
        <v>1.2015965072901915</v>
      </c>
      <c r="AE582" s="4">
        <f t="shared" si="220"/>
        <v>1.2806801380857407</v>
      </c>
      <c r="AF582" s="4">
        <f t="shared" si="220"/>
        <v>1.359446165765712</v>
      </c>
      <c r="AG582" s="4">
        <f t="shared" si="220"/>
        <v>1.4386516121727444</v>
      </c>
      <c r="AH582" s="4">
        <f t="shared" si="220"/>
        <v>1.5182091952696692</v>
      </c>
      <c r="AI582" s="4">
        <f t="shared" si="220"/>
        <v>1.6004903792215928</v>
      </c>
      <c r="AJ582" s="4">
        <f t="shared" si="220"/>
        <v>1.6242564395269767</v>
      </c>
      <c r="AK582" s="4">
        <f t="shared" si="220"/>
        <v>1.7021249967182979</v>
      </c>
      <c r="AL582" s="4">
        <f t="shared" si="220"/>
        <v>1.78783157073509</v>
      </c>
      <c r="AM582" s="4">
        <f t="shared" si="220"/>
        <v>1.8764939978649398</v>
      </c>
      <c r="AN582" s="4">
        <f t="shared" si="220"/>
        <v>1.9663675902684972</v>
      </c>
      <c r="AO582" s="4">
        <f t="shared" si="220"/>
        <v>2.0599005634055123</v>
      </c>
      <c r="AP582" s="5">
        <f t="shared" si="220"/>
        <v>2.0918930462506293</v>
      </c>
    </row>
    <row r="583" spans="1:48" x14ac:dyDescent="0.25">
      <c r="A583" t="s">
        <v>17</v>
      </c>
      <c r="B583" s="4">
        <f>(B576-B578)/B578</f>
        <v>0</v>
      </c>
      <c r="C583" s="4">
        <f t="shared" ref="C583:AP583" si="221">(C576-C578)/C578</f>
        <v>0</v>
      </c>
      <c r="D583" s="4">
        <f t="shared" si="221"/>
        <v>0</v>
      </c>
      <c r="E583" s="4">
        <f t="shared" si="221"/>
        <v>0</v>
      </c>
      <c r="F583" s="4">
        <f t="shared" si="221"/>
        <v>0</v>
      </c>
      <c r="G583" s="4">
        <f t="shared" si="221"/>
        <v>0</v>
      </c>
      <c r="H583" s="4">
        <f t="shared" si="221"/>
        <v>0</v>
      </c>
      <c r="I583" s="4">
        <f t="shared" si="221"/>
        <v>0</v>
      </c>
      <c r="J583" s="4">
        <f t="shared" si="221"/>
        <v>0</v>
      </c>
      <c r="K583" s="4">
        <f t="shared" si="221"/>
        <v>0</v>
      </c>
      <c r="L583" s="4">
        <f t="shared" si="221"/>
        <v>0</v>
      </c>
      <c r="M583" s="4">
        <f t="shared" si="221"/>
        <v>0</v>
      </c>
      <c r="N583" s="4">
        <f t="shared" si="221"/>
        <v>0</v>
      </c>
      <c r="O583" s="4">
        <f t="shared" si="221"/>
        <v>0</v>
      </c>
      <c r="P583" s="4">
        <f t="shared" si="221"/>
        <v>0</v>
      </c>
      <c r="Q583" s="4">
        <f t="shared" si="221"/>
        <v>3.2538525613095529E-7</v>
      </c>
      <c r="R583" s="4">
        <f t="shared" si="221"/>
        <v>-4.5185559341325368E-6</v>
      </c>
      <c r="S583" s="4">
        <f t="shared" si="221"/>
        <v>-7.1044125830232779E-6</v>
      </c>
      <c r="T583" s="4">
        <f t="shared" si="221"/>
        <v>8.0843018056657039E-6</v>
      </c>
      <c r="U583" s="4">
        <f t="shared" si="221"/>
        <v>5.268503423060716E-5</v>
      </c>
      <c r="V583" s="4">
        <f t="shared" si="221"/>
        <v>1.2766185664424929E-4</v>
      </c>
      <c r="W583" s="4">
        <f t="shared" si="221"/>
        <v>-4.61689744491738E-4</v>
      </c>
      <c r="X583" s="4">
        <f t="shared" si="221"/>
        <v>-1.6955734888294597E-3</v>
      </c>
      <c r="Y583" s="4">
        <f t="shared" si="221"/>
        <v>-2.7538752126027668E-3</v>
      </c>
      <c r="Z583" s="4">
        <f t="shared" si="221"/>
        <v>-3.4122160087677756E-3</v>
      </c>
      <c r="AA583" s="4">
        <f t="shared" si="221"/>
        <v>-3.4535793696912429E-3</v>
      </c>
      <c r="AB583" s="4">
        <f t="shared" si="221"/>
        <v>5.6212922245492468E-4</v>
      </c>
      <c r="AC583" s="4">
        <f t="shared" si="221"/>
        <v>1.850412605541711E-3</v>
      </c>
      <c r="AD583" s="4">
        <f t="shared" si="221"/>
        <v>3.2463673407914957E-3</v>
      </c>
      <c r="AE583" s="4">
        <f t="shared" si="221"/>
        <v>4.6336029150042613E-3</v>
      </c>
      <c r="AF583" s="4">
        <f t="shared" si="221"/>
        <v>5.9400429085142E-3</v>
      </c>
      <c r="AG583" s="4">
        <f t="shared" si="221"/>
        <v>7.1000130309087821E-3</v>
      </c>
      <c r="AH583" s="4">
        <f t="shared" si="221"/>
        <v>8.1181991316217963E-3</v>
      </c>
      <c r="AI583" s="4">
        <f t="shared" si="221"/>
        <v>8.7312359487609435E-3</v>
      </c>
      <c r="AJ583" s="4">
        <f t="shared" si="221"/>
        <v>9.1046415062063339E-3</v>
      </c>
      <c r="AK583" s="4">
        <f t="shared" si="221"/>
        <v>9.2342215581852471E-3</v>
      </c>
      <c r="AL583" s="4">
        <f t="shared" si="221"/>
        <v>9.4811554629349853E-3</v>
      </c>
      <c r="AM583" s="4">
        <f t="shared" si="221"/>
        <v>1.0060799322709564E-2</v>
      </c>
      <c r="AN583" s="4">
        <f t="shared" si="221"/>
        <v>1.1106586058253987E-2</v>
      </c>
      <c r="AO583" s="4">
        <f t="shared" si="221"/>
        <v>1.2743948592652115E-2</v>
      </c>
      <c r="AP583" s="5">
        <f t="shared" si="221"/>
        <v>1.5362535389439552E-2</v>
      </c>
    </row>
    <row r="584" spans="1:48" x14ac:dyDescent="0.25">
      <c r="A584" t="s">
        <v>18</v>
      </c>
      <c r="B584" s="4">
        <f>(B576-B579)/B579</f>
        <v>0</v>
      </c>
      <c r="C584" s="4">
        <f t="shared" ref="C584:AP584" si="222">(C576-C579)/C579</f>
        <v>0</v>
      </c>
      <c r="D584" s="4">
        <f t="shared" si="222"/>
        <v>0</v>
      </c>
      <c r="E584" s="4">
        <f t="shared" si="222"/>
        <v>0</v>
      </c>
      <c r="F584" s="4">
        <f t="shared" si="222"/>
        <v>0</v>
      </c>
      <c r="G584" s="4">
        <f t="shared" si="222"/>
        <v>0</v>
      </c>
      <c r="H584" s="4">
        <f t="shared" si="222"/>
        <v>0</v>
      </c>
      <c r="I584" s="4">
        <f t="shared" si="222"/>
        <v>0</v>
      </c>
      <c r="J584" s="4">
        <f t="shared" si="222"/>
        <v>0</v>
      </c>
      <c r="K584" s="4">
        <f t="shared" si="222"/>
        <v>0</v>
      </c>
      <c r="L584" s="4">
        <f t="shared" si="222"/>
        <v>0</v>
      </c>
      <c r="M584" s="4">
        <f t="shared" si="222"/>
        <v>0</v>
      </c>
      <c r="N584" s="4">
        <f t="shared" si="222"/>
        <v>0</v>
      </c>
      <c r="O584" s="4">
        <f t="shared" si="222"/>
        <v>0</v>
      </c>
      <c r="P584" s="4">
        <f t="shared" si="222"/>
        <v>0</v>
      </c>
      <c r="Q584" s="4">
        <f t="shared" si="222"/>
        <v>3.2538525613095529E-7</v>
      </c>
      <c r="R584" s="4">
        <f t="shared" si="222"/>
        <v>-4.5185559341325368E-6</v>
      </c>
      <c r="S584" s="4">
        <f t="shared" si="222"/>
        <v>-7.1044125830232779E-6</v>
      </c>
      <c r="T584" s="4">
        <f t="shared" si="222"/>
        <v>8.0843018056657039E-6</v>
      </c>
      <c r="U584" s="4">
        <f t="shared" si="222"/>
        <v>5.268503423060716E-5</v>
      </c>
      <c r="V584" s="4">
        <f t="shared" si="222"/>
        <v>1.3917934854851187E-4</v>
      </c>
      <c r="W584" s="4">
        <f t="shared" si="222"/>
        <v>-8.9700611722210929E-4</v>
      </c>
      <c r="X584" s="4">
        <f t="shared" si="222"/>
        <v>-3.9668283889683119E-3</v>
      </c>
      <c r="Y584" s="4">
        <f t="shared" si="222"/>
        <v>-8.1031523400092315E-3</v>
      </c>
      <c r="Z584" s="4">
        <f t="shared" si="222"/>
        <v>-1.2848086241896378E-2</v>
      </c>
      <c r="AA584" s="4">
        <f t="shared" si="222"/>
        <v>-1.7914734751025937E-2</v>
      </c>
      <c r="AB584" s="4">
        <f t="shared" si="222"/>
        <v>1.0433333574939003</v>
      </c>
      <c r="AC584" s="4">
        <f t="shared" si="222"/>
        <v>1.1207120604261001</v>
      </c>
      <c r="AD584" s="4">
        <f t="shared" si="222"/>
        <v>1.2016257982205012</v>
      </c>
      <c r="AE584" s="4">
        <f t="shared" si="222"/>
        <v>1.2862988809076925</v>
      </c>
      <c r="AF584" s="4">
        <f t="shared" si="222"/>
        <v>1.3716884493739467</v>
      </c>
      <c r="AG584" s="4">
        <f t="shared" si="222"/>
        <v>1.4582818558444255</v>
      </c>
      <c r="AH584" s="4">
        <f t="shared" si="222"/>
        <v>1.5457930122721961</v>
      </c>
      <c r="AI584" s="4">
        <f t="shared" si="222"/>
        <v>1.6363853179684784</v>
      </c>
      <c r="AJ584" s="4">
        <f t="shared" si="222"/>
        <v>1.6675351878722591</v>
      </c>
      <c r="AK584" s="4">
        <f t="shared" si="222"/>
        <v>1.7533758280160012</v>
      </c>
      <c r="AL584" s="4">
        <f t="shared" si="222"/>
        <v>1.8470284643755439</v>
      </c>
      <c r="AM584" s="4">
        <f t="shared" si="222"/>
        <v>1.9435473922484585</v>
      </c>
      <c r="AN584" s="4">
        <f t="shared" si="222"/>
        <v>2.0412781889903129</v>
      </c>
      <c r="AO584" s="4">
        <f t="shared" si="222"/>
        <v>2.1429085287685696</v>
      </c>
      <c r="AP584" s="5">
        <f t="shared" si="222"/>
        <v>2.1816271001430492</v>
      </c>
    </row>
    <row r="585" spans="1:48" x14ac:dyDescent="0.25">
      <c r="A585" t="s">
        <v>19</v>
      </c>
      <c r="B585" s="4">
        <f>(B577-B579)/B579</f>
        <v>0</v>
      </c>
      <c r="C585" s="4">
        <f t="shared" ref="C585:AP585" si="223">(C577-C579)/C579</f>
        <v>0</v>
      </c>
      <c r="D585" s="4">
        <f t="shared" si="223"/>
        <v>0</v>
      </c>
      <c r="E585" s="4">
        <f t="shared" si="223"/>
        <v>0</v>
      </c>
      <c r="F585" s="4">
        <f t="shared" si="223"/>
        <v>0</v>
      </c>
      <c r="G585" s="4">
        <f t="shared" si="223"/>
        <v>0</v>
      </c>
      <c r="H585" s="4">
        <f t="shared" si="223"/>
        <v>0</v>
      </c>
      <c r="I585" s="4">
        <f t="shared" si="223"/>
        <v>0</v>
      </c>
      <c r="J585" s="4">
        <f t="shared" si="223"/>
        <v>0</v>
      </c>
      <c r="K585" s="4">
        <f t="shared" si="223"/>
        <v>0</v>
      </c>
      <c r="L585" s="4">
        <f t="shared" si="223"/>
        <v>0</v>
      </c>
      <c r="M585" s="4">
        <f t="shared" si="223"/>
        <v>0</v>
      </c>
      <c r="N585" s="4">
        <f t="shared" si="223"/>
        <v>0</v>
      </c>
      <c r="O585" s="4">
        <f t="shared" si="223"/>
        <v>0</v>
      </c>
      <c r="P585" s="4">
        <f t="shared" si="223"/>
        <v>0</v>
      </c>
      <c r="Q585" s="4">
        <f t="shared" si="223"/>
        <v>3.2538525613095529E-7</v>
      </c>
      <c r="R585" s="4">
        <f t="shared" si="223"/>
        <v>-4.5185559341325368E-6</v>
      </c>
      <c r="S585" s="4">
        <f t="shared" si="223"/>
        <v>-7.1044125830232779E-6</v>
      </c>
      <c r="T585" s="4">
        <f t="shared" si="223"/>
        <v>8.0843018056657039E-6</v>
      </c>
      <c r="U585" s="4">
        <f t="shared" si="223"/>
        <v>5.268503423060716E-5</v>
      </c>
      <c r="V585" s="4">
        <f t="shared" si="223"/>
        <v>1.2766332680096674E-4</v>
      </c>
      <c r="W585" s="4">
        <f t="shared" si="223"/>
        <v>-4.6182163496181946E-4</v>
      </c>
      <c r="X585" s="4">
        <f t="shared" si="223"/>
        <v>-1.6873471146229872E-3</v>
      </c>
      <c r="Y585" s="4">
        <f t="shared" si="223"/>
        <v>-2.7197947467888207E-3</v>
      </c>
      <c r="Z585" s="4">
        <f t="shared" si="223"/>
        <v>-3.3918456551632922E-3</v>
      </c>
      <c r="AA585" s="4">
        <f t="shared" si="223"/>
        <v>-3.6150440975712913E-3</v>
      </c>
      <c r="AB585" s="4">
        <f t="shared" si="223"/>
        <v>-3.1798757663644658E-3</v>
      </c>
      <c r="AC585" s="4">
        <f t="shared" si="223"/>
        <v>-1.9449103195696659E-3</v>
      </c>
      <c r="AD585" s="4">
        <f t="shared" si="223"/>
        <v>1.3304404423078133E-5</v>
      </c>
      <c r="AE585" s="4">
        <f t="shared" si="223"/>
        <v>2.4636259719732862E-3</v>
      </c>
      <c r="AF585" s="4">
        <f t="shared" si="223"/>
        <v>5.188625952082992E-3</v>
      </c>
      <c r="AG585" s="4">
        <f t="shared" si="223"/>
        <v>8.0496302028937091E-3</v>
      </c>
      <c r="AH585" s="4">
        <f t="shared" si="223"/>
        <v>1.0953743261021253E-2</v>
      </c>
      <c r="AI585" s="4">
        <f t="shared" si="223"/>
        <v>1.3803142297196347E-2</v>
      </c>
      <c r="AJ585" s="4">
        <f t="shared" si="223"/>
        <v>1.6491813716605835E-2</v>
      </c>
      <c r="AK585" s="4">
        <f t="shared" si="223"/>
        <v>1.8966861769883714E-2</v>
      </c>
      <c r="AL585" s="4">
        <f t="shared" si="223"/>
        <v>2.1234028002934585E-2</v>
      </c>
      <c r="AM585" s="4">
        <f t="shared" si="223"/>
        <v>2.3310806291717986E-2</v>
      </c>
      <c r="AN585" s="4">
        <f t="shared" si="223"/>
        <v>2.5253309457522435E-2</v>
      </c>
      <c r="AO585" s="4">
        <f t="shared" si="223"/>
        <v>2.7127667596712195E-2</v>
      </c>
      <c r="AP585" s="5">
        <f t="shared" si="223"/>
        <v>2.9022366734591822E-2</v>
      </c>
    </row>
    <row r="586" spans="1:48" x14ac:dyDescent="0.25">
      <c r="A586" t="s">
        <v>20</v>
      </c>
      <c r="B586" s="4">
        <f>(B578-B579)/B579</f>
        <v>0</v>
      </c>
      <c r="C586" s="4">
        <f t="shared" ref="C586:AP586" si="224">(C578-C579)/C579</f>
        <v>0</v>
      </c>
      <c r="D586" s="4">
        <f t="shared" si="224"/>
        <v>0</v>
      </c>
      <c r="E586" s="4">
        <f t="shared" si="224"/>
        <v>0</v>
      </c>
      <c r="F586" s="4">
        <f t="shared" si="224"/>
        <v>0</v>
      </c>
      <c r="G586" s="4">
        <f t="shared" si="224"/>
        <v>0</v>
      </c>
      <c r="H586" s="4">
        <f t="shared" si="224"/>
        <v>0</v>
      </c>
      <c r="I586" s="4">
        <f t="shared" si="224"/>
        <v>0</v>
      </c>
      <c r="J586" s="4">
        <f t="shared" si="224"/>
        <v>0</v>
      </c>
      <c r="K586" s="4">
        <f t="shared" si="224"/>
        <v>0</v>
      </c>
      <c r="L586" s="4">
        <f t="shared" si="224"/>
        <v>0</v>
      </c>
      <c r="M586" s="4">
        <f t="shared" si="224"/>
        <v>0</v>
      </c>
      <c r="N586" s="4">
        <f t="shared" si="224"/>
        <v>0</v>
      </c>
      <c r="O586" s="4">
        <f t="shared" si="224"/>
        <v>0</v>
      </c>
      <c r="P586" s="4">
        <f t="shared" si="224"/>
        <v>0</v>
      </c>
      <c r="Q586" s="4">
        <f t="shared" si="224"/>
        <v>0</v>
      </c>
      <c r="R586" s="4">
        <f t="shared" si="224"/>
        <v>0</v>
      </c>
      <c r="S586" s="4">
        <f t="shared" si="224"/>
        <v>0</v>
      </c>
      <c r="T586" s="4">
        <f t="shared" si="224"/>
        <v>0</v>
      </c>
      <c r="U586" s="4">
        <f t="shared" si="224"/>
        <v>0</v>
      </c>
      <c r="V586" s="4">
        <f t="shared" si="224"/>
        <v>1.1516021747545135E-5</v>
      </c>
      <c r="W586" s="4">
        <f t="shared" si="224"/>
        <v>-4.3551744666904567E-4</v>
      </c>
      <c r="X586" s="4">
        <f t="shared" si="224"/>
        <v>-2.2751125206129071E-3</v>
      </c>
      <c r="Y586" s="4">
        <f t="shared" si="224"/>
        <v>-5.3640490491220268E-3</v>
      </c>
      <c r="Z586" s="4">
        <f t="shared" si="224"/>
        <v>-9.4681777006526274E-3</v>
      </c>
      <c r="AA586" s="4">
        <f t="shared" si="224"/>
        <v>-1.4511271208207353E-2</v>
      </c>
      <c r="AB586" s="4">
        <f t="shared" si="224"/>
        <v>1.0421853854110905</v>
      </c>
      <c r="AC586" s="4">
        <f t="shared" si="224"/>
        <v>1.1167951160599932</v>
      </c>
      <c r="AD586" s="4">
        <f t="shared" si="224"/>
        <v>1.1945016397678454</v>
      </c>
      <c r="AE586" s="4">
        <f t="shared" si="224"/>
        <v>1.2757539408137057</v>
      </c>
      <c r="AF586" s="4">
        <f t="shared" si="224"/>
        <v>1.357683706989723</v>
      </c>
      <c r="AG586" s="4">
        <f t="shared" si="224"/>
        <v>1.4409510714294655</v>
      </c>
      <c r="AH586" s="4">
        <f t="shared" si="224"/>
        <v>1.5252921874291179</v>
      </c>
      <c r="AI586" s="4">
        <f t="shared" si="224"/>
        <v>1.6135656595275643</v>
      </c>
      <c r="AJ586" s="4">
        <f t="shared" si="224"/>
        <v>1.6434673651789489</v>
      </c>
      <c r="AK586" s="4">
        <f t="shared" si="224"/>
        <v>1.7281831800798297</v>
      </c>
      <c r="AL586" s="4">
        <f t="shared" si="224"/>
        <v>1.8202888671754685</v>
      </c>
      <c r="AM586" s="4">
        <f t="shared" si="224"/>
        <v>1.914227929865447</v>
      </c>
      <c r="AN586" s="4">
        <f t="shared" si="224"/>
        <v>2.0078710107572104</v>
      </c>
      <c r="AO586" s="4">
        <f t="shared" si="224"/>
        <v>2.1033594751527036</v>
      </c>
      <c r="AP586" s="5">
        <f t="shared" si="224"/>
        <v>2.1334887680514472</v>
      </c>
    </row>
    <row r="588" spans="1:48" x14ac:dyDescent="0.25">
      <c r="A588" t="s">
        <v>157</v>
      </c>
      <c r="B588">
        <v>0.49906</v>
      </c>
      <c r="C588">
        <v>0.49973000000000001</v>
      </c>
      <c r="D588">
        <v>0.50331999999999999</v>
      </c>
      <c r="E588">
        <v>0.50432999999999995</v>
      </c>
      <c r="F588">
        <v>0.50195000000000001</v>
      </c>
      <c r="G588">
        <v>0.49878</v>
      </c>
      <c r="H588">
        <v>0.49802999999999997</v>
      </c>
      <c r="I588">
        <v>0.50104000000000004</v>
      </c>
      <c r="J588">
        <v>0.51105</v>
      </c>
      <c r="K588">
        <v>0.52425999999999995</v>
      </c>
      <c r="L588">
        <v>0.53835</v>
      </c>
      <c r="M588">
        <v>0.54652000000000001</v>
      </c>
      <c r="N588">
        <v>0.55576999999999999</v>
      </c>
      <c r="O588">
        <v>0.56125999999999998</v>
      </c>
      <c r="P588">
        <v>0.56816999999999995</v>
      </c>
      <c r="Q588">
        <v>0.57179999999999997</v>
      </c>
      <c r="R588">
        <v>0.56932000000000005</v>
      </c>
      <c r="S588">
        <v>0.56171000000000004</v>
      </c>
      <c r="T588">
        <v>0.55223</v>
      </c>
      <c r="U588">
        <v>0.54383999999999999</v>
      </c>
      <c r="V588">
        <v>0.53693999999999997</v>
      </c>
      <c r="W588">
        <v>0.53129000000000004</v>
      </c>
      <c r="X588">
        <v>0.52668000000000004</v>
      </c>
      <c r="Y588">
        <v>0.52312999999999998</v>
      </c>
      <c r="Z588">
        <v>0.52005999999999997</v>
      </c>
      <c r="AA588">
        <v>0.51715</v>
      </c>
      <c r="AB588">
        <v>0.51898</v>
      </c>
      <c r="AC588">
        <v>0.51617999999999997</v>
      </c>
      <c r="AD588">
        <v>0.51363999999999999</v>
      </c>
      <c r="AE588">
        <v>0.51129999999999998</v>
      </c>
      <c r="AF588">
        <v>0.50902999999999998</v>
      </c>
      <c r="AG588">
        <v>0.50675000000000003</v>
      </c>
      <c r="AH588">
        <v>0.50449999999999995</v>
      </c>
      <c r="AI588">
        <v>0.50251999999999997</v>
      </c>
      <c r="AJ588">
        <v>0.50051000000000001</v>
      </c>
      <c r="AK588">
        <v>0.49914999999999998</v>
      </c>
      <c r="AL588">
        <v>0.49790000000000001</v>
      </c>
      <c r="AM588">
        <v>0.49704999999999999</v>
      </c>
      <c r="AN588">
        <v>0.49657000000000001</v>
      </c>
      <c r="AO588">
        <v>0.49636999999999998</v>
      </c>
      <c r="AP588">
        <v>0.49604999999999999</v>
      </c>
    </row>
    <row r="589" spans="1:48" x14ac:dyDescent="0.25">
      <c r="A589" t="s">
        <v>70</v>
      </c>
      <c r="B589">
        <v>0.49906</v>
      </c>
      <c r="C589">
        <v>0.49973000000000001</v>
      </c>
      <c r="D589">
        <v>0.50331999999999999</v>
      </c>
      <c r="E589">
        <v>0.50432999999999995</v>
      </c>
      <c r="F589">
        <v>0.50195000000000001</v>
      </c>
      <c r="G589">
        <v>0.49878</v>
      </c>
      <c r="H589">
        <v>0.49802999999999997</v>
      </c>
      <c r="I589">
        <v>0.50104000000000004</v>
      </c>
      <c r="J589">
        <v>0.51105</v>
      </c>
      <c r="K589">
        <v>0.52425999999999995</v>
      </c>
      <c r="L589">
        <v>0.53835</v>
      </c>
      <c r="M589">
        <v>0.54652000000000001</v>
      </c>
      <c r="N589">
        <v>0.55576999999999999</v>
      </c>
      <c r="O589">
        <v>0.56125999999999998</v>
      </c>
      <c r="P589">
        <v>0.56816999999999995</v>
      </c>
      <c r="Q589">
        <v>0.57179999999999997</v>
      </c>
      <c r="R589">
        <v>0.56932000000000005</v>
      </c>
      <c r="S589">
        <v>0.56171000000000004</v>
      </c>
      <c r="T589">
        <v>0.55223</v>
      </c>
      <c r="U589">
        <v>0.54383999999999999</v>
      </c>
      <c r="V589">
        <v>0.53693999999999997</v>
      </c>
      <c r="W589">
        <v>0.53127000000000002</v>
      </c>
      <c r="X589">
        <v>0.52661000000000002</v>
      </c>
      <c r="Y589">
        <v>0.52298999999999995</v>
      </c>
      <c r="Z589">
        <v>0.51985999999999999</v>
      </c>
      <c r="AA589">
        <v>0.51688999999999996</v>
      </c>
      <c r="AB589">
        <v>0.51873000000000002</v>
      </c>
      <c r="AC589">
        <v>0.51592000000000005</v>
      </c>
      <c r="AD589">
        <v>0.51339999999999997</v>
      </c>
      <c r="AE589">
        <v>0.51107999999999998</v>
      </c>
      <c r="AF589">
        <v>0.50883</v>
      </c>
      <c r="AG589">
        <v>0.50656000000000001</v>
      </c>
      <c r="AH589">
        <v>0.50429999999999997</v>
      </c>
      <c r="AI589">
        <v>0.50234000000000001</v>
      </c>
      <c r="AJ589">
        <v>0.50034999999999996</v>
      </c>
      <c r="AK589">
        <v>0.49903999999999998</v>
      </c>
      <c r="AL589">
        <v>0.49820999999999999</v>
      </c>
      <c r="AM589">
        <v>0.49770999999999999</v>
      </c>
      <c r="AN589">
        <v>0.49743999999999999</v>
      </c>
      <c r="AO589">
        <v>0.49742999999999998</v>
      </c>
      <c r="AP589">
        <v>0.49729000000000001</v>
      </c>
      <c r="AR589">
        <f>AP589-V589</f>
        <v>-3.9649999999999963E-2</v>
      </c>
      <c r="AS589" s="4">
        <f>(AP589-V589)/V589</f>
        <v>-7.3844377397846994E-2</v>
      </c>
      <c r="AT589" s="5">
        <f>(AR589-AR592)/AR592</f>
        <v>-7.6833527357392919E-2</v>
      </c>
      <c r="AU589" s="5">
        <f>(AR589-AR590)/AR590</f>
        <v>-8.4507042253521125E-2</v>
      </c>
      <c r="AV589" s="5">
        <f>(AR589-AR591)/AR591</f>
        <v>-3.0325262900465135E-2</v>
      </c>
    </row>
    <row r="590" spans="1:48" x14ac:dyDescent="0.25">
      <c r="A590" t="s">
        <v>71</v>
      </c>
      <c r="B590">
        <v>0.49906</v>
      </c>
      <c r="C590">
        <v>0.49973000000000001</v>
      </c>
      <c r="D590">
        <v>0.50331999999999999</v>
      </c>
      <c r="E590">
        <v>0.50432999999999995</v>
      </c>
      <c r="F590">
        <v>0.50195000000000001</v>
      </c>
      <c r="G590">
        <v>0.49878</v>
      </c>
      <c r="H590">
        <v>0.49802999999999997</v>
      </c>
      <c r="I590">
        <v>0.50104000000000004</v>
      </c>
      <c r="J590">
        <v>0.51105</v>
      </c>
      <c r="K590">
        <v>0.52425999999999995</v>
      </c>
      <c r="L590">
        <v>0.53835</v>
      </c>
      <c r="M590">
        <v>0.54652000000000001</v>
      </c>
      <c r="N590">
        <v>0.55576999999999999</v>
      </c>
      <c r="O590">
        <v>0.56125999999999998</v>
      </c>
      <c r="P590">
        <v>0.56816999999999995</v>
      </c>
      <c r="Q590">
        <v>0.57179999999999997</v>
      </c>
      <c r="R590">
        <v>0.56932000000000005</v>
      </c>
      <c r="S590">
        <v>0.56171000000000004</v>
      </c>
      <c r="T590">
        <v>0.55223</v>
      </c>
      <c r="U590">
        <v>0.54383999999999999</v>
      </c>
      <c r="V590">
        <v>0.53693999999999997</v>
      </c>
      <c r="W590">
        <v>0.53129999999999999</v>
      </c>
      <c r="X590">
        <v>0.52673999999999999</v>
      </c>
      <c r="Y590">
        <v>0.52334000000000003</v>
      </c>
      <c r="Z590">
        <v>0.52054999999999996</v>
      </c>
      <c r="AA590">
        <v>0.51805000000000001</v>
      </c>
      <c r="AB590">
        <v>0.51576</v>
      </c>
      <c r="AC590">
        <v>0.51344000000000001</v>
      </c>
      <c r="AD590">
        <v>0.51121000000000005</v>
      </c>
      <c r="AE590">
        <v>0.50912999999999997</v>
      </c>
      <c r="AF590">
        <v>0.50709000000000004</v>
      </c>
      <c r="AG590">
        <v>0.50500999999999996</v>
      </c>
      <c r="AH590">
        <v>0.50292000000000003</v>
      </c>
      <c r="AI590">
        <v>0.50107999999999997</v>
      </c>
      <c r="AJ590">
        <v>0.49942999999999999</v>
      </c>
      <c r="AK590">
        <v>0.49812000000000001</v>
      </c>
      <c r="AL590">
        <v>0.49690000000000001</v>
      </c>
      <c r="AM590">
        <v>0.49585000000000001</v>
      </c>
      <c r="AN590">
        <v>0.49492999999999998</v>
      </c>
      <c r="AO590">
        <v>0.49418000000000001</v>
      </c>
      <c r="AP590">
        <v>0.49363000000000001</v>
      </c>
      <c r="AR590">
        <f>AP590-V590</f>
        <v>-4.330999999999996E-2</v>
      </c>
      <c r="AS590" s="4">
        <f>(AP590-V590)/V590</f>
        <v>-8.0660781465340559E-2</v>
      </c>
      <c r="AT590" s="5">
        <f>(AR590-AR592)/AR592</f>
        <v>8.3818393480785004E-3</v>
      </c>
    </row>
    <row r="591" spans="1:48" x14ac:dyDescent="0.25">
      <c r="A591" t="s">
        <v>72</v>
      </c>
      <c r="B591">
        <v>0.49906</v>
      </c>
      <c r="C591">
        <v>0.49973000000000001</v>
      </c>
      <c r="D591">
        <v>0.50331999999999999</v>
      </c>
      <c r="E591">
        <v>0.50432999999999995</v>
      </c>
      <c r="F591">
        <v>0.50195000000000001</v>
      </c>
      <c r="G591">
        <v>0.49878</v>
      </c>
      <c r="H591">
        <v>0.49802999999999997</v>
      </c>
      <c r="I591">
        <v>0.50104000000000004</v>
      </c>
      <c r="J591">
        <v>0.51105</v>
      </c>
      <c r="K591">
        <v>0.52425999999999995</v>
      </c>
      <c r="L591">
        <v>0.53835</v>
      </c>
      <c r="M591">
        <v>0.54652000000000001</v>
      </c>
      <c r="N591">
        <v>0.55576999999999999</v>
      </c>
      <c r="O591">
        <v>0.56125999999999998</v>
      </c>
      <c r="P591">
        <v>0.56816999999999995</v>
      </c>
      <c r="Q591">
        <v>0.57179999999999997</v>
      </c>
      <c r="R591">
        <v>0.56932000000000005</v>
      </c>
      <c r="S591">
        <v>0.56171000000000004</v>
      </c>
      <c r="T591">
        <v>0.55223</v>
      </c>
      <c r="U591">
        <v>0.54383999999999999</v>
      </c>
      <c r="V591">
        <v>0.53693999999999997</v>
      </c>
      <c r="W591">
        <v>0.53129000000000004</v>
      </c>
      <c r="X591">
        <v>0.52668000000000004</v>
      </c>
      <c r="Y591">
        <v>0.52312999999999998</v>
      </c>
      <c r="Z591">
        <v>0.52005999999999997</v>
      </c>
      <c r="AA591">
        <v>0.51715</v>
      </c>
      <c r="AB591">
        <v>0.51898</v>
      </c>
      <c r="AC591">
        <v>0.51617999999999997</v>
      </c>
      <c r="AD591">
        <v>0.51363999999999999</v>
      </c>
      <c r="AE591">
        <v>0.51129999999999998</v>
      </c>
      <c r="AF591">
        <v>0.50902999999999998</v>
      </c>
      <c r="AG591">
        <v>0.50675000000000003</v>
      </c>
      <c r="AH591">
        <v>0.50449999999999995</v>
      </c>
      <c r="AI591">
        <v>0.50251999999999997</v>
      </c>
      <c r="AJ591">
        <v>0.50051000000000001</v>
      </c>
      <c r="AK591">
        <v>0.49914999999999998</v>
      </c>
      <c r="AL591">
        <v>0.49790000000000001</v>
      </c>
      <c r="AM591">
        <v>0.49704999999999999</v>
      </c>
      <c r="AN591">
        <v>0.49657000000000001</v>
      </c>
      <c r="AO591">
        <v>0.49636999999999998</v>
      </c>
      <c r="AP591">
        <v>0.49604999999999999</v>
      </c>
      <c r="AR591">
        <f>AP591-V591</f>
        <v>-4.0889999999999982E-2</v>
      </c>
      <c r="AS591" s="4">
        <f>(AP591-V591)/V591</f>
        <v>-7.6153760196669987E-2</v>
      </c>
      <c r="AT591" s="5">
        <f>(AR591-AR592)/AR592</f>
        <v>-4.7962747380675366E-2</v>
      </c>
    </row>
    <row r="592" spans="1:48" x14ac:dyDescent="0.25">
      <c r="A592" t="s">
        <v>73</v>
      </c>
      <c r="B592">
        <v>0.49906</v>
      </c>
      <c r="C592">
        <v>0.49973000000000001</v>
      </c>
      <c r="D592">
        <v>0.50331999999999999</v>
      </c>
      <c r="E592">
        <v>0.50432999999999995</v>
      </c>
      <c r="F592">
        <v>0.50195000000000001</v>
      </c>
      <c r="G592">
        <v>0.49878</v>
      </c>
      <c r="H592">
        <v>0.49802999999999997</v>
      </c>
      <c r="I592">
        <v>0.50104000000000004</v>
      </c>
      <c r="J592">
        <v>0.51105</v>
      </c>
      <c r="K592">
        <v>0.52425999999999995</v>
      </c>
      <c r="L592">
        <v>0.53835</v>
      </c>
      <c r="M592">
        <v>0.54652000000000001</v>
      </c>
      <c r="N592">
        <v>0.55576999999999999</v>
      </c>
      <c r="O592">
        <v>0.56125999999999998</v>
      </c>
      <c r="P592">
        <v>0.56816999999999995</v>
      </c>
      <c r="Q592">
        <v>0.57179999999999997</v>
      </c>
      <c r="R592">
        <v>0.56932000000000005</v>
      </c>
      <c r="S592">
        <v>0.56171000000000004</v>
      </c>
      <c r="T592">
        <v>0.55223</v>
      </c>
      <c r="U592">
        <v>0.54383999999999999</v>
      </c>
      <c r="V592">
        <v>0.53693999999999997</v>
      </c>
      <c r="W592">
        <v>0.53132000000000001</v>
      </c>
      <c r="X592">
        <v>0.52681999999999995</v>
      </c>
      <c r="Y592">
        <v>0.52347999999999995</v>
      </c>
      <c r="Z592">
        <v>0.52075000000000005</v>
      </c>
      <c r="AA592">
        <v>0.51829000000000003</v>
      </c>
      <c r="AB592">
        <v>0.51600999999999997</v>
      </c>
      <c r="AC592">
        <v>0.51371</v>
      </c>
      <c r="AD592">
        <v>0.51146999999999998</v>
      </c>
      <c r="AE592">
        <v>0.50938000000000005</v>
      </c>
      <c r="AF592">
        <v>0.50731999999999999</v>
      </c>
      <c r="AG592">
        <v>0.50524000000000002</v>
      </c>
      <c r="AH592">
        <v>0.50314999999999999</v>
      </c>
      <c r="AI592">
        <v>0.50131999999999999</v>
      </c>
      <c r="AJ592">
        <v>0.49967</v>
      </c>
      <c r="AK592">
        <v>0.49836999999999998</v>
      </c>
      <c r="AL592">
        <v>0.49717</v>
      </c>
      <c r="AM592">
        <v>0.49613000000000002</v>
      </c>
      <c r="AN592">
        <v>0.49524000000000001</v>
      </c>
      <c r="AO592">
        <v>0.49451000000000001</v>
      </c>
      <c r="AP592">
        <v>0.49398999999999998</v>
      </c>
      <c r="AR592">
        <f>AP592-V592</f>
        <v>-4.2949999999999988E-2</v>
      </c>
      <c r="AS592" s="4">
        <f>(AP592-V592)/V592</f>
        <v>-7.9990315491488787E-2</v>
      </c>
    </row>
    <row r="593" spans="1:48" x14ac:dyDescent="0.25">
      <c r="A593" t="s">
        <v>74</v>
      </c>
      <c r="B593" t="s">
        <v>15</v>
      </c>
    </row>
    <row r="594" spans="1:48" x14ac:dyDescent="0.25">
      <c r="A594" t="s">
        <v>75</v>
      </c>
      <c r="B594" t="s">
        <v>15</v>
      </c>
    </row>
    <row r="595" spans="1:48" x14ac:dyDescent="0.25">
      <c r="A595" t="s">
        <v>16</v>
      </c>
      <c r="B595" s="4">
        <f>(B589-B590)/B590</f>
        <v>0</v>
      </c>
      <c r="C595" s="4">
        <f t="shared" ref="C595:AP595" si="225">(C589-C590)/C590</f>
        <v>0</v>
      </c>
      <c r="D595" s="4">
        <f t="shared" si="225"/>
        <v>0</v>
      </c>
      <c r="E595" s="4">
        <f t="shared" si="225"/>
        <v>0</v>
      </c>
      <c r="F595" s="4">
        <f t="shared" si="225"/>
        <v>0</v>
      </c>
      <c r="G595" s="4">
        <f t="shared" si="225"/>
        <v>0</v>
      </c>
      <c r="H595" s="4">
        <f t="shared" si="225"/>
        <v>0</v>
      </c>
      <c r="I595" s="4">
        <f t="shared" si="225"/>
        <v>0</v>
      </c>
      <c r="J595" s="4">
        <f t="shared" si="225"/>
        <v>0</v>
      </c>
      <c r="K595" s="4">
        <f t="shared" si="225"/>
        <v>0</v>
      </c>
      <c r="L595" s="4">
        <f t="shared" si="225"/>
        <v>0</v>
      </c>
      <c r="M595" s="4">
        <f t="shared" si="225"/>
        <v>0</v>
      </c>
      <c r="N595" s="4">
        <f t="shared" si="225"/>
        <v>0</v>
      </c>
      <c r="O595" s="4">
        <f t="shared" si="225"/>
        <v>0</v>
      </c>
      <c r="P595" s="4">
        <f t="shared" si="225"/>
        <v>0</v>
      </c>
      <c r="Q595" s="4">
        <f t="shared" si="225"/>
        <v>0</v>
      </c>
      <c r="R595" s="4">
        <f t="shared" si="225"/>
        <v>0</v>
      </c>
      <c r="S595" s="4">
        <f t="shared" si="225"/>
        <v>0</v>
      </c>
      <c r="T595" s="4">
        <f t="shared" si="225"/>
        <v>0</v>
      </c>
      <c r="U595" s="4">
        <f t="shared" si="225"/>
        <v>0</v>
      </c>
      <c r="V595" s="4">
        <f t="shared" si="225"/>
        <v>0</v>
      </c>
      <c r="W595" s="4">
        <f t="shared" si="225"/>
        <v>-5.6465273856530195E-5</v>
      </c>
      <c r="X595" s="4">
        <f t="shared" si="225"/>
        <v>-2.46801078330796E-4</v>
      </c>
      <c r="Y595" s="4">
        <f t="shared" si="225"/>
        <v>-6.6878128941046447E-4</v>
      </c>
      <c r="Z595" s="4">
        <f t="shared" si="225"/>
        <v>-1.3255210834693467E-3</v>
      </c>
      <c r="AA595" s="4">
        <f t="shared" si="225"/>
        <v>-2.2391661036580443E-3</v>
      </c>
      <c r="AB595" s="4">
        <f t="shared" si="225"/>
        <v>5.7584923220102922E-3</v>
      </c>
      <c r="AC595" s="4">
        <f t="shared" si="225"/>
        <v>4.8301651604862059E-3</v>
      </c>
      <c r="AD595" s="4">
        <f t="shared" si="225"/>
        <v>4.2839537567729777E-3</v>
      </c>
      <c r="AE595" s="4">
        <f t="shared" si="225"/>
        <v>3.8300630487302012E-3</v>
      </c>
      <c r="AF595" s="4">
        <f t="shared" si="225"/>
        <v>3.4313435484824464E-3</v>
      </c>
      <c r="AG595" s="4">
        <f t="shared" si="225"/>
        <v>3.0692461535416159E-3</v>
      </c>
      <c r="AH595" s="4">
        <f t="shared" si="225"/>
        <v>2.743975184919941E-3</v>
      </c>
      <c r="AI595" s="4">
        <f t="shared" si="225"/>
        <v>2.5145685319710206E-3</v>
      </c>
      <c r="AJ595" s="4">
        <f t="shared" si="225"/>
        <v>1.8420999939931049E-3</v>
      </c>
      <c r="AK595" s="4">
        <f t="shared" si="225"/>
        <v>1.8469445113626765E-3</v>
      </c>
      <c r="AL595" s="4">
        <f t="shared" si="225"/>
        <v>2.6363453411148677E-3</v>
      </c>
      <c r="AM595" s="4">
        <f t="shared" si="225"/>
        <v>3.7511344156498394E-3</v>
      </c>
      <c r="AN595" s="4">
        <f t="shared" si="225"/>
        <v>5.0714242418119981E-3</v>
      </c>
      <c r="AO595" s="4">
        <f t="shared" si="225"/>
        <v>6.5765510542716722E-3</v>
      </c>
      <c r="AP595" s="5">
        <f t="shared" si="225"/>
        <v>7.4144602232441232E-3</v>
      </c>
    </row>
    <row r="596" spans="1:48" x14ac:dyDescent="0.25">
      <c r="A596" t="s">
        <v>17</v>
      </c>
      <c r="B596" s="4">
        <f>(B589-B591)/B591</f>
        <v>0</v>
      </c>
      <c r="C596" s="4">
        <f t="shared" ref="C596:AP596" si="226">(C589-C591)/C591</f>
        <v>0</v>
      </c>
      <c r="D596" s="4">
        <f t="shared" si="226"/>
        <v>0</v>
      </c>
      <c r="E596" s="4">
        <f t="shared" si="226"/>
        <v>0</v>
      </c>
      <c r="F596" s="4">
        <f t="shared" si="226"/>
        <v>0</v>
      </c>
      <c r="G596" s="4">
        <f t="shared" si="226"/>
        <v>0</v>
      </c>
      <c r="H596" s="4">
        <f t="shared" si="226"/>
        <v>0</v>
      </c>
      <c r="I596" s="4">
        <f t="shared" si="226"/>
        <v>0</v>
      </c>
      <c r="J596" s="4">
        <f t="shared" si="226"/>
        <v>0</v>
      </c>
      <c r="K596" s="4">
        <f t="shared" si="226"/>
        <v>0</v>
      </c>
      <c r="L596" s="4">
        <f t="shared" si="226"/>
        <v>0</v>
      </c>
      <c r="M596" s="4">
        <f t="shared" si="226"/>
        <v>0</v>
      </c>
      <c r="N596" s="4">
        <f t="shared" si="226"/>
        <v>0</v>
      </c>
      <c r="O596" s="4">
        <f t="shared" si="226"/>
        <v>0</v>
      </c>
      <c r="P596" s="4">
        <f t="shared" si="226"/>
        <v>0</v>
      </c>
      <c r="Q596" s="4">
        <f t="shared" si="226"/>
        <v>0</v>
      </c>
      <c r="R596" s="4">
        <f t="shared" si="226"/>
        <v>0</v>
      </c>
      <c r="S596" s="4">
        <f t="shared" si="226"/>
        <v>0</v>
      </c>
      <c r="T596" s="4">
        <f t="shared" si="226"/>
        <v>0</v>
      </c>
      <c r="U596" s="4">
        <f t="shared" si="226"/>
        <v>0</v>
      </c>
      <c r="V596" s="4">
        <f t="shared" si="226"/>
        <v>0</v>
      </c>
      <c r="W596" s="4">
        <f t="shared" si="226"/>
        <v>-3.7644224434903727E-5</v>
      </c>
      <c r="X596" s="4">
        <f t="shared" si="226"/>
        <v>-1.3290802764489727E-4</v>
      </c>
      <c r="Y596" s="4">
        <f t="shared" si="226"/>
        <v>-2.6761990327457609E-4</v>
      </c>
      <c r="Z596" s="4">
        <f t="shared" si="226"/>
        <v>-3.845710110371457E-4</v>
      </c>
      <c r="AA596" s="4">
        <f t="shared" si="226"/>
        <v>-5.0275548680274191E-4</v>
      </c>
      <c r="AB596" s="4">
        <f t="shared" si="226"/>
        <v>-4.8171413156571059E-4</v>
      </c>
      <c r="AC596" s="4">
        <f t="shared" si="226"/>
        <v>-5.0370025959922313E-4</v>
      </c>
      <c r="AD596" s="4">
        <f t="shared" si="226"/>
        <v>-4.672533291800054E-4</v>
      </c>
      <c r="AE596" s="4">
        <f t="shared" si="226"/>
        <v>-4.3027576765108152E-4</v>
      </c>
      <c r="AF596" s="4">
        <f t="shared" si="226"/>
        <v>-3.9290415103231238E-4</v>
      </c>
      <c r="AG596" s="4">
        <f t="shared" si="226"/>
        <v>-3.7493833251114645E-4</v>
      </c>
      <c r="AH596" s="4">
        <f t="shared" si="226"/>
        <v>-3.9643211100094748E-4</v>
      </c>
      <c r="AI596" s="4">
        <f t="shared" si="226"/>
        <v>-3.5819469871837536E-4</v>
      </c>
      <c r="AJ596" s="4">
        <f t="shared" si="226"/>
        <v>-3.1967393258885735E-4</v>
      </c>
      <c r="AK596" s="4">
        <f t="shared" si="226"/>
        <v>-2.2037463688269856E-4</v>
      </c>
      <c r="AL596" s="4">
        <f t="shared" si="226"/>
        <v>6.2261498292825253E-4</v>
      </c>
      <c r="AM596" s="4">
        <f t="shared" si="226"/>
        <v>1.3278342219092524E-3</v>
      </c>
      <c r="AN596" s="4">
        <f t="shared" si="226"/>
        <v>1.7520188493062043E-3</v>
      </c>
      <c r="AO596" s="4">
        <f t="shared" si="226"/>
        <v>2.135503757277848E-3</v>
      </c>
      <c r="AP596" s="5">
        <f t="shared" si="226"/>
        <v>2.499748009273297E-3</v>
      </c>
    </row>
    <row r="597" spans="1:48" x14ac:dyDescent="0.25">
      <c r="A597" t="s">
        <v>18</v>
      </c>
      <c r="B597" s="4">
        <f>(B589-B592)/B592</f>
        <v>0</v>
      </c>
      <c r="C597" s="4">
        <f t="shared" ref="C597:AP597" si="227">(C589-C592)/C592</f>
        <v>0</v>
      </c>
      <c r="D597" s="4">
        <f t="shared" si="227"/>
        <v>0</v>
      </c>
      <c r="E597" s="4">
        <f t="shared" si="227"/>
        <v>0</v>
      </c>
      <c r="F597" s="4">
        <f t="shared" si="227"/>
        <v>0</v>
      </c>
      <c r="G597" s="4">
        <f t="shared" si="227"/>
        <v>0</v>
      </c>
      <c r="H597" s="4">
        <f t="shared" si="227"/>
        <v>0</v>
      </c>
      <c r="I597" s="4">
        <f t="shared" si="227"/>
        <v>0</v>
      </c>
      <c r="J597" s="4">
        <f t="shared" si="227"/>
        <v>0</v>
      </c>
      <c r="K597" s="4">
        <f t="shared" si="227"/>
        <v>0</v>
      </c>
      <c r="L597" s="4">
        <f t="shared" si="227"/>
        <v>0</v>
      </c>
      <c r="M597" s="4">
        <f t="shared" si="227"/>
        <v>0</v>
      </c>
      <c r="N597" s="4">
        <f t="shared" si="227"/>
        <v>0</v>
      </c>
      <c r="O597" s="4">
        <f t="shared" si="227"/>
        <v>0</v>
      </c>
      <c r="P597" s="4">
        <f t="shared" si="227"/>
        <v>0</v>
      </c>
      <c r="Q597" s="4">
        <f t="shared" si="227"/>
        <v>0</v>
      </c>
      <c r="R597" s="4">
        <f t="shared" si="227"/>
        <v>0</v>
      </c>
      <c r="S597" s="4">
        <f t="shared" si="227"/>
        <v>0</v>
      </c>
      <c r="T597" s="4">
        <f t="shared" si="227"/>
        <v>0</v>
      </c>
      <c r="U597" s="4">
        <f t="shared" si="227"/>
        <v>0</v>
      </c>
      <c r="V597" s="4">
        <f t="shared" si="227"/>
        <v>0</v>
      </c>
      <c r="W597" s="4">
        <f t="shared" si="227"/>
        <v>-9.4105247308579561E-5</v>
      </c>
      <c r="X597" s="4">
        <f t="shared" si="227"/>
        <v>-3.9861812383723566E-4</v>
      </c>
      <c r="Y597" s="4">
        <f t="shared" si="227"/>
        <v>-9.3604340184914512E-4</v>
      </c>
      <c r="Z597" s="4">
        <f t="shared" si="227"/>
        <v>-1.7090734517523905E-3</v>
      </c>
      <c r="AA597" s="4">
        <f t="shared" si="227"/>
        <v>-2.7011904532213003E-3</v>
      </c>
      <c r="AB597" s="4">
        <f t="shared" si="227"/>
        <v>5.2712156741149506E-3</v>
      </c>
      <c r="AC597" s="4">
        <f t="shared" si="227"/>
        <v>4.3020381148898123E-3</v>
      </c>
      <c r="AD597" s="4">
        <f t="shared" si="227"/>
        <v>3.7734373472539688E-3</v>
      </c>
      <c r="AE597" s="4">
        <f t="shared" si="227"/>
        <v>3.3373905532214135E-3</v>
      </c>
      <c r="AF597" s="4">
        <f t="shared" si="227"/>
        <v>2.976425136008853E-3</v>
      </c>
      <c r="AG597" s="4">
        <f t="shared" si="227"/>
        <v>2.6126197450716251E-3</v>
      </c>
      <c r="AH597" s="4">
        <f t="shared" si="227"/>
        <v>2.2856007154923668E-3</v>
      </c>
      <c r="AI597" s="4">
        <f t="shared" si="227"/>
        <v>2.0346285805473967E-3</v>
      </c>
      <c r="AJ597" s="4">
        <f t="shared" si="227"/>
        <v>1.3608981928071695E-3</v>
      </c>
      <c r="AK597" s="4">
        <f t="shared" si="227"/>
        <v>1.3443826875614582E-3</v>
      </c>
      <c r="AL597" s="4">
        <f t="shared" si="227"/>
        <v>2.0918398133434948E-3</v>
      </c>
      <c r="AM597" s="4">
        <f t="shared" si="227"/>
        <v>3.1846491846894368E-3</v>
      </c>
      <c r="AN597" s="4">
        <f t="shared" si="227"/>
        <v>4.4422906065745491E-3</v>
      </c>
      <c r="AO597" s="4">
        <f t="shared" si="227"/>
        <v>5.9048350892802531E-3</v>
      </c>
      <c r="AP597" s="5">
        <f t="shared" si="227"/>
        <v>6.6802971720075818E-3</v>
      </c>
    </row>
    <row r="598" spans="1:48" x14ac:dyDescent="0.25">
      <c r="A598" t="s">
        <v>19</v>
      </c>
      <c r="B598" s="4">
        <f>(B590-B592)/B592</f>
        <v>0</v>
      </c>
      <c r="C598" s="4">
        <f t="shared" ref="C598:AP598" si="228">(C590-C592)/C592</f>
        <v>0</v>
      </c>
      <c r="D598" s="4">
        <f t="shared" si="228"/>
        <v>0</v>
      </c>
      <c r="E598" s="4">
        <f t="shared" si="228"/>
        <v>0</v>
      </c>
      <c r="F598" s="4">
        <f t="shared" si="228"/>
        <v>0</v>
      </c>
      <c r="G598" s="4">
        <f t="shared" si="228"/>
        <v>0</v>
      </c>
      <c r="H598" s="4">
        <f t="shared" si="228"/>
        <v>0</v>
      </c>
      <c r="I598" s="4">
        <f t="shared" si="228"/>
        <v>0</v>
      </c>
      <c r="J598" s="4">
        <f t="shared" si="228"/>
        <v>0</v>
      </c>
      <c r="K598" s="4">
        <f t="shared" si="228"/>
        <v>0</v>
      </c>
      <c r="L598" s="4">
        <f t="shared" si="228"/>
        <v>0</v>
      </c>
      <c r="M598" s="4">
        <f t="shared" si="228"/>
        <v>0</v>
      </c>
      <c r="N598" s="4">
        <f t="shared" si="228"/>
        <v>0</v>
      </c>
      <c r="O598" s="4">
        <f t="shared" si="228"/>
        <v>0</v>
      </c>
      <c r="P598" s="4">
        <f t="shared" si="228"/>
        <v>0</v>
      </c>
      <c r="Q598" s="4">
        <f t="shared" si="228"/>
        <v>0</v>
      </c>
      <c r="R598" s="4">
        <f t="shared" si="228"/>
        <v>0</v>
      </c>
      <c r="S598" s="4">
        <f t="shared" si="228"/>
        <v>0</v>
      </c>
      <c r="T598" s="4">
        <f t="shared" si="228"/>
        <v>0</v>
      </c>
      <c r="U598" s="4">
        <f t="shared" si="228"/>
        <v>0</v>
      </c>
      <c r="V598" s="4">
        <f t="shared" si="228"/>
        <v>0</v>
      </c>
      <c r="W598" s="4">
        <f t="shared" si="228"/>
        <v>-3.7642098923473616E-5</v>
      </c>
      <c r="X598" s="4">
        <f t="shared" si="228"/>
        <v>-1.5185452336655592E-4</v>
      </c>
      <c r="Y598" s="4">
        <f t="shared" si="228"/>
        <v>-2.674409719567471E-4</v>
      </c>
      <c r="Z598" s="4">
        <f t="shared" si="228"/>
        <v>-3.8406144983214397E-4</v>
      </c>
      <c r="AA598" s="4">
        <f t="shared" si="228"/>
        <v>-4.6306122055223518E-4</v>
      </c>
      <c r="AB598" s="4">
        <f t="shared" si="228"/>
        <v>-4.8448673475314912E-4</v>
      </c>
      <c r="AC598" s="4">
        <f t="shared" si="228"/>
        <v>-5.2558836697746286E-4</v>
      </c>
      <c r="AD598" s="4">
        <f t="shared" si="228"/>
        <v>-5.0833870999262318E-4</v>
      </c>
      <c r="AE598" s="4">
        <f t="shared" si="228"/>
        <v>-4.9079272841509971E-4</v>
      </c>
      <c r="AF598" s="4">
        <f t="shared" si="228"/>
        <v>-4.5336276906085402E-4</v>
      </c>
      <c r="AG598" s="4">
        <f t="shared" si="228"/>
        <v>-4.5522919800503422E-4</v>
      </c>
      <c r="AH598" s="4">
        <f t="shared" si="228"/>
        <v>-4.5712014309838513E-4</v>
      </c>
      <c r="AI598" s="4">
        <f t="shared" si="228"/>
        <v>-4.7873613659941353E-4</v>
      </c>
      <c r="AJ598" s="4">
        <f t="shared" si="228"/>
        <v>-4.803170092261252E-4</v>
      </c>
      <c r="AK598" s="4">
        <f t="shared" si="228"/>
        <v>-5.0163533117959043E-4</v>
      </c>
      <c r="AL598" s="4">
        <f t="shared" si="228"/>
        <v>-5.4307379769493824E-4</v>
      </c>
      <c r="AM598" s="4">
        <f t="shared" si="228"/>
        <v>-5.6436820994497903E-4</v>
      </c>
      <c r="AN598" s="4">
        <f t="shared" si="228"/>
        <v>-6.2595913092648508E-4</v>
      </c>
      <c r="AO598" s="4">
        <f t="shared" si="228"/>
        <v>-6.6732725324057543E-4</v>
      </c>
      <c r="AP598" s="5">
        <f t="shared" si="228"/>
        <v>-7.2875969149167289E-4</v>
      </c>
    </row>
    <row r="599" spans="1:48" x14ac:dyDescent="0.25">
      <c r="A599" t="s">
        <v>20</v>
      </c>
      <c r="B599" s="4">
        <f>(B591-B592)/B592</f>
        <v>0</v>
      </c>
      <c r="C599" s="4">
        <f t="shared" ref="C599:AP599" si="229">(C591-C592)/C592</f>
        <v>0</v>
      </c>
      <c r="D599" s="4">
        <f t="shared" si="229"/>
        <v>0</v>
      </c>
      <c r="E599" s="4">
        <f t="shared" si="229"/>
        <v>0</v>
      </c>
      <c r="F599" s="4">
        <f t="shared" si="229"/>
        <v>0</v>
      </c>
      <c r="G599" s="4">
        <f t="shared" si="229"/>
        <v>0</v>
      </c>
      <c r="H599" s="4">
        <f t="shared" si="229"/>
        <v>0</v>
      </c>
      <c r="I599" s="4">
        <f t="shared" si="229"/>
        <v>0</v>
      </c>
      <c r="J599" s="4">
        <f t="shared" si="229"/>
        <v>0</v>
      </c>
      <c r="K599" s="4">
        <f t="shared" si="229"/>
        <v>0</v>
      </c>
      <c r="L599" s="4">
        <f t="shared" si="229"/>
        <v>0</v>
      </c>
      <c r="M599" s="4">
        <f t="shared" si="229"/>
        <v>0</v>
      </c>
      <c r="N599" s="4">
        <f t="shared" si="229"/>
        <v>0</v>
      </c>
      <c r="O599" s="4">
        <f t="shared" si="229"/>
        <v>0</v>
      </c>
      <c r="P599" s="4">
        <f t="shared" si="229"/>
        <v>0</v>
      </c>
      <c r="Q599" s="4">
        <f t="shared" si="229"/>
        <v>0</v>
      </c>
      <c r="R599" s="4">
        <f t="shared" si="229"/>
        <v>0</v>
      </c>
      <c r="S599" s="4">
        <f t="shared" si="229"/>
        <v>0</v>
      </c>
      <c r="T599" s="4">
        <f t="shared" si="229"/>
        <v>0</v>
      </c>
      <c r="U599" s="4">
        <f t="shared" si="229"/>
        <v>0</v>
      </c>
      <c r="V599" s="4">
        <f t="shared" si="229"/>
        <v>0</v>
      </c>
      <c r="W599" s="4">
        <f t="shared" si="229"/>
        <v>-5.6463148385105945E-5</v>
      </c>
      <c r="X599" s="4">
        <f t="shared" si="229"/>
        <v>-2.6574541589142016E-4</v>
      </c>
      <c r="Y599" s="4">
        <f t="shared" si="229"/>
        <v>-6.6860242989218589E-4</v>
      </c>
      <c r="Z599" s="4">
        <f t="shared" si="229"/>
        <v>-1.3250120019204596E-3</v>
      </c>
      <c r="AA599" s="4">
        <f t="shared" si="229"/>
        <v>-2.19954079762301E-3</v>
      </c>
      <c r="AB599" s="4">
        <f t="shared" si="229"/>
        <v>5.7557024088681005E-3</v>
      </c>
      <c r="AC599" s="4">
        <f t="shared" si="229"/>
        <v>4.8081602460531662E-3</v>
      </c>
      <c r="AD599" s="4">
        <f t="shared" si="229"/>
        <v>4.2426730795550186E-3</v>
      </c>
      <c r="AE599" s="4">
        <f t="shared" si="229"/>
        <v>3.7692881542265529E-3</v>
      </c>
      <c r="AF599" s="4">
        <f t="shared" si="229"/>
        <v>3.3706536308444166E-3</v>
      </c>
      <c r="AG599" s="4">
        <f t="shared" si="229"/>
        <v>2.9886786477713785E-3</v>
      </c>
      <c r="AH599" s="4">
        <f t="shared" si="229"/>
        <v>2.6830964920996968E-3</v>
      </c>
      <c r="AI599" s="4">
        <f t="shared" si="229"/>
        <v>2.3936806829968462E-3</v>
      </c>
      <c r="AJ599" s="4">
        <f t="shared" si="229"/>
        <v>1.681109532291327E-3</v>
      </c>
      <c r="AK599" s="4">
        <f t="shared" si="229"/>
        <v>1.5651022332805002E-3</v>
      </c>
      <c r="AL599" s="4">
        <f t="shared" si="229"/>
        <v>1.4683106382122983E-3</v>
      </c>
      <c r="AM599" s="4">
        <f t="shared" si="229"/>
        <v>1.8543526898191531E-3</v>
      </c>
      <c r="AN599" s="4">
        <f t="shared" si="229"/>
        <v>2.6855665939746341E-3</v>
      </c>
      <c r="AO599" s="4">
        <f t="shared" si="229"/>
        <v>3.7612990637195865E-3</v>
      </c>
      <c r="AP599" s="5">
        <f t="shared" si="229"/>
        <v>4.1701249013138047E-3</v>
      </c>
    </row>
    <row r="601" spans="1:48" x14ac:dyDescent="0.25">
      <c r="A601" t="s">
        <v>158</v>
      </c>
      <c r="B601">
        <v>0.93162</v>
      </c>
      <c r="C601">
        <v>0.92488999999999999</v>
      </c>
      <c r="D601">
        <v>0.92293999999999998</v>
      </c>
      <c r="E601">
        <v>0.90939999999999999</v>
      </c>
      <c r="F601">
        <v>0.90554999999999997</v>
      </c>
      <c r="G601">
        <v>0.89422999999999997</v>
      </c>
      <c r="H601">
        <v>0.87904000000000004</v>
      </c>
      <c r="I601">
        <v>0.87834999999999996</v>
      </c>
      <c r="J601">
        <v>0.87275999999999998</v>
      </c>
      <c r="K601">
        <v>0.87561</v>
      </c>
      <c r="L601">
        <v>0.89773999999999998</v>
      </c>
      <c r="M601">
        <v>0.90225999999999995</v>
      </c>
      <c r="N601">
        <v>0.90637999999999996</v>
      </c>
      <c r="O601">
        <v>0.90783000000000003</v>
      </c>
      <c r="P601">
        <v>0.91349999999999998</v>
      </c>
      <c r="Q601">
        <v>0.91840999999999995</v>
      </c>
      <c r="R601">
        <v>0.91566000000000003</v>
      </c>
      <c r="S601">
        <v>0.90558000000000005</v>
      </c>
      <c r="T601">
        <v>0.89337999999999995</v>
      </c>
      <c r="U601">
        <v>0.88034000000000001</v>
      </c>
      <c r="V601">
        <v>0.86868000000000001</v>
      </c>
      <c r="W601">
        <v>0.85909000000000002</v>
      </c>
      <c r="X601">
        <v>0.85174000000000005</v>
      </c>
      <c r="Y601">
        <v>0.84570999999999996</v>
      </c>
      <c r="Z601">
        <v>0.84003000000000005</v>
      </c>
      <c r="AA601">
        <v>0.83409999999999995</v>
      </c>
      <c r="AB601">
        <v>0.84804000000000002</v>
      </c>
      <c r="AC601">
        <v>0.84157999999999999</v>
      </c>
      <c r="AD601">
        <v>0.83621999999999996</v>
      </c>
      <c r="AE601">
        <v>0.83157000000000003</v>
      </c>
      <c r="AF601">
        <v>0.82804999999999995</v>
      </c>
      <c r="AG601">
        <v>0.82528000000000001</v>
      </c>
      <c r="AH601">
        <v>0.82301000000000002</v>
      </c>
      <c r="AI601">
        <v>0.82110000000000005</v>
      </c>
      <c r="AJ601">
        <v>0.81837000000000004</v>
      </c>
      <c r="AK601">
        <v>0.81689999999999996</v>
      </c>
      <c r="AL601">
        <v>0.81527000000000005</v>
      </c>
      <c r="AM601">
        <v>0.81467999999999996</v>
      </c>
      <c r="AN601">
        <v>0.81567000000000001</v>
      </c>
      <c r="AO601">
        <v>0.81767000000000001</v>
      </c>
      <c r="AP601">
        <v>0.81942000000000004</v>
      </c>
    </row>
    <row r="602" spans="1:48" x14ac:dyDescent="0.25">
      <c r="A602" t="s">
        <v>70</v>
      </c>
      <c r="B602">
        <v>0.93162</v>
      </c>
      <c r="C602">
        <v>0.92488999999999999</v>
      </c>
      <c r="D602">
        <v>0.92293999999999998</v>
      </c>
      <c r="E602">
        <v>0.90939999999999999</v>
      </c>
      <c r="F602">
        <v>0.90554999999999997</v>
      </c>
      <c r="G602">
        <v>0.89422999999999997</v>
      </c>
      <c r="H602">
        <v>0.87904000000000004</v>
      </c>
      <c r="I602">
        <v>0.87834999999999996</v>
      </c>
      <c r="J602">
        <v>0.87275999999999998</v>
      </c>
      <c r="K602">
        <v>0.87561</v>
      </c>
      <c r="L602">
        <v>0.89773999999999998</v>
      </c>
      <c r="M602">
        <v>0.90225999999999995</v>
      </c>
      <c r="N602">
        <v>0.90637999999999996</v>
      </c>
      <c r="O602">
        <v>0.90783000000000003</v>
      </c>
      <c r="P602">
        <v>0.91349999999999998</v>
      </c>
      <c r="Q602">
        <v>0.91840999999999995</v>
      </c>
      <c r="R602">
        <v>0.91568000000000005</v>
      </c>
      <c r="S602">
        <v>0.90563000000000005</v>
      </c>
      <c r="T602">
        <v>0.89349000000000001</v>
      </c>
      <c r="U602">
        <v>0.88053999999999999</v>
      </c>
      <c r="V602">
        <v>0.86902000000000001</v>
      </c>
      <c r="W602">
        <v>0.85941000000000001</v>
      </c>
      <c r="X602">
        <v>0.85189000000000004</v>
      </c>
      <c r="Y602">
        <v>0.84570000000000001</v>
      </c>
      <c r="Z602">
        <v>0.83999000000000001</v>
      </c>
      <c r="AA602">
        <v>0.83450999999999997</v>
      </c>
      <c r="AB602">
        <v>0.84970000000000001</v>
      </c>
      <c r="AC602">
        <v>0.84521999999999997</v>
      </c>
      <c r="AD602">
        <v>0.84231999999999996</v>
      </c>
      <c r="AE602">
        <v>0.84028000000000003</v>
      </c>
      <c r="AF602">
        <v>0.83925000000000005</v>
      </c>
      <c r="AG602">
        <v>0.83857000000000004</v>
      </c>
      <c r="AH602">
        <v>0.83791000000000004</v>
      </c>
      <c r="AI602">
        <v>0.83706000000000003</v>
      </c>
      <c r="AJ602">
        <v>0.83557999999999999</v>
      </c>
      <c r="AK602">
        <v>0.83592999999999995</v>
      </c>
      <c r="AL602">
        <v>0.83653</v>
      </c>
      <c r="AM602">
        <v>0.83767000000000003</v>
      </c>
      <c r="AN602">
        <v>0.83925000000000005</v>
      </c>
      <c r="AO602">
        <v>0.84086000000000005</v>
      </c>
      <c r="AP602">
        <v>0.84197</v>
      </c>
      <c r="AR602">
        <f>AP602-V602</f>
        <v>-2.7050000000000018E-2</v>
      </c>
      <c r="AS602" s="4">
        <f>(AP602-V602)/V602</f>
        <v>-3.1127016639432945E-2</v>
      </c>
      <c r="AT602" s="5">
        <f>(AR602-AR605)/AR605</f>
        <v>-0.67004147353012933</v>
      </c>
      <c r="AU602" s="5">
        <f>(AR602-AR603)/AR603</f>
        <v>-0.40835520559929944</v>
      </c>
      <c r="AV602" s="5">
        <f>(AR602-AR604)/AR604</f>
        <v>-0.45087291920422179</v>
      </c>
    </row>
    <row r="603" spans="1:48" x14ac:dyDescent="0.25">
      <c r="A603" t="s">
        <v>71</v>
      </c>
      <c r="B603">
        <v>0.93162</v>
      </c>
      <c r="C603">
        <v>0.92488999999999999</v>
      </c>
      <c r="D603">
        <v>0.92293999999999998</v>
      </c>
      <c r="E603">
        <v>0.90939999999999999</v>
      </c>
      <c r="F603">
        <v>0.90554999999999997</v>
      </c>
      <c r="G603">
        <v>0.89422999999999997</v>
      </c>
      <c r="H603">
        <v>0.87904000000000004</v>
      </c>
      <c r="I603">
        <v>0.87834999999999996</v>
      </c>
      <c r="J603">
        <v>0.87275999999999998</v>
      </c>
      <c r="K603">
        <v>0.87561</v>
      </c>
      <c r="L603">
        <v>0.89773999999999998</v>
      </c>
      <c r="M603">
        <v>0.90225999999999995</v>
      </c>
      <c r="N603">
        <v>0.90637999999999996</v>
      </c>
      <c r="O603">
        <v>0.90783000000000003</v>
      </c>
      <c r="P603">
        <v>0.91349999999999998</v>
      </c>
      <c r="Q603">
        <v>0.91840999999999995</v>
      </c>
      <c r="R603">
        <v>0.91568000000000005</v>
      </c>
      <c r="S603">
        <v>0.90563000000000005</v>
      </c>
      <c r="T603">
        <v>0.89349000000000001</v>
      </c>
      <c r="U603">
        <v>0.88053999999999999</v>
      </c>
      <c r="V603">
        <v>0.86900999999999995</v>
      </c>
      <c r="W603">
        <v>0.85943000000000003</v>
      </c>
      <c r="X603">
        <v>0.85216999999999998</v>
      </c>
      <c r="Y603">
        <v>0.84658</v>
      </c>
      <c r="Z603">
        <v>0.84213000000000005</v>
      </c>
      <c r="AA603">
        <v>0.8387</v>
      </c>
      <c r="AB603">
        <v>0.83582000000000001</v>
      </c>
      <c r="AC603">
        <v>0.83330000000000004</v>
      </c>
      <c r="AD603">
        <v>0.83148</v>
      </c>
      <c r="AE603">
        <v>0.82991999999999999</v>
      </c>
      <c r="AF603">
        <v>0.82886000000000004</v>
      </c>
      <c r="AG603">
        <v>0.82793000000000005</v>
      </c>
      <c r="AH603">
        <v>0.82701000000000002</v>
      </c>
      <c r="AI603">
        <v>0.82584000000000002</v>
      </c>
      <c r="AJ603">
        <v>0.82491999999999999</v>
      </c>
      <c r="AK603">
        <v>0.82445000000000002</v>
      </c>
      <c r="AL603">
        <v>0.82382</v>
      </c>
      <c r="AM603">
        <v>0.82347999999999999</v>
      </c>
      <c r="AN603">
        <v>0.82332000000000005</v>
      </c>
      <c r="AO603">
        <v>0.82303000000000004</v>
      </c>
      <c r="AP603">
        <v>0.82328999999999997</v>
      </c>
      <c r="AR603">
        <f>AP603-V603</f>
        <v>-4.5719999999999983E-2</v>
      </c>
      <c r="AS603" s="4">
        <f>(AP603-V603)/V603</f>
        <v>-5.2611592501812389E-2</v>
      </c>
      <c r="AT603" s="5">
        <f>(AR603-AR605)/AR605</f>
        <v>-0.44230300073188639</v>
      </c>
    </row>
    <row r="604" spans="1:48" x14ac:dyDescent="0.25">
      <c r="A604" t="s">
        <v>72</v>
      </c>
      <c r="B604">
        <v>0.93162</v>
      </c>
      <c r="C604">
        <v>0.92488999999999999</v>
      </c>
      <c r="D604">
        <v>0.92293999999999998</v>
      </c>
      <c r="E604">
        <v>0.90939999999999999</v>
      </c>
      <c r="F604">
        <v>0.90554999999999997</v>
      </c>
      <c r="G604">
        <v>0.89422999999999997</v>
      </c>
      <c r="H604">
        <v>0.87904000000000004</v>
      </c>
      <c r="I604">
        <v>0.87834999999999996</v>
      </c>
      <c r="J604">
        <v>0.87275999999999998</v>
      </c>
      <c r="K604">
        <v>0.87561</v>
      </c>
      <c r="L604">
        <v>0.89773999999999998</v>
      </c>
      <c r="M604">
        <v>0.90225999999999995</v>
      </c>
      <c r="N604">
        <v>0.90637999999999996</v>
      </c>
      <c r="O604">
        <v>0.90783000000000003</v>
      </c>
      <c r="P604">
        <v>0.91349999999999998</v>
      </c>
      <c r="Q604">
        <v>0.91840999999999995</v>
      </c>
      <c r="R604">
        <v>0.91566000000000003</v>
      </c>
      <c r="S604">
        <v>0.90558000000000005</v>
      </c>
      <c r="T604">
        <v>0.89337999999999995</v>
      </c>
      <c r="U604">
        <v>0.88034000000000001</v>
      </c>
      <c r="V604">
        <v>0.86868000000000001</v>
      </c>
      <c r="W604">
        <v>0.85909000000000002</v>
      </c>
      <c r="X604">
        <v>0.85174000000000005</v>
      </c>
      <c r="Y604">
        <v>0.84570999999999996</v>
      </c>
      <c r="Z604">
        <v>0.84003000000000005</v>
      </c>
      <c r="AA604">
        <v>0.83409999999999995</v>
      </c>
      <c r="AB604">
        <v>0.84804000000000002</v>
      </c>
      <c r="AC604">
        <v>0.84157999999999999</v>
      </c>
      <c r="AD604">
        <v>0.83621999999999996</v>
      </c>
      <c r="AE604">
        <v>0.83157000000000003</v>
      </c>
      <c r="AF604">
        <v>0.82804999999999995</v>
      </c>
      <c r="AG604">
        <v>0.82528000000000001</v>
      </c>
      <c r="AH604">
        <v>0.82301000000000002</v>
      </c>
      <c r="AI604">
        <v>0.82110000000000005</v>
      </c>
      <c r="AJ604">
        <v>0.81837000000000004</v>
      </c>
      <c r="AK604">
        <v>0.81689999999999996</v>
      </c>
      <c r="AL604">
        <v>0.81527000000000005</v>
      </c>
      <c r="AM604">
        <v>0.81467999999999996</v>
      </c>
      <c r="AN604">
        <v>0.81567000000000001</v>
      </c>
      <c r="AO604">
        <v>0.81767000000000001</v>
      </c>
      <c r="AP604">
        <v>0.81942000000000004</v>
      </c>
      <c r="AR604">
        <f>AP604-V604</f>
        <v>-4.925999999999997E-2</v>
      </c>
      <c r="AS604" s="4">
        <f>(AP604-V604)/V604</f>
        <v>-5.6706727448542583E-2</v>
      </c>
      <c r="AT604" s="5">
        <f>(AR604-AR605)/AR605</f>
        <v>-0.39912173700902737</v>
      </c>
    </row>
    <row r="605" spans="1:48" x14ac:dyDescent="0.25">
      <c r="A605" t="s">
        <v>73</v>
      </c>
      <c r="B605">
        <v>0.93162</v>
      </c>
      <c r="C605">
        <v>0.92488999999999999</v>
      </c>
      <c r="D605">
        <v>0.92293999999999998</v>
      </c>
      <c r="E605">
        <v>0.90939999999999999</v>
      </c>
      <c r="F605">
        <v>0.90554999999999997</v>
      </c>
      <c r="G605">
        <v>0.89422999999999997</v>
      </c>
      <c r="H605">
        <v>0.87904000000000004</v>
      </c>
      <c r="I605">
        <v>0.87834999999999996</v>
      </c>
      <c r="J605">
        <v>0.87275999999999998</v>
      </c>
      <c r="K605">
        <v>0.87561</v>
      </c>
      <c r="L605">
        <v>0.89773999999999998</v>
      </c>
      <c r="M605">
        <v>0.90225999999999995</v>
      </c>
      <c r="N605">
        <v>0.90637999999999996</v>
      </c>
      <c r="O605">
        <v>0.90783000000000003</v>
      </c>
      <c r="P605">
        <v>0.91349999999999998</v>
      </c>
      <c r="Q605">
        <v>0.91840999999999995</v>
      </c>
      <c r="R605">
        <v>0.91566000000000003</v>
      </c>
      <c r="S605">
        <v>0.90558000000000005</v>
      </c>
      <c r="T605">
        <v>0.89337999999999995</v>
      </c>
      <c r="U605">
        <v>0.88034000000000001</v>
      </c>
      <c r="V605">
        <v>0.86868000000000001</v>
      </c>
      <c r="W605">
        <v>0.85911000000000004</v>
      </c>
      <c r="X605">
        <v>0.85202</v>
      </c>
      <c r="Y605">
        <v>0.84658999999999995</v>
      </c>
      <c r="Z605">
        <v>0.84219999999999995</v>
      </c>
      <c r="AA605">
        <v>0.83845999999999998</v>
      </c>
      <c r="AB605">
        <v>0.83455000000000001</v>
      </c>
      <c r="AC605">
        <v>0.83018999999999998</v>
      </c>
      <c r="AD605">
        <v>0.82587999999999995</v>
      </c>
      <c r="AE605">
        <v>0.82137000000000004</v>
      </c>
      <c r="AF605">
        <v>0.81711999999999996</v>
      </c>
      <c r="AG605">
        <v>0.81293000000000004</v>
      </c>
      <c r="AH605">
        <v>0.80879000000000001</v>
      </c>
      <c r="AI605">
        <v>0.80454000000000003</v>
      </c>
      <c r="AJ605">
        <v>0.80074000000000001</v>
      </c>
      <c r="AK605">
        <v>0.79762999999999995</v>
      </c>
      <c r="AL605">
        <v>0.79466000000000003</v>
      </c>
      <c r="AM605">
        <v>0.79222999999999999</v>
      </c>
      <c r="AN605">
        <v>0.79020000000000001</v>
      </c>
      <c r="AO605">
        <v>0.78815999999999997</v>
      </c>
      <c r="AP605">
        <v>0.78669999999999995</v>
      </c>
      <c r="AR605">
        <f>AP605-V605</f>
        <v>-8.1980000000000053E-2</v>
      </c>
      <c r="AS605" s="4">
        <f>(AP605-V605)/V605</f>
        <v>-9.4373071787079307E-2</v>
      </c>
    </row>
    <row r="606" spans="1:48" x14ac:dyDescent="0.25">
      <c r="A606" t="s">
        <v>74</v>
      </c>
      <c r="B606" t="s">
        <v>15</v>
      </c>
      <c r="AT606" s="5"/>
    </row>
    <row r="607" spans="1:48" x14ac:dyDescent="0.25">
      <c r="A607" t="s">
        <v>75</v>
      </c>
      <c r="B607" t="s">
        <v>15</v>
      </c>
      <c r="AT607" s="5"/>
    </row>
    <row r="608" spans="1:48" x14ac:dyDescent="0.25">
      <c r="A608" t="s">
        <v>16</v>
      </c>
      <c r="B608" s="4">
        <f>(B602-B603)/B603</f>
        <v>0</v>
      </c>
      <c r="C608" s="4">
        <f t="shared" ref="C608:AP608" si="230">(C602-C603)/C603</f>
        <v>0</v>
      </c>
      <c r="D608" s="4">
        <f t="shared" si="230"/>
        <v>0</v>
      </c>
      <c r="E608" s="4">
        <f t="shared" si="230"/>
        <v>0</v>
      </c>
      <c r="F608" s="4">
        <f t="shared" si="230"/>
        <v>0</v>
      </c>
      <c r="G608" s="4">
        <f t="shared" si="230"/>
        <v>0</v>
      </c>
      <c r="H608" s="4">
        <f t="shared" si="230"/>
        <v>0</v>
      </c>
      <c r="I608" s="4">
        <f t="shared" si="230"/>
        <v>0</v>
      </c>
      <c r="J608" s="4">
        <f t="shared" si="230"/>
        <v>0</v>
      </c>
      <c r="K608" s="4">
        <f t="shared" si="230"/>
        <v>0</v>
      </c>
      <c r="L608" s="4">
        <f t="shared" si="230"/>
        <v>0</v>
      </c>
      <c r="M608" s="4">
        <f t="shared" si="230"/>
        <v>0</v>
      </c>
      <c r="N608" s="4">
        <f t="shared" si="230"/>
        <v>0</v>
      </c>
      <c r="O608" s="4">
        <f t="shared" si="230"/>
        <v>0</v>
      </c>
      <c r="P608" s="4">
        <f t="shared" si="230"/>
        <v>0</v>
      </c>
      <c r="Q608" s="4">
        <f t="shared" si="230"/>
        <v>0</v>
      </c>
      <c r="R608" s="4">
        <f t="shared" si="230"/>
        <v>0</v>
      </c>
      <c r="S608" s="4">
        <f t="shared" si="230"/>
        <v>0</v>
      </c>
      <c r="T608" s="4">
        <f t="shared" si="230"/>
        <v>0</v>
      </c>
      <c r="U608" s="4">
        <f t="shared" si="230"/>
        <v>0</v>
      </c>
      <c r="V608" s="4">
        <f t="shared" si="230"/>
        <v>1.1507347441416685E-5</v>
      </c>
      <c r="W608" s="4">
        <f t="shared" si="230"/>
        <v>-2.3271237913524081E-5</v>
      </c>
      <c r="X608" s="4">
        <f t="shared" si="230"/>
        <v>-3.2857293732464998E-4</v>
      </c>
      <c r="Y608" s="4">
        <f t="shared" si="230"/>
        <v>-1.0394764818445886E-3</v>
      </c>
      <c r="Z608" s="4">
        <f t="shared" si="230"/>
        <v>-2.5411753529740429E-3</v>
      </c>
      <c r="AA608" s="4">
        <f t="shared" si="230"/>
        <v>-4.9958268749255123E-3</v>
      </c>
      <c r="AB608" s="4">
        <f t="shared" si="230"/>
        <v>1.660644636404968E-2</v>
      </c>
      <c r="AC608" s="4">
        <f t="shared" si="230"/>
        <v>1.4304572182887231E-2</v>
      </c>
      <c r="AD608" s="4">
        <f t="shared" si="230"/>
        <v>1.303699427526815E-2</v>
      </c>
      <c r="AE608" s="4">
        <f t="shared" si="230"/>
        <v>1.2483130904183579E-2</v>
      </c>
      <c r="AF608" s="4">
        <f t="shared" si="230"/>
        <v>1.2535289433680007E-2</v>
      </c>
      <c r="AG608" s="4">
        <f t="shared" si="230"/>
        <v>1.2851328010822149E-2</v>
      </c>
      <c r="AH608" s="4">
        <f t="shared" si="230"/>
        <v>1.3180009915236842E-2</v>
      </c>
      <c r="AI608" s="4">
        <f t="shared" si="230"/>
        <v>1.3586166811973272E-2</v>
      </c>
      <c r="AJ608" s="4">
        <f t="shared" si="230"/>
        <v>1.2922465208747519E-2</v>
      </c>
      <c r="AK608" s="4">
        <f t="shared" si="230"/>
        <v>1.3924434471465746E-2</v>
      </c>
      <c r="AL608" s="4">
        <f t="shared" si="230"/>
        <v>1.5428127503580878E-2</v>
      </c>
      <c r="AM608" s="4">
        <f t="shared" si="230"/>
        <v>1.7231748190605765E-2</v>
      </c>
      <c r="AN608" s="4">
        <f t="shared" si="230"/>
        <v>1.9348491473546128E-2</v>
      </c>
      <c r="AO608" s="4">
        <f t="shared" si="230"/>
        <v>2.1663851864452098E-2</v>
      </c>
      <c r="AP608" s="5">
        <f t="shared" si="230"/>
        <v>2.2689453291063939E-2</v>
      </c>
    </row>
    <row r="609" spans="1:48" x14ac:dyDescent="0.25">
      <c r="A609" t="s">
        <v>17</v>
      </c>
      <c r="B609" s="4">
        <f>(B602-B604)/B604</f>
        <v>0</v>
      </c>
      <c r="C609" s="4">
        <f t="shared" ref="C609:AP609" si="231">(C602-C604)/C604</f>
        <v>0</v>
      </c>
      <c r="D609" s="4">
        <f t="shared" si="231"/>
        <v>0</v>
      </c>
      <c r="E609" s="4">
        <f t="shared" si="231"/>
        <v>0</v>
      </c>
      <c r="F609" s="4">
        <f t="shared" si="231"/>
        <v>0</v>
      </c>
      <c r="G609" s="4">
        <f t="shared" si="231"/>
        <v>0</v>
      </c>
      <c r="H609" s="4">
        <f t="shared" si="231"/>
        <v>0</v>
      </c>
      <c r="I609" s="4">
        <f t="shared" si="231"/>
        <v>0</v>
      </c>
      <c r="J609" s="4">
        <f t="shared" si="231"/>
        <v>0</v>
      </c>
      <c r="K609" s="4">
        <f t="shared" si="231"/>
        <v>0</v>
      </c>
      <c r="L609" s="4">
        <f t="shared" si="231"/>
        <v>0</v>
      </c>
      <c r="M609" s="4">
        <f t="shared" si="231"/>
        <v>0</v>
      </c>
      <c r="N609" s="4">
        <f t="shared" si="231"/>
        <v>0</v>
      </c>
      <c r="O609" s="4">
        <f t="shared" si="231"/>
        <v>0</v>
      </c>
      <c r="P609" s="4">
        <f t="shared" si="231"/>
        <v>0</v>
      </c>
      <c r="Q609" s="4">
        <f t="shared" si="231"/>
        <v>0</v>
      </c>
      <c r="R609" s="4">
        <f t="shared" si="231"/>
        <v>2.1842168490509578E-5</v>
      </c>
      <c r="S609" s="4">
        <f t="shared" si="231"/>
        <v>5.5213233507801069E-5</v>
      </c>
      <c r="T609" s="4">
        <f t="shared" si="231"/>
        <v>1.2312789630398543E-4</v>
      </c>
      <c r="U609" s="4">
        <f t="shared" si="231"/>
        <v>2.2718495126880292E-4</v>
      </c>
      <c r="V609" s="4">
        <f t="shared" si="231"/>
        <v>3.9139844361560871E-4</v>
      </c>
      <c r="W609" s="4">
        <f t="shared" si="231"/>
        <v>3.7248716665307124E-4</v>
      </c>
      <c r="X609" s="4">
        <f t="shared" si="231"/>
        <v>1.7611008054099075E-4</v>
      </c>
      <c r="Y609" s="4">
        <f t="shared" si="231"/>
        <v>-1.182438424513662E-5</v>
      </c>
      <c r="Z609" s="4">
        <f t="shared" si="231"/>
        <v>-4.761734699955954E-5</v>
      </c>
      <c r="AA609" s="4">
        <f t="shared" si="231"/>
        <v>4.915477760460634E-4</v>
      </c>
      <c r="AB609" s="4">
        <f t="shared" si="231"/>
        <v>1.9574548370359826E-3</v>
      </c>
      <c r="AC609" s="4">
        <f t="shared" si="231"/>
        <v>4.325197842154016E-3</v>
      </c>
      <c r="AD609" s="4">
        <f t="shared" si="231"/>
        <v>7.2947310516371221E-3</v>
      </c>
      <c r="AE609" s="4">
        <f t="shared" si="231"/>
        <v>1.047416332960544E-2</v>
      </c>
      <c r="AF609" s="4">
        <f t="shared" si="231"/>
        <v>1.3525753275768491E-2</v>
      </c>
      <c r="AG609" s="4">
        <f t="shared" si="231"/>
        <v>1.6103625436215616E-2</v>
      </c>
      <c r="AH609" s="4">
        <f t="shared" si="231"/>
        <v>1.8104275768216698E-2</v>
      </c>
      <c r="AI609" s="4">
        <f t="shared" si="231"/>
        <v>1.9437340153452654E-2</v>
      </c>
      <c r="AJ609" s="4">
        <f t="shared" si="231"/>
        <v>2.1029607634688401E-2</v>
      </c>
      <c r="AK609" s="4">
        <f t="shared" si="231"/>
        <v>2.3295384992043082E-2</v>
      </c>
      <c r="AL609" s="4">
        <f t="shared" si="231"/>
        <v>2.607725048143553E-2</v>
      </c>
      <c r="AM609" s="4">
        <f t="shared" si="231"/>
        <v>2.8219669072519354E-2</v>
      </c>
      <c r="AN609" s="4">
        <f t="shared" si="231"/>
        <v>2.890874986207663E-2</v>
      </c>
      <c r="AO609" s="4">
        <f t="shared" si="231"/>
        <v>2.8361074761211788E-2</v>
      </c>
      <c r="AP609" s="5">
        <f t="shared" si="231"/>
        <v>2.7519464987430083E-2</v>
      </c>
    </row>
    <row r="610" spans="1:48" x14ac:dyDescent="0.25">
      <c r="A610" t="s">
        <v>18</v>
      </c>
      <c r="B610" s="4">
        <f>(B602-B605)/B605</f>
        <v>0</v>
      </c>
      <c r="C610" s="4">
        <f t="shared" ref="C610:AP610" si="232">(C602-C605)/C605</f>
        <v>0</v>
      </c>
      <c r="D610" s="4">
        <f t="shared" si="232"/>
        <v>0</v>
      </c>
      <c r="E610" s="4">
        <f t="shared" si="232"/>
        <v>0</v>
      </c>
      <c r="F610" s="4">
        <f t="shared" si="232"/>
        <v>0</v>
      </c>
      <c r="G610" s="4">
        <f t="shared" si="232"/>
        <v>0</v>
      </c>
      <c r="H610" s="4">
        <f t="shared" si="232"/>
        <v>0</v>
      </c>
      <c r="I610" s="4">
        <f t="shared" si="232"/>
        <v>0</v>
      </c>
      <c r="J610" s="4">
        <f t="shared" si="232"/>
        <v>0</v>
      </c>
      <c r="K610" s="4">
        <f t="shared" si="232"/>
        <v>0</v>
      </c>
      <c r="L610" s="4">
        <f t="shared" si="232"/>
        <v>0</v>
      </c>
      <c r="M610" s="4">
        <f t="shared" si="232"/>
        <v>0</v>
      </c>
      <c r="N610" s="4">
        <f t="shared" si="232"/>
        <v>0</v>
      </c>
      <c r="O610" s="4">
        <f t="shared" si="232"/>
        <v>0</v>
      </c>
      <c r="P610" s="4">
        <f t="shared" si="232"/>
        <v>0</v>
      </c>
      <c r="Q610" s="4">
        <f t="shared" si="232"/>
        <v>0</v>
      </c>
      <c r="R610" s="4">
        <f t="shared" si="232"/>
        <v>2.1842168490509578E-5</v>
      </c>
      <c r="S610" s="4">
        <f t="shared" si="232"/>
        <v>5.5213233507801069E-5</v>
      </c>
      <c r="T610" s="4">
        <f t="shared" si="232"/>
        <v>1.2312789630398543E-4</v>
      </c>
      <c r="U610" s="4">
        <f t="shared" si="232"/>
        <v>2.2718495126880292E-4</v>
      </c>
      <c r="V610" s="4">
        <f t="shared" si="232"/>
        <v>3.9139844361560871E-4</v>
      </c>
      <c r="W610" s="4">
        <f t="shared" si="232"/>
        <v>3.49198589237661E-4</v>
      </c>
      <c r="X610" s="4">
        <f t="shared" si="232"/>
        <v>-1.5257857796761049E-4</v>
      </c>
      <c r="Y610" s="4">
        <f t="shared" si="232"/>
        <v>-1.0512762966724701E-3</v>
      </c>
      <c r="Z610" s="4">
        <f t="shared" si="232"/>
        <v>-2.6240797910234317E-3</v>
      </c>
      <c r="AA610" s="4">
        <f t="shared" si="232"/>
        <v>-4.7110178183813294E-3</v>
      </c>
      <c r="AB610" s="4">
        <f t="shared" si="232"/>
        <v>1.8153495895991849E-2</v>
      </c>
      <c r="AC610" s="4">
        <f t="shared" si="232"/>
        <v>1.8104289379539611E-2</v>
      </c>
      <c r="AD610" s="4">
        <f t="shared" si="232"/>
        <v>1.9906039618346506E-2</v>
      </c>
      <c r="AE610" s="4">
        <f t="shared" si="232"/>
        <v>2.3022511170361689E-2</v>
      </c>
      <c r="AF610" s="4">
        <f t="shared" si="232"/>
        <v>2.7082925396514704E-2</v>
      </c>
      <c r="AG610" s="4">
        <f t="shared" si="232"/>
        <v>3.1540231016200654E-2</v>
      </c>
      <c r="AH610" s="4">
        <f t="shared" si="232"/>
        <v>3.6004401637013357E-2</v>
      </c>
      <c r="AI610" s="4">
        <f t="shared" si="232"/>
        <v>4.0420613021105216E-2</v>
      </c>
      <c r="AJ610" s="4">
        <f t="shared" si="232"/>
        <v>4.3509753478032799E-2</v>
      </c>
      <c r="AK610" s="4">
        <f t="shared" si="232"/>
        <v>4.8017251106402724E-2</v>
      </c>
      <c r="AL610" s="4">
        <f t="shared" si="232"/>
        <v>5.2689200412755093E-2</v>
      </c>
      <c r="AM610" s="4">
        <f t="shared" si="232"/>
        <v>5.7357080645772107E-2</v>
      </c>
      <c r="AN610" s="4">
        <f t="shared" si="232"/>
        <v>6.2072892938496632E-2</v>
      </c>
      <c r="AO610" s="4">
        <f t="shared" si="232"/>
        <v>6.6864596021112568E-2</v>
      </c>
      <c r="AP610" s="5">
        <f t="shared" si="232"/>
        <v>7.0255497648404788E-2</v>
      </c>
    </row>
    <row r="611" spans="1:48" x14ac:dyDescent="0.25">
      <c r="A611" t="s">
        <v>19</v>
      </c>
      <c r="B611" s="4">
        <f>(B603-B605)/B605</f>
        <v>0</v>
      </c>
      <c r="C611" s="4">
        <f t="shared" ref="C611:AP611" si="233">(C603-C605)/C605</f>
        <v>0</v>
      </c>
      <c r="D611" s="4">
        <f t="shared" si="233"/>
        <v>0</v>
      </c>
      <c r="E611" s="4">
        <f t="shared" si="233"/>
        <v>0</v>
      </c>
      <c r="F611" s="4">
        <f t="shared" si="233"/>
        <v>0</v>
      </c>
      <c r="G611" s="4">
        <f t="shared" si="233"/>
        <v>0</v>
      </c>
      <c r="H611" s="4">
        <f t="shared" si="233"/>
        <v>0</v>
      </c>
      <c r="I611" s="4">
        <f t="shared" si="233"/>
        <v>0</v>
      </c>
      <c r="J611" s="4">
        <f t="shared" si="233"/>
        <v>0</v>
      </c>
      <c r="K611" s="4">
        <f t="shared" si="233"/>
        <v>0</v>
      </c>
      <c r="L611" s="4">
        <f t="shared" si="233"/>
        <v>0</v>
      </c>
      <c r="M611" s="4">
        <f t="shared" si="233"/>
        <v>0</v>
      </c>
      <c r="N611" s="4">
        <f t="shared" si="233"/>
        <v>0</v>
      </c>
      <c r="O611" s="4">
        <f t="shared" si="233"/>
        <v>0</v>
      </c>
      <c r="P611" s="4">
        <f t="shared" si="233"/>
        <v>0</v>
      </c>
      <c r="Q611" s="4">
        <f t="shared" si="233"/>
        <v>0</v>
      </c>
      <c r="R611" s="4">
        <f t="shared" si="233"/>
        <v>2.1842168490509578E-5</v>
      </c>
      <c r="S611" s="4">
        <f t="shared" si="233"/>
        <v>5.5213233507801069E-5</v>
      </c>
      <c r="T611" s="4">
        <f t="shared" si="233"/>
        <v>1.2312789630398543E-4</v>
      </c>
      <c r="U611" s="4">
        <f t="shared" si="233"/>
        <v>2.2718495126880292E-4</v>
      </c>
      <c r="V611" s="4">
        <f t="shared" si="233"/>
        <v>3.7988672468566268E-4</v>
      </c>
      <c r="W611" s="4">
        <f t="shared" si="233"/>
        <v>3.7247849518686426E-4</v>
      </c>
      <c r="X611" s="4">
        <f t="shared" si="233"/>
        <v>1.7605220534727293E-4</v>
      </c>
      <c r="Y611" s="4">
        <f t="shared" si="233"/>
        <v>-1.1812093220985943E-5</v>
      </c>
      <c r="Z611" s="4">
        <f t="shared" si="233"/>
        <v>-8.311564948931783E-5</v>
      </c>
      <c r="AA611" s="4">
        <f t="shared" si="233"/>
        <v>2.8623905731939265E-4</v>
      </c>
      <c r="AB611" s="4">
        <f t="shared" si="233"/>
        <v>1.5217782038224113E-3</v>
      </c>
      <c r="AC611" s="4">
        <f t="shared" si="233"/>
        <v>3.7461304038835172E-3</v>
      </c>
      <c r="AD611" s="4">
        <f t="shared" si="233"/>
        <v>6.7806460987068938E-3</v>
      </c>
      <c r="AE611" s="4">
        <f t="shared" si="233"/>
        <v>1.0409437890353855E-2</v>
      </c>
      <c r="AF611" s="4">
        <f t="shared" si="233"/>
        <v>1.4367534756217061E-2</v>
      </c>
      <c r="AG611" s="4">
        <f t="shared" si="233"/>
        <v>1.8451773215406017E-2</v>
      </c>
      <c r="AH611" s="4">
        <f t="shared" si="233"/>
        <v>2.2527479320960959E-2</v>
      </c>
      <c r="AI611" s="4">
        <f t="shared" si="233"/>
        <v>2.6474755761055988E-2</v>
      </c>
      <c r="AJ611" s="4">
        <f t="shared" si="233"/>
        <v>3.0197067712366035E-2</v>
      </c>
      <c r="AK611" s="4">
        <f t="shared" si="233"/>
        <v>3.3624612915763033E-2</v>
      </c>
      <c r="AL611" s="4">
        <f t="shared" si="233"/>
        <v>3.6694938715928778E-2</v>
      </c>
      <c r="AM611" s="4">
        <f t="shared" si="233"/>
        <v>3.9445615540941392E-2</v>
      </c>
      <c r="AN611" s="4">
        <f t="shared" si="233"/>
        <v>4.1913439635535357E-2</v>
      </c>
      <c r="AO611" s="4">
        <f t="shared" si="233"/>
        <v>4.4242285830288351E-2</v>
      </c>
      <c r="AP611" s="5">
        <f t="shared" si="233"/>
        <v>4.6510741070293647E-2</v>
      </c>
    </row>
    <row r="612" spans="1:48" x14ac:dyDescent="0.25">
      <c r="A612" t="s">
        <v>20</v>
      </c>
      <c r="B612" s="4">
        <f>(B604-B605)/B605</f>
        <v>0</v>
      </c>
      <c r="C612" s="4">
        <f t="shared" ref="C612:AP612" si="234">(C604-C605)/C605</f>
        <v>0</v>
      </c>
      <c r="D612" s="4">
        <f t="shared" si="234"/>
        <v>0</v>
      </c>
      <c r="E612" s="4">
        <f t="shared" si="234"/>
        <v>0</v>
      </c>
      <c r="F612" s="4">
        <f t="shared" si="234"/>
        <v>0</v>
      </c>
      <c r="G612" s="4">
        <f t="shared" si="234"/>
        <v>0</v>
      </c>
      <c r="H612" s="4">
        <f t="shared" si="234"/>
        <v>0</v>
      </c>
      <c r="I612" s="4">
        <f t="shared" si="234"/>
        <v>0</v>
      </c>
      <c r="J612" s="4">
        <f t="shared" si="234"/>
        <v>0</v>
      </c>
      <c r="K612" s="4">
        <f t="shared" si="234"/>
        <v>0</v>
      </c>
      <c r="L612" s="4">
        <f t="shared" si="234"/>
        <v>0</v>
      </c>
      <c r="M612" s="4">
        <f t="shared" si="234"/>
        <v>0</v>
      </c>
      <c r="N612" s="4">
        <f t="shared" si="234"/>
        <v>0</v>
      </c>
      <c r="O612" s="4">
        <f t="shared" si="234"/>
        <v>0</v>
      </c>
      <c r="P612" s="4">
        <f t="shared" si="234"/>
        <v>0</v>
      </c>
      <c r="Q612" s="4">
        <f t="shared" si="234"/>
        <v>0</v>
      </c>
      <c r="R612" s="4">
        <f t="shared" si="234"/>
        <v>0</v>
      </c>
      <c r="S612" s="4">
        <f t="shared" si="234"/>
        <v>0</v>
      </c>
      <c r="T612" s="4">
        <f t="shared" si="234"/>
        <v>0</v>
      </c>
      <c r="U612" s="4">
        <f t="shared" si="234"/>
        <v>0</v>
      </c>
      <c r="V612" s="4">
        <f t="shared" si="234"/>
        <v>0</v>
      </c>
      <c r="W612" s="4">
        <f t="shared" si="234"/>
        <v>-2.3279905949203245E-5</v>
      </c>
      <c r="X612" s="4">
        <f t="shared" si="234"/>
        <v>-3.2863078331488339E-4</v>
      </c>
      <c r="Y612" s="4">
        <f t="shared" si="234"/>
        <v>-1.0394642034514841E-3</v>
      </c>
      <c r="Z612" s="4">
        <f t="shared" si="234"/>
        <v>-2.5765851341722802E-3</v>
      </c>
      <c r="AA612" s="4">
        <f t="shared" si="234"/>
        <v>-5.2000095413019471E-3</v>
      </c>
      <c r="AB612" s="4">
        <f t="shared" si="234"/>
        <v>1.6164399976034992E-2</v>
      </c>
      <c r="AC612" s="4">
        <f t="shared" si="234"/>
        <v>1.3719750900396309E-2</v>
      </c>
      <c r="AD612" s="4">
        <f t="shared" si="234"/>
        <v>1.2519978689397996E-2</v>
      </c>
      <c r="AE612" s="4">
        <f t="shared" si="234"/>
        <v>1.2418276781474837E-2</v>
      </c>
      <c r="AF612" s="4">
        <f t="shared" si="234"/>
        <v>1.3376248286665357E-2</v>
      </c>
      <c r="AG612" s="4">
        <f t="shared" si="234"/>
        <v>1.5191959947350906E-2</v>
      </c>
      <c r="AH612" s="4">
        <f t="shared" si="234"/>
        <v>1.7581819755437149E-2</v>
      </c>
      <c r="AI612" s="4">
        <f t="shared" si="234"/>
        <v>2.0583190394511171E-2</v>
      </c>
      <c r="AJ612" s="4">
        <f t="shared" si="234"/>
        <v>2.2017134150910452E-2</v>
      </c>
      <c r="AK612" s="4">
        <f t="shared" si="234"/>
        <v>2.4159071248573912E-2</v>
      </c>
      <c r="AL612" s="4">
        <f t="shared" si="234"/>
        <v>2.5935620265270701E-2</v>
      </c>
      <c r="AM612" s="4">
        <f t="shared" si="234"/>
        <v>2.833773020461226E-2</v>
      </c>
      <c r="AN612" s="4">
        <f t="shared" si="234"/>
        <v>3.2232346241457849E-2</v>
      </c>
      <c r="AO612" s="4">
        <f t="shared" si="234"/>
        <v>3.7441636215996797E-2</v>
      </c>
      <c r="AP612" s="5">
        <f t="shared" si="234"/>
        <v>4.1591457989068367E-2</v>
      </c>
    </row>
    <row r="614" spans="1:48" x14ac:dyDescent="0.25">
      <c r="A614" t="s">
        <v>210</v>
      </c>
      <c r="B614">
        <v>0.23926</v>
      </c>
      <c r="C614">
        <v>0.24872</v>
      </c>
      <c r="D614">
        <v>0.27084000000000003</v>
      </c>
      <c r="E614">
        <v>0.28316999999999998</v>
      </c>
      <c r="F614">
        <v>0.29511999999999999</v>
      </c>
      <c r="G614">
        <v>0.29505999999999999</v>
      </c>
      <c r="H614">
        <v>0.29308000000000001</v>
      </c>
      <c r="I614">
        <v>0.28617999999999999</v>
      </c>
      <c r="J614">
        <v>0.29341</v>
      </c>
      <c r="K614">
        <v>0.31761</v>
      </c>
      <c r="L614">
        <v>0.35043000000000002</v>
      </c>
      <c r="M614">
        <v>0.36203000000000002</v>
      </c>
      <c r="N614">
        <v>0.37058999999999997</v>
      </c>
      <c r="O614">
        <v>0.37129000000000001</v>
      </c>
      <c r="P614">
        <v>0.37694</v>
      </c>
      <c r="Q614">
        <v>0.38428000000000001</v>
      </c>
      <c r="R614">
        <v>0.38782</v>
      </c>
      <c r="S614">
        <v>0.38834000000000002</v>
      </c>
      <c r="T614">
        <v>0.38667000000000001</v>
      </c>
      <c r="U614">
        <v>0.38474000000000003</v>
      </c>
      <c r="V614">
        <v>0.38057000000000002</v>
      </c>
      <c r="W614">
        <v>0.37602000000000002</v>
      </c>
      <c r="X614">
        <v>0.37196000000000001</v>
      </c>
      <c r="Y614">
        <v>0.36889</v>
      </c>
      <c r="Z614">
        <v>0.36601</v>
      </c>
      <c r="AA614">
        <v>0.36309000000000002</v>
      </c>
      <c r="AB614">
        <v>0.43561</v>
      </c>
      <c r="AC614">
        <v>0.43765999999999999</v>
      </c>
      <c r="AD614">
        <v>0.44016</v>
      </c>
      <c r="AE614">
        <v>0.44314999999999999</v>
      </c>
      <c r="AF614">
        <v>0.44608999999999999</v>
      </c>
      <c r="AG614">
        <v>0.44869999999999999</v>
      </c>
      <c r="AH614">
        <v>0.45135999999999998</v>
      </c>
      <c r="AI614">
        <v>0.45451999999999998</v>
      </c>
      <c r="AJ614">
        <v>0.45376</v>
      </c>
      <c r="AK614">
        <v>0.45726</v>
      </c>
      <c r="AL614">
        <v>0.46071000000000001</v>
      </c>
      <c r="AM614">
        <v>0.46399000000000001</v>
      </c>
      <c r="AN614">
        <v>0.46717999999999998</v>
      </c>
      <c r="AO614">
        <v>0.47042</v>
      </c>
      <c r="AP614">
        <v>0.46927999999999997</v>
      </c>
      <c r="AT614" s="5"/>
      <c r="AU614" s="5"/>
      <c r="AV614" s="5"/>
    </row>
    <row r="615" spans="1:48" x14ac:dyDescent="0.25">
      <c r="A615" t="s">
        <v>212</v>
      </c>
      <c r="B615">
        <v>0.23926</v>
      </c>
      <c r="C615">
        <v>0.24872</v>
      </c>
      <c r="D615">
        <v>0.27084000000000003</v>
      </c>
      <c r="E615">
        <v>0.28316999999999998</v>
      </c>
      <c r="F615">
        <v>0.29511999999999999</v>
      </c>
      <c r="G615">
        <v>0.29505999999999999</v>
      </c>
      <c r="H615">
        <v>0.29308000000000001</v>
      </c>
      <c r="I615">
        <v>0.28617999999999999</v>
      </c>
      <c r="J615">
        <v>0.29341</v>
      </c>
      <c r="K615">
        <v>0.31761</v>
      </c>
      <c r="L615">
        <v>0.35043000000000002</v>
      </c>
      <c r="M615">
        <v>0.36203000000000002</v>
      </c>
      <c r="N615">
        <v>0.37058999999999997</v>
      </c>
      <c r="O615">
        <v>0.37129000000000001</v>
      </c>
      <c r="P615">
        <v>0.37694</v>
      </c>
      <c r="Q615">
        <v>0.38428000000000001</v>
      </c>
      <c r="R615">
        <v>0.38782</v>
      </c>
      <c r="S615">
        <v>0.38834000000000002</v>
      </c>
      <c r="T615">
        <v>0.38667000000000001</v>
      </c>
      <c r="U615">
        <v>0.38474000000000003</v>
      </c>
      <c r="V615">
        <v>0.38057000000000002</v>
      </c>
      <c r="W615">
        <v>0.37597999999999998</v>
      </c>
      <c r="X615">
        <v>0.37178</v>
      </c>
      <c r="Y615">
        <v>0.36857000000000001</v>
      </c>
      <c r="Z615">
        <v>0.36557000000000001</v>
      </c>
      <c r="AA615">
        <v>0.36254999999999998</v>
      </c>
      <c r="AB615">
        <v>0.43556</v>
      </c>
      <c r="AC615">
        <v>0.43779000000000001</v>
      </c>
      <c r="AD615">
        <v>0.44046999999999997</v>
      </c>
      <c r="AE615">
        <v>0.44364999999999999</v>
      </c>
      <c r="AF615">
        <v>0.44681999999999999</v>
      </c>
      <c r="AG615">
        <v>0.44967000000000001</v>
      </c>
      <c r="AH615">
        <v>0.4526</v>
      </c>
      <c r="AI615">
        <v>0.45605000000000001</v>
      </c>
      <c r="AJ615">
        <v>0.45550000000000002</v>
      </c>
      <c r="AK615">
        <v>0.45944000000000002</v>
      </c>
      <c r="AL615">
        <v>0.46415000000000001</v>
      </c>
      <c r="AM615">
        <v>0.46858</v>
      </c>
      <c r="AN615">
        <v>0.47336</v>
      </c>
      <c r="AO615">
        <v>0.47864000000000001</v>
      </c>
      <c r="AP615">
        <v>0.47971000000000003</v>
      </c>
      <c r="AR615">
        <f>AP615-V615</f>
        <v>9.9140000000000006E-2</v>
      </c>
      <c r="AS615" s="4">
        <f>(AP615-V615)/V615</f>
        <v>0.26050398087079907</v>
      </c>
      <c r="AT615" s="5">
        <f>(AR615-AR618)/AR618</f>
        <v>-3.1589721254355418</v>
      </c>
    </row>
    <row r="616" spans="1:48" x14ac:dyDescent="0.25">
      <c r="A616" t="s">
        <v>71</v>
      </c>
      <c r="B616">
        <v>0.23926</v>
      </c>
      <c r="C616">
        <v>0.24872</v>
      </c>
      <c r="D616">
        <v>0.27084000000000003</v>
      </c>
      <c r="E616">
        <v>0.28316999999999998</v>
      </c>
      <c r="F616">
        <v>0.29511999999999999</v>
      </c>
      <c r="G616">
        <v>0.29505999999999999</v>
      </c>
      <c r="H616">
        <v>0.29308000000000001</v>
      </c>
      <c r="I616">
        <v>0.28617999999999999</v>
      </c>
      <c r="J616">
        <v>0.29341</v>
      </c>
      <c r="K616">
        <v>0.31761</v>
      </c>
      <c r="L616">
        <v>0.35043000000000002</v>
      </c>
      <c r="M616">
        <v>0.36203000000000002</v>
      </c>
      <c r="N616">
        <v>0.37058999999999997</v>
      </c>
      <c r="O616">
        <v>0.37129000000000001</v>
      </c>
      <c r="P616">
        <v>0.37694</v>
      </c>
      <c r="Q616">
        <v>0.38428000000000001</v>
      </c>
      <c r="R616">
        <v>0.38782</v>
      </c>
      <c r="S616">
        <v>0.38834000000000002</v>
      </c>
      <c r="T616">
        <v>0.38667000000000001</v>
      </c>
      <c r="U616">
        <v>0.38474000000000003</v>
      </c>
      <c r="V616">
        <v>0.38057999999999997</v>
      </c>
      <c r="W616">
        <v>0.37603999999999999</v>
      </c>
      <c r="X616">
        <v>0.37212000000000001</v>
      </c>
      <c r="Y616">
        <v>0.36940000000000001</v>
      </c>
      <c r="Z616">
        <v>0.36708000000000002</v>
      </c>
      <c r="AA616">
        <v>0.36488999999999999</v>
      </c>
      <c r="AB616">
        <v>0.36276999999999998</v>
      </c>
      <c r="AC616">
        <v>0.36054000000000003</v>
      </c>
      <c r="AD616">
        <v>0.3584</v>
      </c>
      <c r="AE616">
        <v>0.35655999999999999</v>
      </c>
      <c r="AF616">
        <v>0.35465999999999998</v>
      </c>
      <c r="AG616">
        <v>0.35243999999999998</v>
      </c>
      <c r="AH616">
        <v>0.35013</v>
      </c>
      <c r="AI616">
        <v>0.34810999999999998</v>
      </c>
      <c r="AJ616">
        <v>0.34614</v>
      </c>
      <c r="AK616">
        <v>0.34447</v>
      </c>
      <c r="AL616">
        <v>0.34253</v>
      </c>
      <c r="AM616">
        <v>0.34014</v>
      </c>
      <c r="AN616">
        <v>0.3377</v>
      </c>
      <c r="AO616">
        <v>0.33538000000000001</v>
      </c>
      <c r="AP616">
        <v>0.33324999999999999</v>
      </c>
      <c r="AR616">
        <f>AP616-V616</f>
        <v>-4.7329999999999983E-2</v>
      </c>
      <c r="AS616" s="4">
        <f>(AP616-V616)/V616</f>
        <v>-0.12436281465132164</v>
      </c>
      <c r="AT616" s="5">
        <f>(AR616-AR618)/AR618</f>
        <v>3.0705574912892501E-2</v>
      </c>
    </row>
    <row r="617" spans="1:48" x14ac:dyDescent="0.25">
      <c r="A617" t="s">
        <v>72</v>
      </c>
      <c r="B617">
        <v>0.23926</v>
      </c>
      <c r="C617">
        <v>0.24872</v>
      </c>
      <c r="D617">
        <v>0.27084000000000003</v>
      </c>
      <c r="E617">
        <v>0.28316999999999998</v>
      </c>
      <c r="F617">
        <v>0.29511999999999999</v>
      </c>
      <c r="G617">
        <v>0.29505999999999999</v>
      </c>
      <c r="H617">
        <v>0.29308000000000001</v>
      </c>
      <c r="I617">
        <v>0.28617999999999999</v>
      </c>
      <c r="J617">
        <v>0.29341</v>
      </c>
      <c r="K617">
        <v>0.31761</v>
      </c>
      <c r="L617">
        <v>0.35043000000000002</v>
      </c>
      <c r="M617">
        <v>0.36203000000000002</v>
      </c>
      <c r="N617">
        <v>0.37058999999999997</v>
      </c>
      <c r="O617">
        <v>0.37129000000000001</v>
      </c>
      <c r="P617">
        <v>0.37694</v>
      </c>
      <c r="Q617">
        <v>0.38428000000000001</v>
      </c>
      <c r="R617">
        <v>0.38782</v>
      </c>
      <c r="S617">
        <v>0.38834000000000002</v>
      </c>
      <c r="T617">
        <v>0.38667000000000001</v>
      </c>
      <c r="U617">
        <v>0.38474000000000003</v>
      </c>
      <c r="V617">
        <v>0.38057000000000002</v>
      </c>
      <c r="W617">
        <v>0.37602000000000002</v>
      </c>
      <c r="X617">
        <v>0.37196000000000001</v>
      </c>
      <c r="Y617">
        <v>0.36889</v>
      </c>
      <c r="Z617">
        <v>0.36601</v>
      </c>
      <c r="AA617">
        <v>0.36309000000000002</v>
      </c>
      <c r="AB617">
        <v>0.43561</v>
      </c>
      <c r="AC617">
        <v>0.43765999999999999</v>
      </c>
      <c r="AD617">
        <v>0.44016</v>
      </c>
      <c r="AE617">
        <v>0.44314999999999999</v>
      </c>
      <c r="AF617">
        <v>0.44608999999999999</v>
      </c>
      <c r="AG617">
        <v>0.44869999999999999</v>
      </c>
      <c r="AH617">
        <v>0.45135999999999998</v>
      </c>
      <c r="AI617">
        <v>0.45451999999999998</v>
      </c>
      <c r="AJ617">
        <v>0.45376</v>
      </c>
      <c r="AK617">
        <v>0.45726</v>
      </c>
      <c r="AL617">
        <v>0.46071000000000001</v>
      </c>
      <c r="AM617">
        <v>0.46399000000000001</v>
      </c>
      <c r="AN617">
        <v>0.46717999999999998</v>
      </c>
      <c r="AO617">
        <v>0.47042</v>
      </c>
      <c r="AP617">
        <v>0.46927999999999997</v>
      </c>
      <c r="AR617">
        <f>AP617-V617</f>
        <v>8.8709999999999956E-2</v>
      </c>
      <c r="AS617" s="4">
        <f>(AP617-V617)/V617</f>
        <v>0.23309772183829505</v>
      </c>
      <c r="AT617" s="5">
        <f>(AR617-AR618)/AR618</f>
        <v>-2.9318379790940772</v>
      </c>
    </row>
    <row r="618" spans="1:48" x14ac:dyDescent="0.25">
      <c r="A618" t="s">
        <v>73</v>
      </c>
      <c r="B618">
        <v>0.23926</v>
      </c>
      <c r="C618">
        <v>0.24872</v>
      </c>
      <c r="D618">
        <v>0.27084000000000003</v>
      </c>
      <c r="E618">
        <v>0.28316999999999998</v>
      </c>
      <c r="F618">
        <v>0.29511999999999999</v>
      </c>
      <c r="G618">
        <v>0.29505999999999999</v>
      </c>
      <c r="H618">
        <v>0.29308000000000001</v>
      </c>
      <c r="I618">
        <v>0.28617999999999999</v>
      </c>
      <c r="J618">
        <v>0.29341</v>
      </c>
      <c r="K618">
        <v>0.31761</v>
      </c>
      <c r="L618">
        <v>0.35043000000000002</v>
      </c>
      <c r="M618">
        <v>0.36203000000000002</v>
      </c>
      <c r="N618">
        <v>0.37058999999999997</v>
      </c>
      <c r="O618">
        <v>0.37129000000000001</v>
      </c>
      <c r="P618">
        <v>0.37694</v>
      </c>
      <c r="Q618">
        <v>0.38428000000000001</v>
      </c>
      <c r="R618">
        <v>0.38782</v>
      </c>
      <c r="S618">
        <v>0.38834000000000002</v>
      </c>
      <c r="T618">
        <v>0.38667000000000001</v>
      </c>
      <c r="U618">
        <v>0.38474000000000003</v>
      </c>
      <c r="V618">
        <v>0.38057999999999997</v>
      </c>
      <c r="W618">
        <v>0.37608999999999998</v>
      </c>
      <c r="X618">
        <v>0.37229000000000001</v>
      </c>
      <c r="Y618">
        <v>0.36970999999999998</v>
      </c>
      <c r="Z618">
        <v>0.36749999999999999</v>
      </c>
      <c r="AA618">
        <v>0.36538999999999999</v>
      </c>
      <c r="AB618">
        <v>0.36334</v>
      </c>
      <c r="AC618">
        <v>0.36115999999999998</v>
      </c>
      <c r="AD618">
        <v>0.35907</v>
      </c>
      <c r="AE618">
        <v>0.35729</v>
      </c>
      <c r="AF618">
        <v>0.35543999999999998</v>
      </c>
      <c r="AG618">
        <v>0.35326999999999997</v>
      </c>
      <c r="AH618">
        <v>0.35100999999999999</v>
      </c>
      <c r="AI618">
        <v>0.34905000000000003</v>
      </c>
      <c r="AJ618">
        <v>0.34714</v>
      </c>
      <c r="AK618">
        <v>0.34553</v>
      </c>
      <c r="AL618">
        <v>0.34366999999999998</v>
      </c>
      <c r="AM618">
        <v>0.34134999999999999</v>
      </c>
      <c r="AN618">
        <v>0.33898</v>
      </c>
      <c r="AO618">
        <v>0.33672999999999997</v>
      </c>
      <c r="AP618">
        <v>0.33466000000000001</v>
      </c>
      <c r="AR618">
        <f>AP618-V618</f>
        <v>-4.5919999999999961E-2</v>
      </c>
      <c r="AS618" s="4">
        <f>(AP618-V618)/V618</f>
        <v>-0.12065794313941869</v>
      </c>
    </row>
    <row r="619" spans="1:48" x14ac:dyDescent="0.25">
      <c r="A619" t="s">
        <v>74</v>
      </c>
      <c r="B619" t="s">
        <v>15</v>
      </c>
    </row>
    <row r="620" spans="1:48" x14ac:dyDescent="0.25">
      <c r="A620" t="s">
        <v>75</v>
      </c>
      <c r="B620" t="s">
        <v>15</v>
      </c>
    </row>
    <row r="621" spans="1:48" x14ac:dyDescent="0.25">
      <c r="A621" t="s">
        <v>16</v>
      </c>
      <c r="B621" s="4">
        <f>(B615-B616)/B616</f>
        <v>0</v>
      </c>
      <c r="C621" s="4">
        <f t="shared" ref="C621:AP621" si="235">(C615-C616)/C616</f>
        <v>0</v>
      </c>
      <c r="D621" s="4">
        <f t="shared" si="235"/>
        <v>0</v>
      </c>
      <c r="E621" s="4">
        <f t="shared" si="235"/>
        <v>0</v>
      </c>
      <c r="F621" s="4">
        <f t="shared" si="235"/>
        <v>0</v>
      </c>
      <c r="G621" s="4">
        <f t="shared" si="235"/>
        <v>0</v>
      </c>
      <c r="H621" s="4">
        <f t="shared" si="235"/>
        <v>0</v>
      </c>
      <c r="I621" s="4">
        <f t="shared" si="235"/>
        <v>0</v>
      </c>
      <c r="J621" s="4">
        <f t="shared" si="235"/>
        <v>0</v>
      </c>
      <c r="K621" s="4">
        <f t="shared" si="235"/>
        <v>0</v>
      </c>
      <c r="L621" s="4">
        <f t="shared" si="235"/>
        <v>0</v>
      </c>
      <c r="M621" s="4">
        <f t="shared" si="235"/>
        <v>0</v>
      </c>
      <c r="N621" s="4">
        <f t="shared" si="235"/>
        <v>0</v>
      </c>
      <c r="O621" s="4">
        <f t="shared" si="235"/>
        <v>0</v>
      </c>
      <c r="P621" s="4">
        <f t="shared" si="235"/>
        <v>0</v>
      </c>
      <c r="Q621" s="4">
        <f t="shared" si="235"/>
        <v>0</v>
      </c>
      <c r="R621" s="4">
        <f t="shared" si="235"/>
        <v>0</v>
      </c>
      <c r="S621" s="4">
        <f t="shared" si="235"/>
        <v>0</v>
      </c>
      <c r="T621" s="4">
        <f t="shared" si="235"/>
        <v>0</v>
      </c>
      <c r="U621" s="4">
        <f t="shared" si="235"/>
        <v>0</v>
      </c>
      <c r="V621" s="4">
        <f t="shared" si="235"/>
        <v>-2.6275684481461167E-5</v>
      </c>
      <c r="W621" s="4">
        <f t="shared" si="235"/>
        <v>-1.5955749388364137E-4</v>
      </c>
      <c r="X621" s="4">
        <f t="shared" si="235"/>
        <v>-9.13683757927569E-4</v>
      </c>
      <c r="Y621" s="4">
        <f t="shared" si="235"/>
        <v>-2.2468868435300418E-3</v>
      </c>
      <c r="Z621" s="4">
        <f t="shared" si="235"/>
        <v>-4.1135447313937323E-3</v>
      </c>
      <c r="AA621" s="4">
        <f t="shared" si="235"/>
        <v>-6.4128915563594745E-3</v>
      </c>
      <c r="AB621" s="4">
        <f t="shared" si="235"/>
        <v>0.20065054993522075</v>
      </c>
      <c r="AC621" s="4">
        <f t="shared" si="235"/>
        <v>0.21426194042269922</v>
      </c>
      <c r="AD621" s="4">
        <f t="shared" si="235"/>
        <v>0.22898995535714278</v>
      </c>
      <c r="AE621" s="4">
        <f t="shared" si="235"/>
        <v>0.24425061700695536</v>
      </c>
      <c r="AF621" s="4">
        <f t="shared" si="235"/>
        <v>0.25985450854339376</v>
      </c>
      <c r="AG621" s="4">
        <f t="shared" si="235"/>
        <v>0.27587674497786868</v>
      </c>
      <c r="AH621" s="4">
        <f t="shared" si="235"/>
        <v>0.29266272527346987</v>
      </c>
      <c r="AI621" s="4">
        <f t="shared" si="235"/>
        <v>0.31007440176955575</v>
      </c>
      <c r="AJ621" s="4">
        <f t="shared" si="235"/>
        <v>0.31594152654995095</v>
      </c>
      <c r="AK621" s="4">
        <f t="shared" si="235"/>
        <v>0.3337591081951985</v>
      </c>
      <c r="AL621" s="4">
        <f t="shared" si="235"/>
        <v>0.35506379003298982</v>
      </c>
      <c r="AM621" s="4">
        <f t="shared" si="235"/>
        <v>0.37760921973305112</v>
      </c>
      <c r="AN621" s="4">
        <f t="shared" si="235"/>
        <v>0.40171750074030205</v>
      </c>
      <c r="AO621" s="4">
        <f t="shared" si="235"/>
        <v>0.42715725445763014</v>
      </c>
      <c r="AP621" s="5">
        <f t="shared" si="235"/>
        <v>0.43948987246811716</v>
      </c>
    </row>
    <row r="622" spans="1:48" x14ac:dyDescent="0.25">
      <c r="A622" t="s">
        <v>17</v>
      </c>
      <c r="B622" s="4">
        <f>(B615-B617)/B617</f>
        <v>0</v>
      </c>
      <c r="C622" s="4">
        <f t="shared" ref="C622:AP622" si="236">(C615-C617)/C617</f>
        <v>0</v>
      </c>
      <c r="D622" s="4">
        <f t="shared" si="236"/>
        <v>0</v>
      </c>
      <c r="E622" s="4">
        <f t="shared" si="236"/>
        <v>0</v>
      </c>
      <c r="F622" s="4">
        <f t="shared" si="236"/>
        <v>0</v>
      </c>
      <c r="G622" s="4">
        <f t="shared" si="236"/>
        <v>0</v>
      </c>
      <c r="H622" s="4">
        <f t="shared" si="236"/>
        <v>0</v>
      </c>
      <c r="I622" s="4">
        <f t="shared" si="236"/>
        <v>0</v>
      </c>
      <c r="J622" s="4">
        <f t="shared" si="236"/>
        <v>0</v>
      </c>
      <c r="K622" s="4">
        <f t="shared" si="236"/>
        <v>0</v>
      </c>
      <c r="L622" s="4">
        <f t="shared" si="236"/>
        <v>0</v>
      </c>
      <c r="M622" s="4">
        <f t="shared" si="236"/>
        <v>0</v>
      </c>
      <c r="N622" s="4">
        <f t="shared" si="236"/>
        <v>0</v>
      </c>
      <c r="O622" s="4">
        <f t="shared" si="236"/>
        <v>0</v>
      </c>
      <c r="P622" s="4">
        <f t="shared" si="236"/>
        <v>0</v>
      </c>
      <c r="Q622" s="4">
        <f t="shared" si="236"/>
        <v>0</v>
      </c>
      <c r="R622" s="4">
        <f t="shared" si="236"/>
        <v>0</v>
      </c>
      <c r="S622" s="4">
        <f t="shared" si="236"/>
        <v>0</v>
      </c>
      <c r="T622" s="4">
        <f t="shared" si="236"/>
        <v>0</v>
      </c>
      <c r="U622" s="4">
        <f t="shared" si="236"/>
        <v>0</v>
      </c>
      <c r="V622" s="4">
        <f t="shared" si="236"/>
        <v>0</v>
      </c>
      <c r="W622" s="4">
        <f t="shared" si="236"/>
        <v>-1.0637732035540663E-4</v>
      </c>
      <c r="X622" s="4">
        <f t="shared" si="236"/>
        <v>-4.8392300247342048E-4</v>
      </c>
      <c r="Y622" s="4">
        <f t="shared" si="236"/>
        <v>-8.6746726666482414E-4</v>
      </c>
      <c r="Z622" s="4">
        <f t="shared" si="236"/>
        <v>-1.2021529466407911E-3</v>
      </c>
      <c r="AA622" s="4">
        <f t="shared" si="236"/>
        <v>-1.4872345699414482E-3</v>
      </c>
      <c r="AB622" s="4">
        <f t="shared" si="236"/>
        <v>-1.1478157067100042E-4</v>
      </c>
      <c r="AC622" s="4">
        <f t="shared" si="236"/>
        <v>2.9703422748256409E-4</v>
      </c>
      <c r="AD622" s="4">
        <f t="shared" si="236"/>
        <v>7.0428934932746494E-4</v>
      </c>
      <c r="AE622" s="4">
        <f t="shared" si="236"/>
        <v>1.1282861333634219E-3</v>
      </c>
      <c r="AF622" s="4">
        <f t="shared" si="236"/>
        <v>1.6364410769127496E-3</v>
      </c>
      <c r="AG622" s="4">
        <f t="shared" si="236"/>
        <v>2.1618007577446545E-3</v>
      </c>
      <c r="AH622" s="4">
        <f t="shared" si="236"/>
        <v>2.7472527472527891E-3</v>
      </c>
      <c r="AI622" s="4">
        <f t="shared" si="236"/>
        <v>3.3661885065564361E-3</v>
      </c>
      <c r="AJ622" s="4">
        <f t="shared" si="236"/>
        <v>3.8346262341326237E-3</v>
      </c>
      <c r="AK622" s="4">
        <f t="shared" si="236"/>
        <v>4.7675283208678107E-3</v>
      </c>
      <c r="AL622" s="4">
        <f t="shared" si="236"/>
        <v>7.4667361246771253E-3</v>
      </c>
      <c r="AM622" s="4">
        <f t="shared" si="236"/>
        <v>9.8924545787624357E-3</v>
      </c>
      <c r="AN622" s="4">
        <f t="shared" si="236"/>
        <v>1.3228306006250308E-2</v>
      </c>
      <c r="AO622" s="4">
        <f t="shared" si="236"/>
        <v>1.7473746864504071E-2</v>
      </c>
      <c r="AP622" s="5">
        <f t="shared" si="236"/>
        <v>2.2225536992840203E-2</v>
      </c>
    </row>
    <row r="623" spans="1:48" x14ac:dyDescent="0.25">
      <c r="A623" t="s">
        <v>18</v>
      </c>
      <c r="B623" s="4">
        <f>(B615-B618)/B618</f>
        <v>0</v>
      </c>
      <c r="C623" s="4">
        <f t="shared" ref="C623:AP623" si="237">(C615-C618)/C618</f>
        <v>0</v>
      </c>
      <c r="D623" s="4">
        <f t="shared" si="237"/>
        <v>0</v>
      </c>
      <c r="E623" s="4">
        <f t="shared" si="237"/>
        <v>0</v>
      </c>
      <c r="F623" s="4">
        <f t="shared" si="237"/>
        <v>0</v>
      </c>
      <c r="G623" s="4">
        <f t="shared" si="237"/>
        <v>0</v>
      </c>
      <c r="H623" s="4">
        <f t="shared" si="237"/>
        <v>0</v>
      </c>
      <c r="I623" s="4">
        <f t="shared" si="237"/>
        <v>0</v>
      </c>
      <c r="J623" s="4">
        <f t="shared" si="237"/>
        <v>0</v>
      </c>
      <c r="K623" s="4">
        <f t="shared" si="237"/>
        <v>0</v>
      </c>
      <c r="L623" s="4">
        <f t="shared" si="237"/>
        <v>0</v>
      </c>
      <c r="M623" s="4">
        <f t="shared" si="237"/>
        <v>0</v>
      </c>
      <c r="N623" s="4">
        <f t="shared" si="237"/>
        <v>0</v>
      </c>
      <c r="O623" s="4">
        <f t="shared" si="237"/>
        <v>0</v>
      </c>
      <c r="P623" s="4">
        <f t="shared" si="237"/>
        <v>0</v>
      </c>
      <c r="Q623" s="4">
        <f t="shared" si="237"/>
        <v>0</v>
      </c>
      <c r="R623" s="4">
        <f t="shared" si="237"/>
        <v>0</v>
      </c>
      <c r="S623" s="4">
        <f t="shared" si="237"/>
        <v>0</v>
      </c>
      <c r="T623" s="4">
        <f t="shared" si="237"/>
        <v>0</v>
      </c>
      <c r="U623" s="4">
        <f t="shared" si="237"/>
        <v>0</v>
      </c>
      <c r="V623" s="4">
        <f t="shared" si="237"/>
        <v>-2.6275684481461167E-5</v>
      </c>
      <c r="W623" s="4">
        <f t="shared" si="237"/>
        <v>-2.9248318221701986E-4</v>
      </c>
      <c r="X623" s="4">
        <f t="shared" si="237"/>
        <v>-1.369899809288486E-3</v>
      </c>
      <c r="Y623" s="4">
        <f t="shared" si="237"/>
        <v>-3.083497876714112E-3</v>
      </c>
      <c r="Z623" s="4">
        <f t="shared" si="237"/>
        <v>-5.2517006802720746E-3</v>
      </c>
      <c r="AA623" s="4">
        <f t="shared" si="237"/>
        <v>-7.7725170365910649E-3</v>
      </c>
      <c r="AB623" s="4">
        <f t="shared" si="237"/>
        <v>0.19876699510100734</v>
      </c>
      <c r="AC623" s="4">
        <f t="shared" si="237"/>
        <v>0.21217742828663205</v>
      </c>
      <c r="AD623" s="4">
        <f t="shared" si="237"/>
        <v>0.22669674436739345</v>
      </c>
      <c r="AE623" s="4">
        <f t="shared" si="237"/>
        <v>0.24170841613255337</v>
      </c>
      <c r="AF623" s="4">
        <f t="shared" si="237"/>
        <v>0.25708980418636063</v>
      </c>
      <c r="AG623" s="4">
        <f t="shared" si="237"/>
        <v>0.27287910097092888</v>
      </c>
      <c r="AH623" s="4">
        <f t="shared" si="237"/>
        <v>0.28942195379049035</v>
      </c>
      <c r="AI623" s="4">
        <f t="shared" si="237"/>
        <v>0.30654634006589304</v>
      </c>
      <c r="AJ623" s="4">
        <f t="shared" si="237"/>
        <v>0.31215071728985427</v>
      </c>
      <c r="AK623" s="4">
        <f t="shared" si="237"/>
        <v>0.32966746736896946</v>
      </c>
      <c r="AL623" s="4">
        <f t="shared" si="237"/>
        <v>0.35056885966188506</v>
      </c>
      <c r="AM623" s="4">
        <f t="shared" si="237"/>
        <v>0.37272594111615648</v>
      </c>
      <c r="AN623" s="4">
        <f t="shared" si="237"/>
        <v>0.39642456782111041</v>
      </c>
      <c r="AO623" s="4">
        <f t="shared" si="237"/>
        <v>0.42143557152614869</v>
      </c>
      <c r="AP623" s="5">
        <f t="shared" si="237"/>
        <v>0.43342496862487301</v>
      </c>
    </row>
    <row r="624" spans="1:48" x14ac:dyDescent="0.25">
      <c r="A624" t="s">
        <v>19</v>
      </c>
      <c r="B624" s="4">
        <f>(B616-B618)/B618</f>
        <v>0</v>
      </c>
      <c r="C624" s="4">
        <f t="shared" ref="C624:AP624" si="238">(C616-C618)/C618</f>
        <v>0</v>
      </c>
      <c r="D624" s="4">
        <f t="shared" si="238"/>
        <v>0</v>
      </c>
      <c r="E624" s="4">
        <f t="shared" si="238"/>
        <v>0</v>
      </c>
      <c r="F624" s="4">
        <f t="shared" si="238"/>
        <v>0</v>
      </c>
      <c r="G624" s="4">
        <f t="shared" si="238"/>
        <v>0</v>
      </c>
      <c r="H624" s="4">
        <f t="shared" si="238"/>
        <v>0</v>
      </c>
      <c r="I624" s="4">
        <f t="shared" si="238"/>
        <v>0</v>
      </c>
      <c r="J624" s="4">
        <f t="shared" si="238"/>
        <v>0</v>
      </c>
      <c r="K624" s="4">
        <f t="shared" si="238"/>
        <v>0</v>
      </c>
      <c r="L624" s="4">
        <f t="shared" si="238"/>
        <v>0</v>
      </c>
      <c r="M624" s="4">
        <f t="shared" si="238"/>
        <v>0</v>
      </c>
      <c r="N624" s="4">
        <f t="shared" si="238"/>
        <v>0</v>
      </c>
      <c r="O624" s="4">
        <f t="shared" si="238"/>
        <v>0</v>
      </c>
      <c r="P624" s="4">
        <f t="shared" si="238"/>
        <v>0</v>
      </c>
      <c r="Q624" s="4">
        <f t="shared" si="238"/>
        <v>0</v>
      </c>
      <c r="R624" s="4">
        <f t="shared" si="238"/>
        <v>0</v>
      </c>
      <c r="S624" s="4">
        <f t="shared" si="238"/>
        <v>0</v>
      </c>
      <c r="T624" s="4">
        <f t="shared" si="238"/>
        <v>0</v>
      </c>
      <c r="U624" s="4">
        <f t="shared" si="238"/>
        <v>0</v>
      </c>
      <c r="V624" s="4">
        <f t="shared" si="238"/>
        <v>0</v>
      </c>
      <c r="W624" s="4">
        <f t="shared" si="238"/>
        <v>-1.3294690100772288E-4</v>
      </c>
      <c r="X624" s="4">
        <f t="shared" si="238"/>
        <v>-4.5663326976282863E-4</v>
      </c>
      <c r="Y624" s="4">
        <f t="shared" si="238"/>
        <v>-8.3849503665028532E-4</v>
      </c>
      <c r="Z624" s="4">
        <f t="shared" si="238"/>
        <v>-1.1428571428570775E-3</v>
      </c>
      <c r="AA624" s="4">
        <f t="shared" si="238"/>
        <v>-1.3684008867237759E-3</v>
      </c>
      <c r="AB624" s="4">
        <f t="shared" si="238"/>
        <v>-1.5687785545219766E-3</v>
      </c>
      <c r="AC624" s="4">
        <f t="shared" si="238"/>
        <v>-1.7166906634177481E-3</v>
      </c>
      <c r="AD624" s="4">
        <f t="shared" si="238"/>
        <v>-1.8659314339822429E-3</v>
      </c>
      <c r="AE624" s="4">
        <f t="shared" si="238"/>
        <v>-2.0431582188138722E-3</v>
      </c>
      <c r="AF624" s="4">
        <f t="shared" si="238"/>
        <v>-2.1944632005401841E-3</v>
      </c>
      <c r="AG624" s="4">
        <f t="shared" si="238"/>
        <v>-2.3494777365754165E-3</v>
      </c>
      <c r="AH624" s="4">
        <f t="shared" si="238"/>
        <v>-2.5070510811657557E-3</v>
      </c>
      <c r="AI624" s="4">
        <f t="shared" si="238"/>
        <v>-2.6930239220743497E-3</v>
      </c>
      <c r="AJ624" s="4">
        <f t="shared" si="238"/>
        <v>-2.8806821455320646E-3</v>
      </c>
      <c r="AK624" s="4">
        <f t="shared" si="238"/>
        <v>-3.0677509912308784E-3</v>
      </c>
      <c r="AL624" s="4">
        <f t="shared" si="238"/>
        <v>-3.3171356242906696E-3</v>
      </c>
      <c r="AM624" s="4">
        <f t="shared" si="238"/>
        <v>-3.5447487915628794E-3</v>
      </c>
      <c r="AN624" s="4">
        <f t="shared" si="238"/>
        <v>-3.7760339843058684E-3</v>
      </c>
      <c r="AO624" s="4">
        <f t="shared" si="238"/>
        <v>-4.0091467941673221E-3</v>
      </c>
      <c r="AP624" s="5">
        <f t="shared" si="238"/>
        <v>-4.2132313392697733E-3</v>
      </c>
    </row>
    <row r="625" spans="1:48" x14ac:dyDescent="0.25">
      <c r="A625" t="s">
        <v>20</v>
      </c>
      <c r="B625" s="4">
        <f>(B617-B618)/B618</f>
        <v>0</v>
      </c>
      <c r="C625" s="4">
        <f t="shared" ref="C625:AP625" si="239">(C617-C618)/C618</f>
        <v>0</v>
      </c>
      <c r="D625" s="4">
        <f t="shared" si="239"/>
        <v>0</v>
      </c>
      <c r="E625" s="4">
        <f t="shared" si="239"/>
        <v>0</v>
      </c>
      <c r="F625" s="4">
        <f t="shared" si="239"/>
        <v>0</v>
      </c>
      <c r="G625" s="4">
        <f t="shared" si="239"/>
        <v>0</v>
      </c>
      <c r="H625" s="4">
        <f t="shared" si="239"/>
        <v>0</v>
      </c>
      <c r="I625" s="4">
        <f t="shared" si="239"/>
        <v>0</v>
      </c>
      <c r="J625" s="4">
        <f t="shared" si="239"/>
        <v>0</v>
      </c>
      <c r="K625" s="4">
        <f t="shared" si="239"/>
        <v>0</v>
      </c>
      <c r="L625" s="4">
        <f t="shared" si="239"/>
        <v>0</v>
      </c>
      <c r="M625" s="4">
        <f t="shared" si="239"/>
        <v>0</v>
      </c>
      <c r="N625" s="4">
        <f t="shared" si="239"/>
        <v>0</v>
      </c>
      <c r="O625" s="4">
        <f t="shared" si="239"/>
        <v>0</v>
      </c>
      <c r="P625" s="4">
        <f t="shared" si="239"/>
        <v>0</v>
      </c>
      <c r="Q625" s="4">
        <f t="shared" si="239"/>
        <v>0</v>
      </c>
      <c r="R625" s="4">
        <f t="shared" si="239"/>
        <v>0</v>
      </c>
      <c r="S625" s="4">
        <f t="shared" si="239"/>
        <v>0</v>
      </c>
      <c r="T625" s="4">
        <f t="shared" si="239"/>
        <v>0</v>
      </c>
      <c r="U625" s="4">
        <f t="shared" si="239"/>
        <v>0</v>
      </c>
      <c r="V625" s="4">
        <f t="shared" si="239"/>
        <v>-2.6275684481461167E-5</v>
      </c>
      <c r="W625" s="4">
        <f t="shared" si="239"/>
        <v>-1.8612566141072346E-4</v>
      </c>
      <c r="X625" s="4">
        <f t="shared" si="239"/>
        <v>-8.8640575895134691E-4</v>
      </c>
      <c r="Y625" s="4">
        <f t="shared" si="239"/>
        <v>-2.2179546130750788E-3</v>
      </c>
      <c r="Z625" s="4">
        <f t="shared" si="239"/>
        <v>-4.0544217687074596E-3</v>
      </c>
      <c r="AA625" s="4">
        <f t="shared" si="239"/>
        <v>-6.2946440789292775E-3</v>
      </c>
      <c r="AB625" s="4">
        <f t="shared" si="239"/>
        <v>0.19890460725491277</v>
      </c>
      <c r="AC625" s="4">
        <f t="shared" si="239"/>
        <v>0.21181747701849601</v>
      </c>
      <c r="AD625" s="4">
        <f t="shared" si="239"/>
        <v>0.22583340295764057</v>
      </c>
      <c r="AE625" s="4">
        <f t="shared" si="239"/>
        <v>0.24030899269500963</v>
      </c>
      <c r="AF625" s="4">
        <f t="shared" si="239"/>
        <v>0.2550360117038038</v>
      </c>
      <c r="AG625" s="4">
        <f t="shared" si="239"/>
        <v>0.27013332578481053</v>
      </c>
      <c r="AH625" s="4">
        <f t="shared" si="239"/>
        <v>0.28588929090339305</v>
      </c>
      <c r="AI625" s="4">
        <f t="shared" si="239"/>
        <v>0.30216301389485734</v>
      </c>
      <c r="AJ625" s="4">
        <f t="shared" si="239"/>
        <v>0.30713833035662841</v>
      </c>
      <c r="AK625" s="4">
        <f t="shared" si="239"/>
        <v>0.32335831910398516</v>
      </c>
      <c r="AL625" s="4">
        <f t="shared" si="239"/>
        <v>0.34055925742718318</v>
      </c>
      <c r="AM625" s="4">
        <f t="shared" si="239"/>
        <v>0.35927933206386414</v>
      </c>
      <c r="AN625" s="4">
        <f t="shared" si="239"/>
        <v>0.37819340374063359</v>
      </c>
      <c r="AO625" s="4">
        <f t="shared" si="239"/>
        <v>0.39702432215721806</v>
      </c>
      <c r="AP625" s="5">
        <f t="shared" si="239"/>
        <v>0.40225900914360829</v>
      </c>
    </row>
    <row r="626" spans="1:48" x14ac:dyDescent="0.25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5"/>
    </row>
    <row r="627" spans="1:48" x14ac:dyDescent="0.25">
      <c r="A627" t="s">
        <v>211</v>
      </c>
      <c r="B627">
        <v>0.25940000000000002</v>
      </c>
      <c r="C627">
        <v>0.26123000000000002</v>
      </c>
      <c r="D627">
        <v>0.27705999999999997</v>
      </c>
      <c r="E627">
        <v>0.27878999999999998</v>
      </c>
      <c r="F627">
        <v>0.29805999999999999</v>
      </c>
      <c r="G627">
        <v>0.29446</v>
      </c>
      <c r="H627">
        <v>0.28531000000000001</v>
      </c>
      <c r="I627">
        <v>0.27992</v>
      </c>
      <c r="J627">
        <v>0.27472999999999997</v>
      </c>
      <c r="K627">
        <v>0.28949000000000003</v>
      </c>
      <c r="L627">
        <v>0.31752999999999998</v>
      </c>
      <c r="M627">
        <v>0.32632</v>
      </c>
      <c r="N627">
        <v>0.32668000000000003</v>
      </c>
      <c r="O627">
        <v>0.32389000000000001</v>
      </c>
      <c r="P627">
        <v>0.32534000000000002</v>
      </c>
      <c r="Q627">
        <v>0.33046999999999999</v>
      </c>
      <c r="R627">
        <v>0.33317000000000002</v>
      </c>
      <c r="S627">
        <v>0.33299000000000001</v>
      </c>
      <c r="T627">
        <v>0.33252999999999999</v>
      </c>
      <c r="U627">
        <v>0.33065</v>
      </c>
      <c r="V627">
        <v>0.32682</v>
      </c>
      <c r="W627">
        <v>0.32280999999999999</v>
      </c>
      <c r="X627">
        <v>0.31924999999999998</v>
      </c>
      <c r="Y627">
        <v>0.31574000000000002</v>
      </c>
      <c r="Z627">
        <v>0.31230000000000002</v>
      </c>
      <c r="AA627">
        <v>0.30903000000000003</v>
      </c>
      <c r="AB627">
        <v>0.63624000000000003</v>
      </c>
      <c r="AC627">
        <v>0.65456999999999999</v>
      </c>
      <c r="AD627">
        <v>0.67400000000000004</v>
      </c>
      <c r="AE627">
        <v>0.69362999999999997</v>
      </c>
      <c r="AF627">
        <v>0.71357999999999999</v>
      </c>
      <c r="AG627">
        <v>0.73360000000000003</v>
      </c>
      <c r="AH627">
        <v>0.75422</v>
      </c>
      <c r="AI627">
        <v>0.77537</v>
      </c>
      <c r="AJ627">
        <v>0.77949000000000002</v>
      </c>
      <c r="AK627">
        <v>0.80054000000000003</v>
      </c>
      <c r="AL627">
        <v>0.82218999999999998</v>
      </c>
      <c r="AM627">
        <v>0.84336999999999995</v>
      </c>
      <c r="AN627">
        <v>0.86446000000000001</v>
      </c>
      <c r="AO627">
        <v>0.88505999999999996</v>
      </c>
      <c r="AP627">
        <v>0.88778000000000001</v>
      </c>
    </row>
    <row r="628" spans="1:48" x14ac:dyDescent="0.25">
      <c r="A628" t="s">
        <v>212</v>
      </c>
      <c r="B628">
        <v>0.25940000000000002</v>
      </c>
      <c r="C628">
        <v>0.26123000000000002</v>
      </c>
      <c r="D628">
        <v>0.27705999999999997</v>
      </c>
      <c r="E628">
        <v>0.27878999999999998</v>
      </c>
      <c r="F628">
        <v>0.29805999999999999</v>
      </c>
      <c r="G628">
        <v>0.29446</v>
      </c>
      <c r="H628">
        <v>0.28531000000000001</v>
      </c>
      <c r="I628">
        <v>0.27992</v>
      </c>
      <c r="J628">
        <v>0.27472999999999997</v>
      </c>
      <c r="K628">
        <v>0.28949000000000003</v>
      </c>
      <c r="L628">
        <v>0.31752999999999998</v>
      </c>
      <c r="M628">
        <v>0.32632</v>
      </c>
      <c r="N628">
        <v>0.32668000000000003</v>
      </c>
      <c r="O628">
        <v>0.32389000000000001</v>
      </c>
      <c r="P628">
        <v>0.32534000000000002</v>
      </c>
      <c r="Q628">
        <v>0.33046999999999999</v>
      </c>
      <c r="R628">
        <v>0.33317000000000002</v>
      </c>
      <c r="S628">
        <v>0.33299000000000001</v>
      </c>
      <c r="T628">
        <v>0.33252999999999999</v>
      </c>
      <c r="U628">
        <v>0.33066000000000001</v>
      </c>
      <c r="V628">
        <v>0.32685999999999998</v>
      </c>
      <c r="W628">
        <v>0.32266</v>
      </c>
      <c r="X628">
        <v>0.31870999999999999</v>
      </c>
      <c r="Y628">
        <v>0.31486999999999998</v>
      </c>
      <c r="Z628">
        <v>0.31123000000000001</v>
      </c>
      <c r="AA628">
        <v>0.30796000000000001</v>
      </c>
      <c r="AB628">
        <v>0.63660000000000005</v>
      </c>
      <c r="AC628">
        <v>0.65578999999999998</v>
      </c>
      <c r="AD628">
        <v>0.67618999999999996</v>
      </c>
      <c r="AE628">
        <v>0.69684000000000001</v>
      </c>
      <c r="AF628">
        <v>0.71780999999999995</v>
      </c>
      <c r="AG628">
        <v>0.73880999999999997</v>
      </c>
      <c r="AH628">
        <v>0.76034999999999997</v>
      </c>
      <c r="AI628">
        <v>0.78213999999999995</v>
      </c>
      <c r="AJ628">
        <v>0.78657999999999995</v>
      </c>
      <c r="AK628">
        <v>0.80793000000000004</v>
      </c>
      <c r="AL628">
        <v>0.82998000000000005</v>
      </c>
      <c r="AM628">
        <v>0.85185</v>
      </c>
      <c r="AN628">
        <v>0.87407000000000001</v>
      </c>
      <c r="AO628">
        <v>0.89634000000000003</v>
      </c>
      <c r="AP628">
        <v>0.90142</v>
      </c>
      <c r="AR628">
        <f>AP628-V628</f>
        <v>0.57455999999999996</v>
      </c>
      <c r="AS628" s="4">
        <f>(AP628-V628)/V628</f>
        <v>1.757816802300679</v>
      </c>
      <c r="AT628" s="5">
        <f>(AR628-AR631)/AR631</f>
        <v>-14.211312945504723</v>
      </c>
    </row>
    <row r="629" spans="1:48" x14ac:dyDescent="0.25">
      <c r="A629" t="s">
        <v>71</v>
      </c>
      <c r="B629">
        <v>0.25940000000000002</v>
      </c>
      <c r="C629">
        <v>0.26123000000000002</v>
      </c>
      <c r="D629">
        <v>0.27705999999999997</v>
      </c>
      <c r="E629">
        <v>0.27878999999999998</v>
      </c>
      <c r="F629">
        <v>0.29805999999999999</v>
      </c>
      <c r="G629">
        <v>0.29446</v>
      </c>
      <c r="H629">
        <v>0.28531000000000001</v>
      </c>
      <c r="I629">
        <v>0.27992</v>
      </c>
      <c r="J629">
        <v>0.27472999999999997</v>
      </c>
      <c r="K629">
        <v>0.28949000000000003</v>
      </c>
      <c r="L629">
        <v>0.31752999999999998</v>
      </c>
      <c r="M629">
        <v>0.32632</v>
      </c>
      <c r="N629">
        <v>0.32668000000000003</v>
      </c>
      <c r="O629">
        <v>0.32389000000000001</v>
      </c>
      <c r="P629">
        <v>0.32534000000000002</v>
      </c>
      <c r="Q629">
        <v>0.33046999999999999</v>
      </c>
      <c r="R629">
        <v>0.33317000000000002</v>
      </c>
      <c r="S629">
        <v>0.33299000000000001</v>
      </c>
      <c r="T629">
        <v>0.33252999999999999</v>
      </c>
      <c r="U629">
        <v>0.33066000000000001</v>
      </c>
      <c r="V629">
        <v>0.32685999999999998</v>
      </c>
      <c r="W629">
        <v>0.32279999999999998</v>
      </c>
      <c r="X629">
        <v>0.31944</v>
      </c>
      <c r="Y629">
        <v>0.31657999999999997</v>
      </c>
      <c r="Z629">
        <v>0.31422</v>
      </c>
      <c r="AA629">
        <v>0.31244</v>
      </c>
      <c r="AB629">
        <v>0.31056</v>
      </c>
      <c r="AC629">
        <v>0.30863000000000002</v>
      </c>
      <c r="AD629">
        <v>0.30713000000000001</v>
      </c>
      <c r="AE629">
        <v>0.30553999999999998</v>
      </c>
      <c r="AF629">
        <v>0.30423</v>
      </c>
      <c r="AG629">
        <v>0.30296000000000001</v>
      </c>
      <c r="AH629">
        <v>0.30193999999999999</v>
      </c>
      <c r="AI629">
        <v>0.30076999999999998</v>
      </c>
      <c r="AJ629">
        <v>0.29974000000000001</v>
      </c>
      <c r="AK629">
        <v>0.29899999999999999</v>
      </c>
      <c r="AL629">
        <v>0.29771999999999998</v>
      </c>
      <c r="AM629">
        <v>0.29614000000000001</v>
      </c>
      <c r="AN629">
        <v>0.29465999999999998</v>
      </c>
      <c r="AO629">
        <v>0.29293000000000002</v>
      </c>
      <c r="AP629">
        <v>0.29154000000000002</v>
      </c>
      <c r="AR629">
        <f>AP629-V629</f>
        <v>-3.5319999999999963E-2</v>
      </c>
      <c r="AS629" s="4">
        <f>(AP629-V629)/V629</f>
        <v>-0.1080584959921678</v>
      </c>
      <c r="AT629" s="5">
        <f>(AR629-AR631)/AR631</f>
        <v>-0.18785927799494173</v>
      </c>
    </row>
    <row r="630" spans="1:48" x14ac:dyDescent="0.25">
      <c r="A630" t="s">
        <v>72</v>
      </c>
      <c r="B630">
        <v>0.25940000000000002</v>
      </c>
      <c r="C630">
        <v>0.26123000000000002</v>
      </c>
      <c r="D630">
        <v>0.27705999999999997</v>
      </c>
      <c r="E630">
        <v>0.27878999999999998</v>
      </c>
      <c r="F630">
        <v>0.29805999999999999</v>
      </c>
      <c r="G630">
        <v>0.29446</v>
      </c>
      <c r="H630">
        <v>0.28531000000000001</v>
      </c>
      <c r="I630">
        <v>0.27992</v>
      </c>
      <c r="J630">
        <v>0.27472999999999997</v>
      </c>
      <c r="K630">
        <v>0.28949000000000003</v>
      </c>
      <c r="L630">
        <v>0.31752999999999998</v>
      </c>
      <c r="M630">
        <v>0.32632</v>
      </c>
      <c r="N630">
        <v>0.32668000000000003</v>
      </c>
      <c r="O630">
        <v>0.32389000000000001</v>
      </c>
      <c r="P630">
        <v>0.32534000000000002</v>
      </c>
      <c r="Q630">
        <v>0.33046999999999999</v>
      </c>
      <c r="R630">
        <v>0.33317000000000002</v>
      </c>
      <c r="S630">
        <v>0.33299000000000001</v>
      </c>
      <c r="T630">
        <v>0.33252999999999999</v>
      </c>
      <c r="U630">
        <v>0.33065</v>
      </c>
      <c r="V630">
        <v>0.32682</v>
      </c>
      <c r="W630">
        <v>0.32280999999999999</v>
      </c>
      <c r="X630">
        <v>0.31924999999999998</v>
      </c>
      <c r="Y630">
        <v>0.31574000000000002</v>
      </c>
      <c r="Z630">
        <v>0.31230000000000002</v>
      </c>
      <c r="AA630">
        <v>0.30903000000000003</v>
      </c>
      <c r="AB630">
        <v>0.63624000000000003</v>
      </c>
      <c r="AC630">
        <v>0.65456999999999999</v>
      </c>
      <c r="AD630">
        <v>0.67400000000000004</v>
      </c>
      <c r="AE630">
        <v>0.69362999999999997</v>
      </c>
      <c r="AF630">
        <v>0.71357999999999999</v>
      </c>
      <c r="AG630">
        <v>0.73360000000000003</v>
      </c>
      <c r="AH630">
        <v>0.75422</v>
      </c>
      <c r="AI630">
        <v>0.77537</v>
      </c>
      <c r="AJ630">
        <v>0.77949000000000002</v>
      </c>
      <c r="AK630">
        <v>0.80054000000000003</v>
      </c>
      <c r="AL630">
        <v>0.82218999999999998</v>
      </c>
      <c r="AM630">
        <v>0.84336999999999995</v>
      </c>
      <c r="AN630">
        <v>0.86446000000000001</v>
      </c>
      <c r="AO630">
        <v>0.88505999999999996</v>
      </c>
      <c r="AP630">
        <v>0.88778000000000001</v>
      </c>
      <c r="AR630">
        <f>AP630-V630</f>
        <v>0.56096000000000001</v>
      </c>
      <c r="AS630" s="4">
        <f>(AP630-V630)/V630</f>
        <v>1.7164188238173919</v>
      </c>
      <c r="AT630" s="5">
        <f>(AR630-AR631)/AR631</f>
        <v>-13.898597378707755</v>
      </c>
    </row>
    <row r="631" spans="1:48" x14ac:dyDescent="0.25">
      <c r="A631" t="s">
        <v>73</v>
      </c>
      <c r="B631">
        <v>0.25940000000000002</v>
      </c>
      <c r="C631">
        <v>0.26123000000000002</v>
      </c>
      <c r="D631">
        <v>0.27705999999999997</v>
      </c>
      <c r="E631">
        <v>0.27878999999999998</v>
      </c>
      <c r="F631">
        <v>0.29805999999999999</v>
      </c>
      <c r="G631">
        <v>0.29446</v>
      </c>
      <c r="H631">
        <v>0.28531000000000001</v>
      </c>
      <c r="I631">
        <v>0.27992</v>
      </c>
      <c r="J631">
        <v>0.27472999999999997</v>
      </c>
      <c r="K631">
        <v>0.28949000000000003</v>
      </c>
      <c r="L631">
        <v>0.31752999999999998</v>
      </c>
      <c r="M631">
        <v>0.32632</v>
      </c>
      <c r="N631">
        <v>0.32668000000000003</v>
      </c>
      <c r="O631">
        <v>0.32389000000000001</v>
      </c>
      <c r="P631">
        <v>0.32534000000000002</v>
      </c>
      <c r="Q631">
        <v>0.33046999999999999</v>
      </c>
      <c r="R631">
        <v>0.33317000000000002</v>
      </c>
      <c r="S631">
        <v>0.33299000000000001</v>
      </c>
      <c r="T631">
        <v>0.33252999999999999</v>
      </c>
      <c r="U631">
        <v>0.33065</v>
      </c>
      <c r="V631">
        <v>0.32680999999999999</v>
      </c>
      <c r="W631">
        <v>0.32295000000000001</v>
      </c>
      <c r="X631">
        <v>0.31997999999999999</v>
      </c>
      <c r="Y631">
        <v>0.31744</v>
      </c>
      <c r="Z631">
        <v>0.31529000000000001</v>
      </c>
      <c r="AA631">
        <v>0.31358000000000003</v>
      </c>
      <c r="AB631">
        <v>0.31154999999999999</v>
      </c>
      <c r="AC631">
        <v>0.30923</v>
      </c>
      <c r="AD631">
        <v>0.30713000000000001</v>
      </c>
      <c r="AE631">
        <v>0.30479000000000001</v>
      </c>
      <c r="AF631">
        <v>0.30265999999999998</v>
      </c>
      <c r="AG631">
        <v>0.30053999999999997</v>
      </c>
      <c r="AH631">
        <v>0.29866999999999999</v>
      </c>
      <c r="AI631">
        <v>0.29666999999999999</v>
      </c>
      <c r="AJ631">
        <v>0.29487000000000002</v>
      </c>
      <c r="AK631">
        <v>0.29343000000000002</v>
      </c>
      <c r="AL631">
        <v>0.29153000000000001</v>
      </c>
      <c r="AM631">
        <v>0.28939999999999999</v>
      </c>
      <c r="AN631">
        <v>0.28739999999999999</v>
      </c>
      <c r="AO631">
        <v>0.28519</v>
      </c>
      <c r="AP631">
        <v>0.28332000000000002</v>
      </c>
      <c r="AR631">
        <f>AP631-V631</f>
        <v>-4.3489999999999973E-2</v>
      </c>
      <c r="AS631" s="4">
        <f>(AP631-V631)/V631</f>
        <v>-0.13307426333343525</v>
      </c>
    </row>
    <row r="632" spans="1:48" x14ac:dyDescent="0.25">
      <c r="A632" t="s">
        <v>74</v>
      </c>
      <c r="B632" t="s">
        <v>15</v>
      </c>
      <c r="AT632" s="5"/>
      <c r="AU632" s="5"/>
      <c r="AV632" s="5"/>
    </row>
    <row r="633" spans="1:48" x14ac:dyDescent="0.25">
      <c r="A633" t="s">
        <v>75</v>
      </c>
      <c r="B633" t="s">
        <v>15</v>
      </c>
      <c r="AT633" s="5"/>
      <c r="AU633" s="5"/>
      <c r="AV633" s="5"/>
    </row>
    <row r="634" spans="1:48" x14ac:dyDescent="0.25">
      <c r="A634" t="s">
        <v>16</v>
      </c>
      <c r="B634" s="4">
        <f>(B628-B629)/B629</f>
        <v>0</v>
      </c>
      <c r="C634" s="4">
        <f t="shared" ref="C634:AO634" si="240">(C628-C629)/C629</f>
        <v>0</v>
      </c>
      <c r="D634" s="4">
        <f t="shared" si="240"/>
        <v>0</v>
      </c>
      <c r="E634" s="4">
        <f t="shared" si="240"/>
        <v>0</v>
      </c>
      <c r="F634" s="4">
        <f t="shared" si="240"/>
        <v>0</v>
      </c>
      <c r="G634" s="4">
        <f t="shared" si="240"/>
        <v>0</v>
      </c>
      <c r="H634" s="4">
        <f t="shared" si="240"/>
        <v>0</v>
      </c>
      <c r="I634" s="4">
        <f t="shared" si="240"/>
        <v>0</v>
      </c>
      <c r="J634" s="4">
        <f t="shared" si="240"/>
        <v>0</v>
      </c>
      <c r="K634" s="4">
        <f t="shared" si="240"/>
        <v>0</v>
      </c>
      <c r="L634" s="4">
        <f t="shared" si="240"/>
        <v>0</v>
      </c>
      <c r="M634" s="4">
        <f t="shared" si="240"/>
        <v>0</v>
      </c>
      <c r="N634" s="4">
        <f t="shared" si="240"/>
        <v>0</v>
      </c>
      <c r="O634" s="4">
        <f t="shared" si="240"/>
        <v>0</v>
      </c>
      <c r="P634" s="4">
        <f t="shared" si="240"/>
        <v>0</v>
      </c>
      <c r="Q634" s="4">
        <f t="shared" si="240"/>
        <v>0</v>
      </c>
      <c r="R634" s="4">
        <f t="shared" si="240"/>
        <v>0</v>
      </c>
      <c r="S634" s="4">
        <f t="shared" si="240"/>
        <v>0</v>
      </c>
      <c r="T634" s="4">
        <f t="shared" si="240"/>
        <v>0</v>
      </c>
      <c r="U634" s="4">
        <f t="shared" si="240"/>
        <v>0</v>
      </c>
      <c r="V634" s="4">
        <f t="shared" si="240"/>
        <v>0</v>
      </c>
      <c r="W634" s="4">
        <f t="shared" si="240"/>
        <v>-4.337050805451471E-4</v>
      </c>
      <c r="X634" s="4">
        <f t="shared" si="240"/>
        <v>-2.2852491860756588E-3</v>
      </c>
      <c r="Y634" s="4">
        <f t="shared" si="240"/>
        <v>-5.4014782993239922E-3</v>
      </c>
      <c r="Z634" s="4">
        <f t="shared" si="240"/>
        <v>-9.5156259945261053E-3</v>
      </c>
      <c r="AA634" s="4">
        <f t="shared" si="240"/>
        <v>-1.433875304058374E-2</v>
      </c>
      <c r="AB634" s="4">
        <f t="shared" si="240"/>
        <v>1.0498454404945905</v>
      </c>
      <c r="AC634" s="4">
        <f t="shared" si="240"/>
        <v>1.124842043871302</v>
      </c>
      <c r="AD634" s="4">
        <f t="shared" si="240"/>
        <v>1.2016409989255361</v>
      </c>
      <c r="AE634" s="4">
        <f t="shared" si="240"/>
        <v>1.2806833802448128</v>
      </c>
      <c r="AF634" s="4">
        <f t="shared" si="240"/>
        <v>1.359432008677645</v>
      </c>
      <c r="AG634" s="4">
        <f t="shared" si="240"/>
        <v>1.4386387641932927</v>
      </c>
      <c r="AH634" s="4">
        <f t="shared" si="240"/>
        <v>1.5182155395111612</v>
      </c>
      <c r="AI634" s="4">
        <f t="shared" si="240"/>
        <v>1.600458822355953</v>
      </c>
      <c r="AJ634" s="4">
        <f t="shared" si="240"/>
        <v>1.6242076466270765</v>
      </c>
      <c r="AK634" s="4">
        <f t="shared" si="240"/>
        <v>1.7021070234113715</v>
      </c>
      <c r="AL634" s="4">
        <f t="shared" si="240"/>
        <v>1.7877871825876666</v>
      </c>
      <c r="AM634" s="4">
        <f t="shared" si="240"/>
        <v>1.8765111096103191</v>
      </c>
      <c r="AN634" s="4">
        <f t="shared" si="240"/>
        <v>1.9663680173759588</v>
      </c>
      <c r="AO634" s="4">
        <f t="shared" si="240"/>
        <v>2.0599119243505273</v>
      </c>
      <c r="AP634" s="5">
        <f>(AP628-AP629)/AP629</f>
        <v>2.0919256362763257</v>
      </c>
    </row>
    <row r="635" spans="1:48" x14ac:dyDescent="0.25">
      <c r="A635" t="s">
        <v>17</v>
      </c>
      <c r="B635" s="4">
        <f>(B628-B630)/B630</f>
        <v>0</v>
      </c>
      <c r="C635" s="4">
        <f t="shared" ref="C635:AP635" si="241">(C628-C630)/C630</f>
        <v>0</v>
      </c>
      <c r="D635" s="4">
        <f t="shared" si="241"/>
        <v>0</v>
      </c>
      <c r="E635" s="4">
        <f t="shared" si="241"/>
        <v>0</v>
      </c>
      <c r="F635" s="4">
        <f t="shared" si="241"/>
        <v>0</v>
      </c>
      <c r="G635" s="4">
        <f t="shared" si="241"/>
        <v>0</v>
      </c>
      <c r="H635" s="4">
        <f t="shared" si="241"/>
        <v>0</v>
      </c>
      <c r="I635" s="4">
        <f t="shared" si="241"/>
        <v>0</v>
      </c>
      <c r="J635" s="4">
        <f t="shared" si="241"/>
        <v>0</v>
      </c>
      <c r="K635" s="4">
        <f t="shared" si="241"/>
        <v>0</v>
      </c>
      <c r="L635" s="4">
        <f t="shared" si="241"/>
        <v>0</v>
      </c>
      <c r="M635" s="4">
        <f t="shared" si="241"/>
        <v>0</v>
      </c>
      <c r="N635" s="4">
        <f t="shared" si="241"/>
        <v>0</v>
      </c>
      <c r="O635" s="4">
        <f t="shared" si="241"/>
        <v>0</v>
      </c>
      <c r="P635" s="4">
        <f t="shared" si="241"/>
        <v>0</v>
      </c>
      <c r="Q635" s="4">
        <f t="shared" si="241"/>
        <v>0</v>
      </c>
      <c r="R635" s="4">
        <f t="shared" si="241"/>
        <v>0</v>
      </c>
      <c r="S635" s="4">
        <f t="shared" si="241"/>
        <v>0</v>
      </c>
      <c r="T635" s="4">
        <f t="shared" si="241"/>
        <v>0</v>
      </c>
      <c r="U635" s="4">
        <f t="shared" si="241"/>
        <v>3.0243459851837292E-5</v>
      </c>
      <c r="V635" s="4">
        <f t="shared" si="241"/>
        <v>1.2239153050604154E-4</v>
      </c>
      <c r="W635" s="4">
        <f t="shared" si="241"/>
        <v>-4.6466961990019977E-4</v>
      </c>
      <c r="X635" s="4">
        <f t="shared" si="241"/>
        <v>-1.6914643696162412E-3</v>
      </c>
      <c r="Y635" s="4">
        <f t="shared" si="241"/>
        <v>-2.755431684297325E-3</v>
      </c>
      <c r="Z635" s="4">
        <f t="shared" si="241"/>
        <v>-3.4261927633686051E-3</v>
      </c>
      <c r="AA635" s="4">
        <f t="shared" si="241"/>
        <v>-3.4624470116170446E-3</v>
      </c>
      <c r="AB635" s="4">
        <f t="shared" si="241"/>
        <v>5.6582421727654174E-4</v>
      </c>
      <c r="AC635" s="4">
        <f t="shared" si="241"/>
        <v>1.8638189956765494E-3</v>
      </c>
      <c r="AD635" s="4">
        <f t="shared" si="241"/>
        <v>3.2492581602372611E-3</v>
      </c>
      <c r="AE635" s="4">
        <f t="shared" si="241"/>
        <v>4.6278275161109614E-3</v>
      </c>
      <c r="AF635" s="4">
        <f t="shared" si="241"/>
        <v>5.9278567224417111E-3</v>
      </c>
      <c r="AG635" s="4">
        <f t="shared" si="241"/>
        <v>7.1019629225735235E-3</v>
      </c>
      <c r="AH635" s="4">
        <f t="shared" si="241"/>
        <v>8.1276020259340356E-3</v>
      </c>
      <c r="AI635" s="4">
        <f t="shared" si="241"/>
        <v>8.7313153720158677E-3</v>
      </c>
      <c r="AJ635" s="4">
        <f t="shared" si="241"/>
        <v>9.095690772171457E-3</v>
      </c>
      <c r="AK635" s="4">
        <f t="shared" si="241"/>
        <v>9.2312688934968988E-3</v>
      </c>
      <c r="AL635" s="4">
        <f t="shared" si="241"/>
        <v>9.4746956299639681E-3</v>
      </c>
      <c r="AM635" s="4">
        <f t="shared" si="241"/>
        <v>1.0054898798866504E-2</v>
      </c>
      <c r="AN635" s="4">
        <f t="shared" si="241"/>
        <v>1.1116766536334831E-2</v>
      </c>
      <c r="AO635" s="4">
        <f t="shared" si="241"/>
        <v>1.2744898650938996E-2</v>
      </c>
      <c r="AP635" s="5">
        <f t="shared" si="241"/>
        <v>1.536416679808059E-2</v>
      </c>
    </row>
    <row r="636" spans="1:48" x14ac:dyDescent="0.25">
      <c r="A636" t="s">
        <v>18</v>
      </c>
      <c r="B636" s="4">
        <f>(B628-B631)/B631</f>
        <v>0</v>
      </c>
      <c r="C636" s="4">
        <f t="shared" ref="C636:AP636" si="242">(C628-C631)/C631</f>
        <v>0</v>
      </c>
      <c r="D636" s="4">
        <f t="shared" si="242"/>
        <v>0</v>
      </c>
      <c r="E636" s="4">
        <f t="shared" si="242"/>
        <v>0</v>
      </c>
      <c r="F636" s="4">
        <f t="shared" si="242"/>
        <v>0</v>
      </c>
      <c r="G636" s="4">
        <f t="shared" si="242"/>
        <v>0</v>
      </c>
      <c r="H636" s="4">
        <f t="shared" si="242"/>
        <v>0</v>
      </c>
      <c r="I636" s="4">
        <f t="shared" si="242"/>
        <v>0</v>
      </c>
      <c r="J636" s="4">
        <f t="shared" si="242"/>
        <v>0</v>
      </c>
      <c r="K636" s="4">
        <f t="shared" si="242"/>
        <v>0</v>
      </c>
      <c r="L636" s="4">
        <f t="shared" si="242"/>
        <v>0</v>
      </c>
      <c r="M636" s="4">
        <f t="shared" si="242"/>
        <v>0</v>
      </c>
      <c r="N636" s="4">
        <f t="shared" si="242"/>
        <v>0</v>
      </c>
      <c r="O636" s="4">
        <f t="shared" si="242"/>
        <v>0</v>
      </c>
      <c r="P636" s="4">
        <f t="shared" si="242"/>
        <v>0</v>
      </c>
      <c r="Q636" s="4">
        <f t="shared" si="242"/>
        <v>0</v>
      </c>
      <c r="R636" s="4">
        <f t="shared" si="242"/>
        <v>0</v>
      </c>
      <c r="S636" s="4">
        <f t="shared" si="242"/>
        <v>0</v>
      </c>
      <c r="T636" s="4">
        <f t="shared" si="242"/>
        <v>0</v>
      </c>
      <c r="U636" s="4">
        <f t="shared" si="242"/>
        <v>3.0243459851837292E-5</v>
      </c>
      <c r="V636" s="4">
        <f t="shared" si="242"/>
        <v>1.5299409442793823E-4</v>
      </c>
      <c r="W636" s="4">
        <f t="shared" si="242"/>
        <v>-8.9797182226354687E-4</v>
      </c>
      <c r="X636" s="4">
        <f t="shared" si="242"/>
        <v>-3.9689980623788777E-3</v>
      </c>
      <c r="Y636" s="4">
        <f t="shared" si="242"/>
        <v>-8.096018145161343E-3</v>
      </c>
      <c r="Z636" s="4">
        <f t="shared" si="242"/>
        <v>-1.2877033841859901E-2</v>
      </c>
      <c r="AA636" s="4">
        <f t="shared" si="242"/>
        <v>-1.7922061355953867E-2</v>
      </c>
      <c r="AB636" s="4">
        <f t="shared" si="242"/>
        <v>1.0433317284545018</v>
      </c>
      <c r="AC636" s="4">
        <f t="shared" si="242"/>
        <v>1.1207192057691684</v>
      </c>
      <c r="AD636" s="4">
        <f t="shared" si="242"/>
        <v>1.2016409989255361</v>
      </c>
      <c r="AE636" s="4">
        <f t="shared" si="242"/>
        <v>1.2862954821352406</v>
      </c>
      <c r="AF636" s="4">
        <f t="shared" si="242"/>
        <v>1.3716711821846295</v>
      </c>
      <c r="AG636" s="4">
        <f t="shared" si="242"/>
        <v>1.4582751048113396</v>
      </c>
      <c r="AH636" s="4">
        <f t="shared" si="242"/>
        <v>1.5457863193491144</v>
      </c>
      <c r="AI636" s="4">
        <f t="shared" si="242"/>
        <v>1.636397343850069</v>
      </c>
      <c r="AJ636" s="4">
        <f t="shared" si="242"/>
        <v>1.6675484111642416</v>
      </c>
      <c r="AK636" s="4">
        <f t="shared" si="242"/>
        <v>1.7533994479092114</v>
      </c>
      <c r="AL636" s="4">
        <f t="shared" si="242"/>
        <v>1.8469797276438105</v>
      </c>
      <c r="AM636" s="4">
        <f t="shared" si="242"/>
        <v>1.9435038009675192</v>
      </c>
      <c r="AN636" s="4">
        <f t="shared" si="242"/>
        <v>2.0413013221990259</v>
      </c>
      <c r="AO636" s="4">
        <f t="shared" si="242"/>
        <v>2.1429573266944848</v>
      </c>
      <c r="AP636" s="5">
        <f t="shared" si="242"/>
        <v>2.1816320768036142</v>
      </c>
    </row>
    <row r="637" spans="1:48" x14ac:dyDescent="0.25">
      <c r="A637" t="s">
        <v>19</v>
      </c>
      <c r="B637" s="4">
        <f>(B629-B631)/B631</f>
        <v>0</v>
      </c>
      <c r="C637" s="4">
        <f t="shared" ref="C637:AP637" si="243">(C629-C631)/C631</f>
        <v>0</v>
      </c>
      <c r="D637" s="4">
        <f t="shared" si="243"/>
        <v>0</v>
      </c>
      <c r="E637" s="4">
        <f t="shared" si="243"/>
        <v>0</v>
      </c>
      <c r="F637" s="4">
        <f t="shared" si="243"/>
        <v>0</v>
      </c>
      <c r="G637" s="4">
        <f t="shared" si="243"/>
        <v>0</v>
      </c>
      <c r="H637" s="4">
        <f t="shared" si="243"/>
        <v>0</v>
      </c>
      <c r="I637" s="4">
        <f t="shared" si="243"/>
        <v>0</v>
      </c>
      <c r="J637" s="4">
        <f t="shared" si="243"/>
        <v>0</v>
      </c>
      <c r="K637" s="4">
        <f t="shared" si="243"/>
        <v>0</v>
      </c>
      <c r="L637" s="4">
        <f t="shared" si="243"/>
        <v>0</v>
      </c>
      <c r="M637" s="4">
        <f t="shared" si="243"/>
        <v>0</v>
      </c>
      <c r="N637" s="4">
        <f t="shared" si="243"/>
        <v>0</v>
      </c>
      <c r="O637" s="4">
        <f t="shared" si="243"/>
        <v>0</v>
      </c>
      <c r="P637" s="4">
        <f t="shared" si="243"/>
        <v>0</v>
      </c>
      <c r="Q637" s="4">
        <f t="shared" si="243"/>
        <v>0</v>
      </c>
      <c r="R637" s="4">
        <f t="shared" si="243"/>
        <v>0</v>
      </c>
      <c r="S637" s="4">
        <f t="shared" si="243"/>
        <v>0</v>
      </c>
      <c r="T637" s="4">
        <f t="shared" si="243"/>
        <v>0</v>
      </c>
      <c r="U637" s="4">
        <f t="shared" si="243"/>
        <v>3.0243459851837292E-5</v>
      </c>
      <c r="V637" s="4">
        <f t="shared" si="243"/>
        <v>1.5299409442793823E-4</v>
      </c>
      <c r="W637" s="4">
        <f t="shared" si="243"/>
        <v>-4.6446818392952157E-4</v>
      </c>
      <c r="X637" s="4">
        <f t="shared" si="243"/>
        <v>-1.6876054753421619E-3</v>
      </c>
      <c r="Y637" s="4">
        <f t="shared" si="243"/>
        <v>-2.7091733870968607E-3</v>
      </c>
      <c r="Z637" s="4">
        <f t="shared" si="243"/>
        <v>-3.3937010371404589E-3</v>
      </c>
      <c r="AA637" s="4">
        <f t="shared" si="243"/>
        <v>-3.6354359334142159E-3</v>
      </c>
      <c r="AB637" s="4">
        <f t="shared" si="243"/>
        <v>-3.1776600866634279E-3</v>
      </c>
      <c r="AC637" s="4">
        <f t="shared" si="243"/>
        <v>-1.9403033340878615E-3</v>
      </c>
      <c r="AD637" s="4">
        <f t="shared" si="243"/>
        <v>0</v>
      </c>
      <c r="AE637" s="4">
        <f t="shared" si="243"/>
        <v>2.460710653236566E-3</v>
      </c>
      <c r="AF637" s="4">
        <f t="shared" si="243"/>
        <v>5.1873389281702764E-3</v>
      </c>
      <c r="AG637" s="4">
        <f t="shared" si="243"/>
        <v>8.0521727557065059E-3</v>
      </c>
      <c r="AH637" s="4">
        <f t="shared" si="243"/>
        <v>1.0948538520775422E-2</v>
      </c>
      <c r="AI637" s="4">
        <f t="shared" si="243"/>
        <v>1.3820069437422026E-2</v>
      </c>
      <c r="AJ637" s="4">
        <f t="shared" si="243"/>
        <v>1.6515752704581631E-2</v>
      </c>
      <c r="AK637" s="4">
        <f t="shared" si="243"/>
        <v>1.8982380806325062E-2</v>
      </c>
      <c r="AL637" s="4">
        <f t="shared" si="243"/>
        <v>2.123280622920445E-2</v>
      </c>
      <c r="AM637" s="4">
        <f t="shared" si="243"/>
        <v>2.3289564616447905E-2</v>
      </c>
      <c r="AN637" s="4">
        <f t="shared" si="243"/>
        <v>2.5260960334029189E-2</v>
      </c>
      <c r="AO637" s="4">
        <f t="shared" si="243"/>
        <v>2.7139801535818311E-2</v>
      </c>
      <c r="AP637" s="5">
        <f t="shared" si="243"/>
        <v>2.9013130029648469E-2</v>
      </c>
    </row>
    <row r="638" spans="1:48" x14ac:dyDescent="0.25">
      <c r="A638" t="s">
        <v>20</v>
      </c>
      <c r="B638" s="4">
        <f>(B630-B631)/B631</f>
        <v>0</v>
      </c>
      <c r="C638" s="4">
        <f t="shared" ref="C638:AO638" si="244">(C630-C631)/C631</f>
        <v>0</v>
      </c>
      <c r="D638" s="4">
        <f t="shared" si="244"/>
        <v>0</v>
      </c>
      <c r="E638" s="4">
        <f t="shared" si="244"/>
        <v>0</v>
      </c>
      <c r="F638" s="4">
        <f t="shared" si="244"/>
        <v>0</v>
      </c>
      <c r="G638" s="4">
        <f t="shared" si="244"/>
        <v>0</v>
      </c>
      <c r="H638" s="4">
        <f t="shared" si="244"/>
        <v>0</v>
      </c>
      <c r="I638" s="4">
        <f t="shared" si="244"/>
        <v>0</v>
      </c>
      <c r="J638" s="4">
        <f t="shared" si="244"/>
        <v>0</v>
      </c>
      <c r="K638" s="4">
        <f t="shared" si="244"/>
        <v>0</v>
      </c>
      <c r="L638" s="4">
        <f t="shared" si="244"/>
        <v>0</v>
      </c>
      <c r="M638" s="4">
        <f t="shared" si="244"/>
        <v>0</v>
      </c>
      <c r="N638" s="4">
        <f t="shared" si="244"/>
        <v>0</v>
      </c>
      <c r="O638" s="4">
        <f t="shared" si="244"/>
        <v>0</v>
      </c>
      <c r="P638" s="4">
        <f t="shared" si="244"/>
        <v>0</v>
      </c>
      <c r="Q638" s="4">
        <f t="shared" si="244"/>
        <v>0</v>
      </c>
      <c r="R638" s="4">
        <f t="shared" si="244"/>
        <v>0</v>
      </c>
      <c r="S638" s="4">
        <f t="shared" si="244"/>
        <v>0</v>
      </c>
      <c r="T638" s="4">
        <f t="shared" si="244"/>
        <v>0</v>
      </c>
      <c r="U638" s="4">
        <f t="shared" si="244"/>
        <v>0</v>
      </c>
      <c r="V638" s="4">
        <f t="shared" si="244"/>
        <v>3.0598818885621619E-5</v>
      </c>
      <c r="W638" s="4">
        <f t="shared" si="244"/>
        <v>-4.335036383341972E-4</v>
      </c>
      <c r="X638" s="4">
        <f t="shared" si="244"/>
        <v>-2.2813925870367163E-3</v>
      </c>
      <c r="Y638" s="4">
        <f t="shared" si="244"/>
        <v>-5.3553427419354184E-3</v>
      </c>
      <c r="Z638" s="4">
        <f t="shared" si="244"/>
        <v>-9.483332804719441E-3</v>
      </c>
      <c r="AA638" s="4">
        <f t="shared" si="244"/>
        <v>-1.4509853944766879E-2</v>
      </c>
      <c r="AB638" s="4">
        <f t="shared" si="244"/>
        <v>1.0421762156957151</v>
      </c>
      <c r="AC638" s="4">
        <f t="shared" si="244"/>
        <v>1.1167739223231898</v>
      </c>
      <c r="AD638" s="4">
        <f t="shared" si="244"/>
        <v>1.1945104678800509</v>
      </c>
      <c r="AE638" s="4">
        <f t="shared" si="244"/>
        <v>1.2757636405393877</v>
      </c>
      <c r="AF638" s="4">
        <f t="shared" si="244"/>
        <v>1.3576951034163749</v>
      </c>
      <c r="AG638" s="4">
        <f t="shared" si="244"/>
        <v>1.4409396419777736</v>
      </c>
      <c r="AH638" s="4">
        <f t="shared" si="244"/>
        <v>1.5252619948438075</v>
      </c>
      <c r="AI638" s="4">
        <f t="shared" si="244"/>
        <v>1.6135773755351064</v>
      </c>
      <c r="AJ638" s="4">
        <f t="shared" si="244"/>
        <v>1.643503916980364</v>
      </c>
      <c r="AK638" s="4">
        <f t="shared" si="244"/>
        <v>1.7282145656544998</v>
      </c>
      <c r="AL638" s="4">
        <f t="shared" si="244"/>
        <v>1.820258635474908</v>
      </c>
      <c r="AM638" s="4">
        <f t="shared" si="244"/>
        <v>1.914201796821009</v>
      </c>
      <c r="AN638" s="4">
        <f t="shared" si="244"/>
        <v>2.0078636047320808</v>
      </c>
      <c r="AO638" s="4">
        <f t="shared" si="244"/>
        <v>2.1034047477120512</v>
      </c>
      <c r="AP638" s="5">
        <f>(AP630-AP631)/AP631</f>
        <v>2.1334886347592827</v>
      </c>
    </row>
    <row r="646" spans="46:48" x14ac:dyDescent="0.25">
      <c r="AT646" s="5"/>
      <c r="AU646" s="5"/>
      <c r="AV646" s="5"/>
    </row>
    <row r="647" spans="46:48" x14ac:dyDescent="0.25">
      <c r="AT647" s="5"/>
    </row>
    <row r="648" spans="46:48" x14ac:dyDescent="0.25">
      <c r="AT648" s="5"/>
    </row>
    <row r="658" spans="46:48" x14ac:dyDescent="0.25">
      <c r="AT658" s="5"/>
      <c r="AU658" s="5"/>
      <c r="AV658" s="5"/>
    </row>
    <row r="659" spans="46:48" x14ac:dyDescent="0.25">
      <c r="AT659" s="5"/>
      <c r="AU659" s="5"/>
      <c r="AV659" s="5"/>
    </row>
    <row r="660" spans="46:48" x14ac:dyDescent="0.25">
      <c r="AT660" s="5"/>
    </row>
    <row r="661" spans="46:48" x14ac:dyDescent="0.25">
      <c r="AT661" s="5"/>
    </row>
    <row r="672" spans="46:48" x14ac:dyDescent="0.25">
      <c r="AT672" s="5"/>
      <c r="AU672" s="5"/>
      <c r="AV672" s="5"/>
    </row>
    <row r="673" spans="46:46" x14ac:dyDescent="0.25">
      <c r="AT673" s="5"/>
    </row>
    <row r="674" spans="46:46" x14ac:dyDescent="0.25">
      <c r="AT674" s="5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3"/>
  <sheetViews>
    <sheetView workbookViewId="0">
      <selection activeCell="AR39" sqref="AR39"/>
    </sheetView>
  </sheetViews>
  <sheetFormatPr defaultColWidth="8.85546875" defaultRowHeight="15" x14ac:dyDescent="0.25"/>
  <cols>
    <col min="1" max="1" width="53.85546875" bestFit="1" customWidth="1"/>
  </cols>
  <sheetData>
    <row r="1" spans="1:44" x14ac:dyDescent="0.25">
      <c r="A1" t="s">
        <v>0</v>
      </c>
      <c r="B1">
        <v>2000</v>
      </c>
      <c r="C1">
        <v>2001</v>
      </c>
      <c r="D1">
        <v>2002</v>
      </c>
      <c r="E1">
        <v>2003</v>
      </c>
      <c r="F1">
        <v>2004</v>
      </c>
      <c r="G1">
        <v>2005</v>
      </c>
      <c r="H1">
        <v>2006</v>
      </c>
      <c r="I1">
        <v>2007</v>
      </c>
      <c r="J1">
        <v>2008</v>
      </c>
      <c r="K1">
        <v>2009</v>
      </c>
      <c r="L1">
        <v>2010</v>
      </c>
      <c r="M1">
        <v>2011</v>
      </c>
      <c r="N1">
        <v>2012</v>
      </c>
      <c r="O1">
        <v>2013</v>
      </c>
      <c r="P1">
        <v>2014</v>
      </c>
      <c r="Q1">
        <v>2015</v>
      </c>
      <c r="R1">
        <v>2016</v>
      </c>
      <c r="S1">
        <v>2017</v>
      </c>
      <c r="T1">
        <v>2018</v>
      </c>
      <c r="U1">
        <v>2019</v>
      </c>
      <c r="V1">
        <v>2020</v>
      </c>
      <c r="W1">
        <v>2021</v>
      </c>
      <c r="X1">
        <v>2022</v>
      </c>
      <c r="Y1">
        <v>2023</v>
      </c>
      <c r="Z1">
        <v>2024</v>
      </c>
      <c r="AA1">
        <v>2025</v>
      </c>
      <c r="AB1">
        <v>2026</v>
      </c>
      <c r="AC1">
        <v>2027</v>
      </c>
      <c r="AD1">
        <v>2028</v>
      </c>
      <c r="AE1">
        <v>2029</v>
      </c>
      <c r="AF1">
        <v>2030</v>
      </c>
      <c r="AG1">
        <v>2031</v>
      </c>
      <c r="AH1">
        <v>2032</v>
      </c>
      <c r="AI1">
        <v>2033</v>
      </c>
      <c r="AJ1">
        <v>2034</v>
      </c>
      <c r="AK1">
        <v>2035</v>
      </c>
      <c r="AL1">
        <v>2036</v>
      </c>
      <c r="AM1">
        <v>2037</v>
      </c>
      <c r="AN1">
        <v>2038</v>
      </c>
      <c r="AO1">
        <v>2039</v>
      </c>
      <c r="AP1">
        <v>2040</v>
      </c>
    </row>
    <row r="2" spans="1:44" x14ac:dyDescent="0.25">
      <c r="A2" t="s">
        <v>188</v>
      </c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12</v>
      </c>
      <c r="I2" t="s">
        <v>13</v>
      </c>
    </row>
    <row r="3" spans="1:44" x14ac:dyDescent="0.25">
      <c r="A3" t="s">
        <v>195</v>
      </c>
      <c r="B3">
        <v>1413185.125</v>
      </c>
      <c r="C3">
        <v>1452978.875</v>
      </c>
      <c r="D3">
        <v>1478455</v>
      </c>
      <c r="E3">
        <v>1559307.5</v>
      </c>
      <c r="F3">
        <v>1510946.75</v>
      </c>
      <c r="G3">
        <v>1489370.625</v>
      </c>
      <c r="H3">
        <v>1588402.5</v>
      </c>
      <c r="I3">
        <v>1622343.75</v>
      </c>
      <c r="J3">
        <v>1690177.625</v>
      </c>
      <c r="K3">
        <v>1782588</v>
      </c>
      <c r="L3">
        <v>1793655.5</v>
      </c>
      <c r="M3">
        <v>1775807.5</v>
      </c>
      <c r="N3">
        <v>1787954.75</v>
      </c>
      <c r="O3">
        <v>1830643.875</v>
      </c>
      <c r="P3">
        <v>1875522.75</v>
      </c>
      <c r="Q3">
        <v>1899532.875</v>
      </c>
      <c r="R3">
        <v>1921696.25</v>
      </c>
      <c r="S3">
        <v>1940995.625</v>
      </c>
      <c r="T3">
        <v>1954853</v>
      </c>
      <c r="U3">
        <v>1979358.625</v>
      </c>
      <c r="V3">
        <v>2005412.25</v>
      </c>
      <c r="W3">
        <v>2035333.125</v>
      </c>
      <c r="X3">
        <v>2067166.25</v>
      </c>
      <c r="Y3">
        <v>2108628.75</v>
      </c>
      <c r="Z3">
        <v>2162905.75</v>
      </c>
      <c r="AA3">
        <v>2225151.25</v>
      </c>
      <c r="AB3">
        <v>2296578</v>
      </c>
      <c r="AC3">
        <v>2370561.5</v>
      </c>
      <c r="AD3">
        <v>2437896.75</v>
      </c>
      <c r="AE3">
        <v>2505190.25</v>
      </c>
      <c r="AF3">
        <v>2569520.75</v>
      </c>
      <c r="AG3">
        <v>2635203.5</v>
      </c>
      <c r="AH3">
        <v>2698747.5</v>
      </c>
      <c r="AI3">
        <v>2765094.25</v>
      </c>
      <c r="AJ3">
        <v>2830021.25</v>
      </c>
      <c r="AK3">
        <v>2892347.75</v>
      </c>
      <c r="AL3">
        <v>2964047.5</v>
      </c>
      <c r="AM3">
        <v>3037583.25</v>
      </c>
      <c r="AN3">
        <v>3114048</v>
      </c>
      <c r="AO3">
        <v>3202996</v>
      </c>
      <c r="AP3">
        <v>3297024.25</v>
      </c>
      <c r="AR3" s="4">
        <f>(AP3-AP4)/AP4</f>
        <v>0.32723899485633257</v>
      </c>
    </row>
    <row r="4" spans="1:44" x14ac:dyDescent="0.25">
      <c r="A4" t="s">
        <v>196</v>
      </c>
      <c r="B4">
        <v>1413185.125</v>
      </c>
      <c r="C4">
        <v>1452978.875</v>
      </c>
      <c r="D4">
        <v>1478455</v>
      </c>
      <c r="E4">
        <v>1559307.5</v>
      </c>
      <c r="F4">
        <v>1510946.75</v>
      </c>
      <c r="G4">
        <v>1489370.625</v>
      </c>
      <c r="H4">
        <v>1588402.5</v>
      </c>
      <c r="I4">
        <v>1622343.75</v>
      </c>
      <c r="J4">
        <v>1690177.625</v>
      </c>
      <c r="K4">
        <v>1782588</v>
      </c>
      <c r="L4">
        <v>1793655.5</v>
      </c>
      <c r="M4">
        <v>1775807.5</v>
      </c>
      <c r="N4">
        <v>1787954.75</v>
      </c>
      <c r="O4">
        <v>1830643.875</v>
      </c>
      <c r="P4">
        <v>1875522.75</v>
      </c>
      <c r="Q4">
        <v>1899478.5</v>
      </c>
      <c r="R4">
        <v>1921056.25</v>
      </c>
      <c r="S4">
        <v>1938959.375</v>
      </c>
      <c r="T4">
        <v>1950906</v>
      </c>
      <c r="U4">
        <v>1973339.375</v>
      </c>
      <c r="V4">
        <v>1997366.875</v>
      </c>
      <c r="W4">
        <v>2022651.875</v>
      </c>
      <c r="X4">
        <v>2042560.25</v>
      </c>
      <c r="Y4">
        <v>2061632.5</v>
      </c>
      <c r="Z4">
        <v>2082718</v>
      </c>
      <c r="AA4">
        <v>2104283.25</v>
      </c>
      <c r="AB4">
        <v>2131744.5</v>
      </c>
      <c r="AC4">
        <v>2161563.25</v>
      </c>
      <c r="AD4">
        <v>2185758.75</v>
      </c>
      <c r="AE4">
        <v>2209889.75</v>
      </c>
      <c r="AF4">
        <v>2230919</v>
      </c>
      <c r="AG4">
        <v>2252525</v>
      </c>
      <c r="AH4">
        <v>2271780.5</v>
      </c>
      <c r="AI4">
        <v>2293215</v>
      </c>
      <c r="AJ4">
        <v>2313666</v>
      </c>
      <c r="AK4">
        <v>2332047.25</v>
      </c>
      <c r="AL4">
        <v>2357428.25</v>
      </c>
      <c r="AM4">
        <v>2383190</v>
      </c>
      <c r="AN4">
        <v>2410096.75</v>
      </c>
      <c r="AO4">
        <v>2445568.5</v>
      </c>
      <c r="AP4">
        <v>2484122.5</v>
      </c>
    </row>
    <row r="5" spans="1:44" x14ac:dyDescent="0.25">
      <c r="A5" t="s">
        <v>70</v>
      </c>
      <c r="B5" t="s">
        <v>15</v>
      </c>
    </row>
    <row r="6" spans="1:44" x14ac:dyDescent="0.25">
      <c r="A6" t="s">
        <v>71</v>
      </c>
      <c r="B6" t="s">
        <v>15</v>
      </c>
    </row>
    <row r="7" spans="1:44" x14ac:dyDescent="0.25">
      <c r="A7" t="s">
        <v>72</v>
      </c>
      <c r="B7" t="s">
        <v>15</v>
      </c>
    </row>
    <row r="8" spans="1:44" x14ac:dyDescent="0.25">
      <c r="A8" t="s">
        <v>73</v>
      </c>
      <c r="B8" t="s">
        <v>15</v>
      </c>
    </row>
    <row r="9" spans="1:44" x14ac:dyDescent="0.25">
      <c r="A9" t="s">
        <v>74</v>
      </c>
      <c r="B9" t="s">
        <v>15</v>
      </c>
    </row>
    <row r="10" spans="1:44" x14ac:dyDescent="0.25">
      <c r="A10" t="s">
        <v>75</v>
      </c>
      <c r="B10" t="s">
        <v>15</v>
      </c>
    </row>
    <row r="13" spans="1:44" x14ac:dyDescent="0.25">
      <c r="A13" t="s">
        <v>0</v>
      </c>
      <c r="B13">
        <v>2000</v>
      </c>
      <c r="C13">
        <v>2001</v>
      </c>
      <c r="D13">
        <v>2002</v>
      </c>
      <c r="E13">
        <v>2003</v>
      </c>
      <c r="F13">
        <v>2004</v>
      </c>
      <c r="G13">
        <v>2005</v>
      </c>
      <c r="H13">
        <v>2006</v>
      </c>
      <c r="I13">
        <v>2007</v>
      </c>
      <c r="J13">
        <v>2008</v>
      </c>
      <c r="K13">
        <v>2009</v>
      </c>
      <c r="L13">
        <v>2010</v>
      </c>
      <c r="M13">
        <v>2011</v>
      </c>
      <c r="N13">
        <v>2012</v>
      </c>
      <c r="O13">
        <v>2013</v>
      </c>
      <c r="P13">
        <v>2014</v>
      </c>
      <c r="Q13">
        <v>2015</v>
      </c>
      <c r="R13">
        <v>2016</v>
      </c>
      <c r="S13">
        <v>2017</v>
      </c>
      <c r="T13">
        <v>2018</v>
      </c>
      <c r="U13">
        <v>2019</v>
      </c>
      <c r="V13">
        <v>2020</v>
      </c>
      <c r="W13">
        <v>2021</v>
      </c>
      <c r="X13">
        <v>2022</v>
      </c>
      <c r="Y13">
        <v>2023</v>
      </c>
      <c r="Z13">
        <v>2024</v>
      </c>
      <c r="AA13">
        <v>2025</v>
      </c>
      <c r="AB13">
        <v>2026</v>
      </c>
      <c r="AC13">
        <v>2027</v>
      </c>
      <c r="AD13">
        <v>2028</v>
      </c>
      <c r="AE13">
        <v>2029</v>
      </c>
      <c r="AF13">
        <v>2030</v>
      </c>
      <c r="AG13">
        <v>2031</v>
      </c>
      <c r="AH13">
        <v>2032</v>
      </c>
      <c r="AI13">
        <v>2033</v>
      </c>
      <c r="AJ13">
        <v>2034</v>
      </c>
      <c r="AK13">
        <v>2035</v>
      </c>
      <c r="AL13">
        <v>2036</v>
      </c>
      <c r="AM13">
        <v>2037</v>
      </c>
      <c r="AN13">
        <v>2038</v>
      </c>
      <c r="AO13">
        <v>2039</v>
      </c>
      <c r="AP13">
        <v>2040</v>
      </c>
    </row>
    <row r="14" spans="1:44" x14ac:dyDescent="0.25">
      <c r="A14" t="s">
        <v>197</v>
      </c>
      <c r="B14" t="s">
        <v>189</v>
      </c>
      <c r="C14" t="s">
        <v>190</v>
      </c>
      <c r="D14" t="s">
        <v>191</v>
      </c>
      <c r="E14" t="s">
        <v>192</v>
      </c>
      <c r="F14" t="s">
        <v>193</v>
      </c>
      <c r="G14" t="s">
        <v>194</v>
      </c>
      <c r="H14" t="s">
        <v>12</v>
      </c>
      <c r="I14" t="s">
        <v>13</v>
      </c>
    </row>
    <row r="15" spans="1:44" x14ac:dyDescent="0.25">
      <c r="A15" t="s">
        <v>198</v>
      </c>
      <c r="B15">
        <v>61464000</v>
      </c>
      <c r="C15">
        <v>52866392</v>
      </c>
      <c r="D15">
        <v>43406448</v>
      </c>
      <c r="E15">
        <v>46597576</v>
      </c>
      <c r="F15">
        <v>49961768</v>
      </c>
      <c r="G15">
        <v>57485576</v>
      </c>
      <c r="H15">
        <v>61244040</v>
      </c>
      <c r="I15">
        <v>66027572</v>
      </c>
      <c r="J15">
        <v>66152900</v>
      </c>
      <c r="K15">
        <v>65588368</v>
      </c>
      <c r="L15">
        <v>65543312</v>
      </c>
      <c r="M15">
        <v>65040188</v>
      </c>
      <c r="N15">
        <v>65265860</v>
      </c>
      <c r="O15">
        <v>65304740</v>
      </c>
      <c r="P15">
        <v>65727520</v>
      </c>
      <c r="Q15">
        <v>64566168</v>
      </c>
      <c r="R15">
        <v>63298920</v>
      </c>
      <c r="S15">
        <v>63267968</v>
      </c>
      <c r="T15">
        <v>64580648</v>
      </c>
      <c r="U15">
        <v>66380716</v>
      </c>
      <c r="V15">
        <v>68159440</v>
      </c>
      <c r="W15">
        <v>69969048</v>
      </c>
      <c r="X15">
        <v>72427680</v>
      </c>
      <c r="Y15">
        <v>75733872</v>
      </c>
      <c r="Z15">
        <v>79187888</v>
      </c>
      <c r="AA15">
        <v>82228736</v>
      </c>
      <c r="AB15">
        <v>84787440</v>
      </c>
      <c r="AC15">
        <v>87304512</v>
      </c>
      <c r="AD15">
        <v>90020224</v>
      </c>
      <c r="AE15">
        <v>93242080</v>
      </c>
      <c r="AF15">
        <v>96926704</v>
      </c>
      <c r="AG15">
        <v>100676352</v>
      </c>
      <c r="AH15">
        <v>104473472</v>
      </c>
      <c r="AI15">
        <v>108259320</v>
      </c>
      <c r="AJ15">
        <v>112381744</v>
      </c>
      <c r="AK15">
        <v>116912232</v>
      </c>
      <c r="AL15">
        <v>121514848</v>
      </c>
      <c r="AM15">
        <v>126062544</v>
      </c>
      <c r="AN15">
        <v>130188616</v>
      </c>
      <c r="AO15">
        <v>133658384</v>
      </c>
      <c r="AP15">
        <v>136175904</v>
      </c>
    </row>
    <row r="16" spans="1:44" x14ac:dyDescent="0.25">
      <c r="A16" t="s">
        <v>196</v>
      </c>
      <c r="B16">
        <v>61464000</v>
      </c>
      <c r="C16">
        <v>52866392</v>
      </c>
      <c r="D16">
        <v>43406448</v>
      </c>
      <c r="E16">
        <v>46597576</v>
      </c>
      <c r="F16">
        <v>49961768</v>
      </c>
      <c r="G16">
        <v>57485576</v>
      </c>
      <c r="H16">
        <v>61244040</v>
      </c>
      <c r="I16">
        <v>66027572</v>
      </c>
      <c r="J16">
        <v>66152900</v>
      </c>
      <c r="K16">
        <v>65588368</v>
      </c>
      <c r="L16">
        <v>65543312</v>
      </c>
      <c r="M16">
        <v>65040188</v>
      </c>
      <c r="N16">
        <v>65265860</v>
      </c>
      <c r="O16">
        <v>65304740</v>
      </c>
      <c r="P16">
        <v>65727520</v>
      </c>
      <c r="Q16">
        <v>64566168</v>
      </c>
      <c r="R16">
        <v>63308044</v>
      </c>
      <c r="S16">
        <v>63307888</v>
      </c>
      <c r="T16">
        <v>64671128</v>
      </c>
      <c r="U16">
        <v>66532216</v>
      </c>
      <c r="V16">
        <v>68374032</v>
      </c>
      <c r="W16">
        <v>70245920</v>
      </c>
      <c r="X16">
        <v>72158112</v>
      </c>
      <c r="Y16">
        <v>74223248</v>
      </c>
      <c r="Z16">
        <v>76451264</v>
      </c>
      <c r="AA16">
        <v>78500912</v>
      </c>
      <c r="AB16">
        <v>80183816</v>
      </c>
      <c r="AC16">
        <v>81746456</v>
      </c>
      <c r="AD16">
        <v>83374336</v>
      </c>
      <c r="AE16">
        <v>85360008</v>
      </c>
      <c r="AF16">
        <v>87693232</v>
      </c>
      <c r="AG16">
        <v>90047648</v>
      </c>
      <c r="AH16">
        <v>92411160</v>
      </c>
      <c r="AI16">
        <v>94727072</v>
      </c>
      <c r="AJ16">
        <v>97260168</v>
      </c>
      <c r="AK16">
        <v>100030976</v>
      </c>
      <c r="AL16">
        <v>102773152</v>
      </c>
      <c r="AM16">
        <v>105417640</v>
      </c>
      <c r="AN16">
        <v>107703824</v>
      </c>
      <c r="AO16">
        <v>109390008</v>
      </c>
      <c r="AP16">
        <v>110342312</v>
      </c>
    </row>
    <row r="17" spans="1:44" x14ac:dyDescent="0.25">
      <c r="A17" t="s">
        <v>70</v>
      </c>
      <c r="B17">
        <v>61464000</v>
      </c>
      <c r="C17">
        <v>52866392</v>
      </c>
      <c r="D17">
        <v>43406448</v>
      </c>
      <c r="E17">
        <v>46597576</v>
      </c>
      <c r="F17">
        <v>49961768</v>
      </c>
      <c r="G17">
        <v>57485576</v>
      </c>
      <c r="H17">
        <v>61244040</v>
      </c>
      <c r="I17">
        <v>66027572</v>
      </c>
      <c r="J17">
        <v>66152900</v>
      </c>
      <c r="K17">
        <v>65588368</v>
      </c>
      <c r="L17">
        <v>65543312</v>
      </c>
      <c r="M17">
        <v>65040188</v>
      </c>
      <c r="N17">
        <v>65265860</v>
      </c>
      <c r="O17">
        <v>65304740</v>
      </c>
      <c r="P17">
        <v>65727520</v>
      </c>
      <c r="Q17">
        <v>64566168</v>
      </c>
      <c r="R17">
        <v>63298920</v>
      </c>
      <c r="S17">
        <v>63267968</v>
      </c>
      <c r="T17">
        <v>64580648</v>
      </c>
      <c r="U17">
        <v>66380716</v>
      </c>
      <c r="V17">
        <v>68159440</v>
      </c>
      <c r="W17">
        <v>69956104</v>
      </c>
      <c r="X17">
        <v>72898056</v>
      </c>
      <c r="Y17">
        <v>78004240</v>
      </c>
      <c r="Z17">
        <v>84545808</v>
      </c>
      <c r="AA17">
        <v>91472368</v>
      </c>
      <c r="AB17">
        <v>98427096</v>
      </c>
      <c r="AC17">
        <v>105627664</v>
      </c>
      <c r="AD17">
        <v>111868768</v>
      </c>
      <c r="AE17">
        <v>118100632</v>
      </c>
      <c r="AF17">
        <v>125111272</v>
      </c>
      <c r="AG17">
        <v>132842208</v>
      </c>
      <c r="AH17">
        <v>141227792</v>
      </c>
      <c r="AI17">
        <v>149887056</v>
      </c>
      <c r="AJ17">
        <v>159222560</v>
      </c>
      <c r="AK17">
        <v>169483792</v>
      </c>
      <c r="AL17">
        <v>180416576</v>
      </c>
      <c r="AM17">
        <v>191939168</v>
      </c>
      <c r="AN17">
        <v>203482688</v>
      </c>
      <c r="AO17">
        <v>214586272</v>
      </c>
      <c r="AP17">
        <v>224696112</v>
      </c>
    </row>
    <row r="18" spans="1:44" x14ac:dyDescent="0.25">
      <c r="A18" t="s">
        <v>71</v>
      </c>
      <c r="B18">
        <v>61464000</v>
      </c>
      <c r="C18">
        <v>52866392</v>
      </c>
      <c r="D18">
        <v>43406448</v>
      </c>
      <c r="E18">
        <v>46597576</v>
      </c>
      <c r="F18">
        <v>49961768</v>
      </c>
      <c r="G18">
        <v>57485576</v>
      </c>
      <c r="H18">
        <v>61244040</v>
      </c>
      <c r="I18">
        <v>66027572</v>
      </c>
      <c r="J18">
        <v>66152900</v>
      </c>
      <c r="K18">
        <v>65588368</v>
      </c>
      <c r="L18">
        <v>65543312</v>
      </c>
      <c r="M18">
        <v>65040188</v>
      </c>
      <c r="N18">
        <v>65265860</v>
      </c>
      <c r="O18">
        <v>65304740</v>
      </c>
      <c r="P18">
        <v>65727520</v>
      </c>
      <c r="Q18">
        <v>64566168</v>
      </c>
      <c r="R18">
        <v>63298920</v>
      </c>
      <c r="S18">
        <v>63267968</v>
      </c>
      <c r="T18">
        <v>64580648</v>
      </c>
      <c r="U18">
        <v>66380716</v>
      </c>
      <c r="V18">
        <v>68159440</v>
      </c>
      <c r="W18">
        <v>69969048</v>
      </c>
      <c r="X18">
        <v>72427680</v>
      </c>
      <c r="Y18">
        <v>75733872</v>
      </c>
      <c r="Z18">
        <v>79187888</v>
      </c>
      <c r="AA18">
        <v>82228736</v>
      </c>
      <c r="AB18">
        <v>84787440</v>
      </c>
      <c r="AC18">
        <v>87304512</v>
      </c>
      <c r="AD18">
        <v>90020224</v>
      </c>
      <c r="AE18">
        <v>93242080</v>
      </c>
      <c r="AF18">
        <v>96926704</v>
      </c>
      <c r="AG18">
        <v>100676352</v>
      </c>
      <c r="AH18">
        <v>104473472</v>
      </c>
      <c r="AI18">
        <v>108259320</v>
      </c>
      <c r="AJ18">
        <v>112381744</v>
      </c>
      <c r="AK18">
        <v>116912232</v>
      </c>
      <c r="AL18">
        <v>121514848</v>
      </c>
      <c r="AM18">
        <v>126062544</v>
      </c>
      <c r="AN18">
        <v>130188616</v>
      </c>
      <c r="AO18">
        <v>133658384</v>
      </c>
      <c r="AP18">
        <v>136175904</v>
      </c>
    </row>
    <row r="19" spans="1:44" x14ac:dyDescent="0.25">
      <c r="A19" t="s">
        <v>72</v>
      </c>
      <c r="B19">
        <v>61464000</v>
      </c>
      <c r="C19">
        <v>52866392</v>
      </c>
      <c r="D19">
        <v>43406448</v>
      </c>
      <c r="E19">
        <v>46597576</v>
      </c>
      <c r="F19">
        <v>49961768</v>
      </c>
      <c r="G19">
        <v>57485576</v>
      </c>
      <c r="H19">
        <v>61244040</v>
      </c>
      <c r="I19">
        <v>66027572</v>
      </c>
      <c r="J19">
        <v>66152900</v>
      </c>
      <c r="K19">
        <v>65588368</v>
      </c>
      <c r="L19">
        <v>65543312</v>
      </c>
      <c r="M19">
        <v>65040188</v>
      </c>
      <c r="N19">
        <v>65265860</v>
      </c>
      <c r="O19">
        <v>65304740</v>
      </c>
      <c r="P19">
        <v>65727520</v>
      </c>
      <c r="Q19">
        <v>64566168</v>
      </c>
      <c r="R19">
        <v>63308044</v>
      </c>
      <c r="S19">
        <v>63307888</v>
      </c>
      <c r="T19">
        <v>64671128</v>
      </c>
      <c r="U19">
        <v>66532216</v>
      </c>
      <c r="V19">
        <v>68374032</v>
      </c>
      <c r="W19">
        <v>70232304</v>
      </c>
      <c r="X19">
        <v>72623600</v>
      </c>
      <c r="Y19">
        <v>76428728</v>
      </c>
      <c r="Z19">
        <v>81540832</v>
      </c>
      <c r="AA19">
        <v>87101432</v>
      </c>
      <c r="AB19">
        <v>92652992</v>
      </c>
      <c r="AC19">
        <v>98254992</v>
      </c>
      <c r="AD19">
        <v>102740336</v>
      </c>
      <c r="AE19">
        <v>107138368</v>
      </c>
      <c r="AF19">
        <v>112129712</v>
      </c>
      <c r="AG19">
        <v>117144512</v>
      </c>
      <c r="AH19">
        <v>122520256</v>
      </c>
      <c r="AI19">
        <v>127948784</v>
      </c>
      <c r="AJ19">
        <v>132601176</v>
      </c>
      <c r="AK19">
        <v>135550592</v>
      </c>
      <c r="AL19">
        <v>137238800</v>
      </c>
      <c r="AM19">
        <v>138221024</v>
      </c>
      <c r="AN19">
        <v>138759200</v>
      </c>
      <c r="AO19">
        <v>139064064</v>
      </c>
      <c r="AP19">
        <v>139298656</v>
      </c>
    </row>
    <row r="20" spans="1:44" x14ac:dyDescent="0.25">
      <c r="A20" t="s">
        <v>73</v>
      </c>
      <c r="B20">
        <v>61464000</v>
      </c>
      <c r="C20">
        <v>52866392</v>
      </c>
      <c r="D20">
        <v>43406448</v>
      </c>
      <c r="E20">
        <v>46597576</v>
      </c>
      <c r="F20">
        <v>49961768</v>
      </c>
      <c r="G20">
        <v>57485576</v>
      </c>
      <c r="H20">
        <v>61244040</v>
      </c>
      <c r="I20">
        <v>66027572</v>
      </c>
      <c r="J20">
        <v>66152900</v>
      </c>
      <c r="K20">
        <v>65588368</v>
      </c>
      <c r="L20">
        <v>65543312</v>
      </c>
      <c r="M20">
        <v>65040188</v>
      </c>
      <c r="N20">
        <v>65265860</v>
      </c>
      <c r="O20">
        <v>65304740</v>
      </c>
      <c r="P20">
        <v>65727520</v>
      </c>
      <c r="Q20">
        <v>64566168</v>
      </c>
      <c r="R20">
        <v>63308044</v>
      </c>
      <c r="S20">
        <v>63307888</v>
      </c>
      <c r="T20">
        <v>64671128</v>
      </c>
      <c r="U20">
        <v>66532216</v>
      </c>
      <c r="V20">
        <v>68374032</v>
      </c>
      <c r="W20">
        <v>70245920</v>
      </c>
      <c r="X20">
        <v>72158112</v>
      </c>
      <c r="Y20">
        <v>74223248</v>
      </c>
      <c r="Z20">
        <v>76451264</v>
      </c>
      <c r="AA20">
        <v>78500912</v>
      </c>
      <c r="AB20">
        <v>80183816</v>
      </c>
      <c r="AC20">
        <v>81746456</v>
      </c>
      <c r="AD20">
        <v>83374336</v>
      </c>
      <c r="AE20">
        <v>85360008</v>
      </c>
      <c r="AF20">
        <v>87693232</v>
      </c>
      <c r="AG20">
        <v>90047648</v>
      </c>
      <c r="AH20">
        <v>92411160</v>
      </c>
      <c r="AI20">
        <v>94727072</v>
      </c>
      <c r="AJ20">
        <v>97260168</v>
      </c>
      <c r="AK20">
        <v>100030976</v>
      </c>
      <c r="AL20">
        <v>102773152</v>
      </c>
      <c r="AM20">
        <v>105417640</v>
      </c>
      <c r="AN20">
        <v>107703824</v>
      </c>
      <c r="AO20">
        <v>109390008</v>
      </c>
      <c r="AP20">
        <v>110342312</v>
      </c>
    </row>
    <row r="21" spans="1:44" x14ac:dyDescent="0.25">
      <c r="A21" t="s">
        <v>74</v>
      </c>
      <c r="B21" t="s">
        <v>15</v>
      </c>
    </row>
    <row r="22" spans="1:44" x14ac:dyDescent="0.25">
      <c r="A22" t="s">
        <v>75</v>
      </c>
      <c r="B22" t="s">
        <v>15</v>
      </c>
    </row>
    <row r="23" spans="1:44" x14ac:dyDescent="0.25">
      <c r="A23" t="s">
        <v>199</v>
      </c>
      <c r="B23" s="4">
        <f>(B17-B20)/B20</f>
        <v>0</v>
      </c>
      <c r="C23" s="4">
        <f t="shared" ref="C23:AP23" si="0">(C17-C20)/C20</f>
        <v>0</v>
      </c>
      <c r="D23" s="4">
        <f t="shared" si="0"/>
        <v>0</v>
      </c>
      <c r="E23" s="4">
        <f t="shared" si="0"/>
        <v>0</v>
      </c>
      <c r="F23" s="4">
        <f t="shared" si="0"/>
        <v>0</v>
      </c>
      <c r="G23" s="4">
        <f t="shared" si="0"/>
        <v>0</v>
      </c>
      <c r="H23" s="4">
        <f t="shared" si="0"/>
        <v>0</v>
      </c>
      <c r="I23" s="4">
        <f t="shared" si="0"/>
        <v>0</v>
      </c>
      <c r="J23" s="4">
        <f t="shared" si="0"/>
        <v>0</v>
      </c>
      <c r="K23" s="4">
        <f t="shared" si="0"/>
        <v>0</v>
      </c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  <c r="R23" s="4">
        <f t="shared" si="0"/>
        <v>-1.4412070605119312E-4</v>
      </c>
      <c r="S23" s="4">
        <f t="shared" si="0"/>
        <v>-6.3056913223830807E-4</v>
      </c>
      <c r="T23" s="4">
        <f t="shared" si="0"/>
        <v>-1.3990787357226861E-3</v>
      </c>
      <c r="U23" s="4">
        <f t="shared" si="0"/>
        <v>-2.2770923487652958E-3</v>
      </c>
      <c r="V23" s="4">
        <f t="shared" si="0"/>
        <v>-3.1385014708508047E-3</v>
      </c>
      <c r="W23" s="4">
        <f t="shared" si="0"/>
        <v>-4.1257342775210286E-3</v>
      </c>
      <c r="X23" s="4">
        <f t="shared" si="0"/>
        <v>1.0254481159374015E-2</v>
      </c>
      <c r="Y23" s="4">
        <f t="shared" si="0"/>
        <v>5.094080496180927E-2</v>
      </c>
      <c r="Z23" s="4">
        <f t="shared" si="0"/>
        <v>0.10587848488679009</v>
      </c>
      <c r="AA23" s="4">
        <f t="shared" si="0"/>
        <v>0.16523955798118625</v>
      </c>
      <c r="AB23" s="4">
        <f t="shared" si="0"/>
        <v>0.22751823135980459</v>
      </c>
      <c r="AC23" s="4">
        <f t="shared" si="0"/>
        <v>0.29213753315495417</v>
      </c>
      <c r="AD23" s="4">
        <f t="shared" si="0"/>
        <v>0.34176502467138087</v>
      </c>
      <c r="AE23" s="4">
        <f t="shared" si="0"/>
        <v>0.38355928926342181</v>
      </c>
      <c r="AF23" s="4">
        <f t="shared" si="0"/>
        <v>0.42669244988028265</v>
      </c>
      <c r="AG23" s="4">
        <f t="shared" si="0"/>
        <v>0.4752435066377303</v>
      </c>
      <c r="AH23" s="4">
        <f t="shared" si="0"/>
        <v>0.52825472594435563</v>
      </c>
      <c r="AI23" s="4">
        <f t="shared" si="0"/>
        <v>0.58230432795389264</v>
      </c>
      <c r="AJ23" s="4">
        <f t="shared" si="0"/>
        <v>0.63707880907629111</v>
      </c>
      <c r="AK23" s="4">
        <f t="shared" si="0"/>
        <v>0.69431308957737248</v>
      </c>
      <c r="AL23" s="4">
        <f t="shared" si="0"/>
        <v>0.75548353328698137</v>
      </c>
      <c r="AM23" s="4">
        <f t="shared" si="0"/>
        <v>0.82074999971541762</v>
      </c>
      <c r="AN23" s="4">
        <f t="shared" si="0"/>
        <v>0.88928006864454501</v>
      </c>
      <c r="AO23" s="4">
        <f t="shared" si="0"/>
        <v>0.96166245823841612</v>
      </c>
      <c r="AP23" s="4">
        <f t="shared" si="0"/>
        <v>1.0363549388017173</v>
      </c>
      <c r="AR23" s="63">
        <f>AVERAGE(W23:AP23)</f>
        <v>0.46902927904591013</v>
      </c>
    </row>
    <row r="25" spans="1:44" x14ac:dyDescent="0.25">
      <c r="A25" t="s">
        <v>0</v>
      </c>
      <c r="B25">
        <v>2000</v>
      </c>
      <c r="C25">
        <v>2001</v>
      </c>
      <c r="D25">
        <v>2002</v>
      </c>
      <c r="E25">
        <v>2003</v>
      </c>
      <c r="F25">
        <v>2004</v>
      </c>
      <c r="G25">
        <v>2005</v>
      </c>
      <c r="H25">
        <v>2006</v>
      </c>
      <c r="I25">
        <v>2007</v>
      </c>
      <c r="J25">
        <v>2008</v>
      </c>
      <c r="K25">
        <v>2009</v>
      </c>
      <c r="L25">
        <v>2010</v>
      </c>
      <c r="M25">
        <v>2011</v>
      </c>
      <c r="N25">
        <v>2012</v>
      </c>
      <c r="O25">
        <v>2013</v>
      </c>
      <c r="P25">
        <v>2014</v>
      </c>
      <c r="Q25">
        <v>2015</v>
      </c>
      <c r="R25">
        <v>2016</v>
      </c>
      <c r="S25">
        <v>2017</v>
      </c>
      <c r="T25">
        <v>2018</v>
      </c>
      <c r="U25">
        <v>2019</v>
      </c>
      <c r="V25">
        <v>2020</v>
      </c>
      <c r="W25">
        <v>2021</v>
      </c>
      <c r="X25">
        <v>2022</v>
      </c>
      <c r="Y25">
        <v>2023</v>
      </c>
      <c r="Z25">
        <v>2024</v>
      </c>
      <c r="AA25">
        <v>2025</v>
      </c>
      <c r="AB25">
        <v>2026</v>
      </c>
      <c r="AC25">
        <v>2027</v>
      </c>
      <c r="AD25">
        <v>2028</v>
      </c>
      <c r="AE25">
        <v>2029</v>
      </c>
      <c r="AF25">
        <v>2030</v>
      </c>
      <c r="AG25">
        <v>2031</v>
      </c>
      <c r="AH25">
        <v>2032</v>
      </c>
      <c r="AI25">
        <v>2033</v>
      </c>
      <c r="AJ25">
        <v>2034</v>
      </c>
      <c r="AK25">
        <v>2035</v>
      </c>
      <c r="AL25">
        <v>2036</v>
      </c>
      <c r="AM25">
        <v>2037</v>
      </c>
      <c r="AN25">
        <v>2038</v>
      </c>
      <c r="AO25">
        <v>2039</v>
      </c>
      <c r="AP25">
        <v>2040</v>
      </c>
    </row>
    <row r="26" spans="1:44" x14ac:dyDescent="0.25">
      <c r="A26" t="s">
        <v>203</v>
      </c>
      <c r="B26" t="s">
        <v>189</v>
      </c>
      <c r="C26" t="s">
        <v>190</v>
      </c>
      <c r="D26" t="s">
        <v>191</v>
      </c>
      <c r="E26" t="s">
        <v>192</v>
      </c>
      <c r="F26" t="s">
        <v>193</v>
      </c>
      <c r="G26" t="s">
        <v>194</v>
      </c>
      <c r="H26" t="s">
        <v>12</v>
      </c>
      <c r="I26" t="s">
        <v>13</v>
      </c>
    </row>
    <row r="27" spans="1:44" x14ac:dyDescent="0.25">
      <c r="A27" t="s">
        <v>204</v>
      </c>
      <c r="B27">
        <v>257592048</v>
      </c>
      <c r="C27">
        <v>295273024</v>
      </c>
      <c r="D27">
        <v>260838448</v>
      </c>
      <c r="E27">
        <v>281318304</v>
      </c>
      <c r="F27">
        <v>294745856</v>
      </c>
      <c r="G27">
        <v>327373696</v>
      </c>
      <c r="H27">
        <v>329113920</v>
      </c>
      <c r="I27">
        <v>346779360</v>
      </c>
      <c r="J27">
        <v>367678720</v>
      </c>
      <c r="K27">
        <v>396502912</v>
      </c>
      <c r="L27">
        <v>424343584</v>
      </c>
      <c r="M27">
        <v>456153920</v>
      </c>
      <c r="N27">
        <v>478533632</v>
      </c>
      <c r="O27">
        <v>499986880</v>
      </c>
      <c r="P27">
        <v>529023552</v>
      </c>
      <c r="Q27">
        <v>549872512</v>
      </c>
      <c r="R27">
        <v>568282624</v>
      </c>
      <c r="S27">
        <v>589298944</v>
      </c>
      <c r="T27">
        <v>611121792</v>
      </c>
      <c r="U27">
        <v>633477632</v>
      </c>
      <c r="V27">
        <v>656027648</v>
      </c>
      <c r="W27">
        <v>679329792</v>
      </c>
      <c r="X27">
        <v>705448704</v>
      </c>
      <c r="Y27">
        <v>733930240</v>
      </c>
      <c r="Z27">
        <v>763775360</v>
      </c>
      <c r="AA27">
        <v>794837696</v>
      </c>
      <c r="AB27">
        <v>827097024</v>
      </c>
      <c r="AC27">
        <v>860401280</v>
      </c>
      <c r="AD27">
        <v>894713792</v>
      </c>
      <c r="AE27">
        <v>930633856</v>
      </c>
      <c r="AF27">
        <v>967665920</v>
      </c>
      <c r="AG27">
        <v>1005957376</v>
      </c>
      <c r="AH27">
        <v>1047434176</v>
      </c>
      <c r="AI27">
        <v>1091204224</v>
      </c>
      <c r="AJ27">
        <v>1137316736</v>
      </c>
      <c r="AK27">
        <v>1184747520</v>
      </c>
      <c r="AL27">
        <v>1234366464</v>
      </c>
      <c r="AM27">
        <v>1286147584</v>
      </c>
      <c r="AN27">
        <v>1340441728</v>
      </c>
      <c r="AO27">
        <v>1397567232</v>
      </c>
      <c r="AP27">
        <v>1457440768</v>
      </c>
    </row>
    <row r="28" spans="1:44" x14ac:dyDescent="0.25">
      <c r="A28" t="s">
        <v>196</v>
      </c>
      <c r="B28">
        <v>257592048</v>
      </c>
      <c r="C28">
        <v>295273024</v>
      </c>
      <c r="D28">
        <v>260838448</v>
      </c>
      <c r="E28">
        <v>281318304</v>
      </c>
      <c r="F28">
        <v>294745856</v>
      </c>
      <c r="G28">
        <v>327373696</v>
      </c>
      <c r="H28">
        <v>329113920</v>
      </c>
      <c r="I28">
        <v>346779360</v>
      </c>
      <c r="J28">
        <v>367678720</v>
      </c>
      <c r="K28">
        <v>396502912</v>
      </c>
      <c r="L28">
        <v>424343584</v>
      </c>
      <c r="M28">
        <v>456153920</v>
      </c>
      <c r="N28">
        <v>478533632</v>
      </c>
      <c r="O28">
        <v>499986880</v>
      </c>
      <c r="P28">
        <v>529023552</v>
      </c>
      <c r="Q28">
        <v>549872512</v>
      </c>
      <c r="R28">
        <v>568282624</v>
      </c>
      <c r="S28">
        <v>589299072</v>
      </c>
      <c r="T28">
        <v>611122112</v>
      </c>
      <c r="U28">
        <v>633478016</v>
      </c>
      <c r="V28">
        <v>656027776</v>
      </c>
      <c r="W28">
        <v>679329216</v>
      </c>
      <c r="X28">
        <v>705176256</v>
      </c>
      <c r="Y28">
        <v>732921472</v>
      </c>
      <c r="Z28">
        <v>761911744</v>
      </c>
      <c r="AA28">
        <v>792118848</v>
      </c>
      <c r="AB28">
        <v>823496832</v>
      </c>
      <c r="AC28">
        <v>855844224</v>
      </c>
      <c r="AD28">
        <v>889111040</v>
      </c>
      <c r="AE28">
        <v>923897280</v>
      </c>
      <c r="AF28">
        <v>959714176</v>
      </c>
      <c r="AG28">
        <v>996708864</v>
      </c>
      <c r="AH28">
        <v>1036776832</v>
      </c>
      <c r="AI28">
        <v>1079017728</v>
      </c>
      <c r="AJ28">
        <v>1123479552</v>
      </c>
      <c r="AK28">
        <v>1169146624</v>
      </c>
      <c r="AL28">
        <v>1216868352</v>
      </c>
      <c r="AM28">
        <v>1266618624</v>
      </c>
      <c r="AN28">
        <v>1318736896</v>
      </c>
      <c r="AO28">
        <v>1373547776</v>
      </c>
      <c r="AP28">
        <v>1430977920</v>
      </c>
    </row>
    <row r="29" spans="1:44" x14ac:dyDescent="0.25">
      <c r="A29" t="s">
        <v>70</v>
      </c>
      <c r="B29">
        <v>257592048</v>
      </c>
      <c r="C29">
        <v>295273024</v>
      </c>
      <c r="D29">
        <v>260838448</v>
      </c>
      <c r="E29">
        <v>281318304</v>
      </c>
      <c r="F29">
        <v>294745856</v>
      </c>
      <c r="G29">
        <v>327373696</v>
      </c>
      <c r="H29">
        <v>329113920</v>
      </c>
      <c r="I29">
        <v>346779360</v>
      </c>
      <c r="J29">
        <v>367678720</v>
      </c>
      <c r="K29">
        <v>396502912</v>
      </c>
      <c r="L29">
        <v>424343584</v>
      </c>
      <c r="M29">
        <v>456153920</v>
      </c>
      <c r="N29">
        <v>478533632</v>
      </c>
      <c r="O29">
        <v>499986880</v>
      </c>
      <c r="P29">
        <v>529023552</v>
      </c>
      <c r="Q29">
        <v>549872512</v>
      </c>
      <c r="R29">
        <v>568282624</v>
      </c>
      <c r="S29">
        <v>589298944</v>
      </c>
      <c r="T29">
        <v>611121792</v>
      </c>
      <c r="U29">
        <v>633477632</v>
      </c>
      <c r="V29">
        <v>656027648</v>
      </c>
      <c r="W29">
        <v>679263872</v>
      </c>
      <c r="X29">
        <v>705725184</v>
      </c>
      <c r="Y29">
        <v>735570048</v>
      </c>
      <c r="Z29">
        <v>767937920</v>
      </c>
      <c r="AA29">
        <v>802617216</v>
      </c>
      <c r="AB29">
        <v>839741120</v>
      </c>
      <c r="AC29">
        <v>879768064</v>
      </c>
      <c r="AD29">
        <v>920258560</v>
      </c>
      <c r="AE29">
        <v>962882176</v>
      </c>
      <c r="AF29">
        <v>1007521664</v>
      </c>
      <c r="AG29">
        <v>1054560896</v>
      </c>
      <c r="AH29">
        <v>1106070528</v>
      </c>
      <c r="AI29">
        <v>1161098496</v>
      </c>
      <c r="AJ29">
        <v>1220023296</v>
      </c>
      <c r="AK29">
        <v>1281799936</v>
      </c>
      <c r="AL29">
        <v>1346444800</v>
      </c>
      <c r="AM29">
        <v>1411041408</v>
      </c>
      <c r="AN29">
        <v>1479621888</v>
      </c>
      <c r="AO29">
        <v>1551772800</v>
      </c>
      <c r="AP29">
        <v>1628084224</v>
      </c>
    </row>
    <row r="30" spans="1:44" x14ac:dyDescent="0.25">
      <c r="A30" t="s">
        <v>71</v>
      </c>
      <c r="B30">
        <v>257592048</v>
      </c>
      <c r="C30">
        <v>295273024</v>
      </c>
      <c r="D30">
        <v>260838448</v>
      </c>
      <c r="E30">
        <v>281318304</v>
      </c>
      <c r="F30">
        <v>294745856</v>
      </c>
      <c r="G30">
        <v>327373696</v>
      </c>
      <c r="H30">
        <v>329113920</v>
      </c>
      <c r="I30">
        <v>346779360</v>
      </c>
      <c r="J30">
        <v>367678720</v>
      </c>
      <c r="K30">
        <v>396502912</v>
      </c>
      <c r="L30">
        <v>424343584</v>
      </c>
      <c r="M30">
        <v>456153920</v>
      </c>
      <c r="N30">
        <v>478533632</v>
      </c>
      <c r="O30">
        <v>499986880</v>
      </c>
      <c r="P30">
        <v>529023552</v>
      </c>
      <c r="Q30">
        <v>549872512</v>
      </c>
      <c r="R30">
        <v>568282624</v>
      </c>
      <c r="S30">
        <v>589298944</v>
      </c>
      <c r="T30">
        <v>611121792</v>
      </c>
      <c r="U30">
        <v>633477632</v>
      </c>
      <c r="V30">
        <v>656027648</v>
      </c>
      <c r="W30">
        <v>679329792</v>
      </c>
      <c r="X30">
        <v>705448704</v>
      </c>
      <c r="Y30">
        <v>733930240</v>
      </c>
      <c r="Z30">
        <v>763775360</v>
      </c>
      <c r="AA30">
        <v>794837696</v>
      </c>
      <c r="AB30">
        <v>827097024</v>
      </c>
      <c r="AC30">
        <v>860401280</v>
      </c>
      <c r="AD30">
        <v>894713792</v>
      </c>
      <c r="AE30">
        <v>930633856</v>
      </c>
      <c r="AF30">
        <v>967665920</v>
      </c>
      <c r="AG30">
        <v>1005957376</v>
      </c>
      <c r="AH30">
        <v>1047434176</v>
      </c>
      <c r="AI30">
        <v>1091204224</v>
      </c>
      <c r="AJ30">
        <v>1137316736</v>
      </c>
      <c r="AK30">
        <v>1184747520</v>
      </c>
      <c r="AL30">
        <v>1234366464</v>
      </c>
      <c r="AM30">
        <v>1286147584</v>
      </c>
      <c r="AN30">
        <v>1340441728</v>
      </c>
      <c r="AO30">
        <v>1397567232</v>
      </c>
      <c r="AP30">
        <v>1457440768</v>
      </c>
    </row>
    <row r="31" spans="1:44" x14ac:dyDescent="0.25">
      <c r="A31" t="s">
        <v>72</v>
      </c>
      <c r="B31">
        <v>257592048</v>
      </c>
      <c r="C31">
        <v>295273024</v>
      </c>
      <c r="D31">
        <v>260838448</v>
      </c>
      <c r="E31">
        <v>281318304</v>
      </c>
      <c r="F31">
        <v>294745856</v>
      </c>
      <c r="G31">
        <v>327373696</v>
      </c>
      <c r="H31">
        <v>329113920</v>
      </c>
      <c r="I31">
        <v>346779360</v>
      </c>
      <c r="J31">
        <v>367678720</v>
      </c>
      <c r="K31">
        <v>396502912</v>
      </c>
      <c r="L31">
        <v>424343584</v>
      </c>
      <c r="M31">
        <v>456153920</v>
      </c>
      <c r="N31">
        <v>478533632</v>
      </c>
      <c r="O31">
        <v>499986880</v>
      </c>
      <c r="P31">
        <v>529023552</v>
      </c>
      <c r="Q31">
        <v>549872512</v>
      </c>
      <c r="R31">
        <v>568282624</v>
      </c>
      <c r="S31">
        <v>589299072</v>
      </c>
      <c r="T31">
        <v>611122112</v>
      </c>
      <c r="U31">
        <v>633478016</v>
      </c>
      <c r="V31">
        <v>656027776</v>
      </c>
      <c r="W31">
        <v>679263680</v>
      </c>
      <c r="X31">
        <v>705452096</v>
      </c>
      <c r="Y31">
        <v>734546624</v>
      </c>
      <c r="Z31">
        <v>765999168</v>
      </c>
      <c r="AA31">
        <v>799683584</v>
      </c>
      <c r="AB31">
        <v>835681536</v>
      </c>
      <c r="AC31">
        <v>874406016</v>
      </c>
      <c r="AD31">
        <v>913508992</v>
      </c>
      <c r="AE31">
        <v>954608512</v>
      </c>
      <c r="AF31">
        <v>997571072</v>
      </c>
      <c r="AG31">
        <v>1042741376</v>
      </c>
      <c r="AH31">
        <v>1092167808</v>
      </c>
      <c r="AI31">
        <v>1145004032</v>
      </c>
      <c r="AJ31">
        <v>1201254912</v>
      </c>
      <c r="AK31">
        <v>1259126656</v>
      </c>
      <c r="AL31">
        <v>1319100160</v>
      </c>
      <c r="AM31">
        <v>1381015296</v>
      </c>
      <c r="AN31">
        <v>1441976448</v>
      </c>
      <c r="AO31">
        <v>1504705920</v>
      </c>
      <c r="AP31">
        <v>1570079744</v>
      </c>
    </row>
    <row r="32" spans="1:44" x14ac:dyDescent="0.25">
      <c r="A32" t="s">
        <v>73</v>
      </c>
      <c r="B32">
        <v>257592048</v>
      </c>
      <c r="C32">
        <v>295273024</v>
      </c>
      <c r="D32">
        <v>260838448</v>
      </c>
      <c r="E32">
        <v>281318304</v>
      </c>
      <c r="F32">
        <v>294745856</v>
      </c>
      <c r="G32">
        <v>327373696</v>
      </c>
      <c r="H32">
        <v>329113920</v>
      </c>
      <c r="I32">
        <v>346779360</v>
      </c>
      <c r="J32">
        <v>367678720</v>
      </c>
      <c r="K32">
        <v>396502912</v>
      </c>
      <c r="L32">
        <v>424343584</v>
      </c>
      <c r="M32">
        <v>456153920</v>
      </c>
      <c r="N32">
        <v>478533632</v>
      </c>
      <c r="O32">
        <v>499986880</v>
      </c>
      <c r="P32">
        <v>529023552</v>
      </c>
      <c r="Q32">
        <v>549872512</v>
      </c>
      <c r="R32">
        <v>568282624</v>
      </c>
      <c r="S32">
        <v>589299072</v>
      </c>
      <c r="T32">
        <v>611122112</v>
      </c>
      <c r="U32">
        <v>633478016</v>
      </c>
      <c r="V32">
        <v>656027776</v>
      </c>
      <c r="W32">
        <v>679329216</v>
      </c>
      <c r="X32">
        <v>705176256</v>
      </c>
      <c r="Y32">
        <v>732921472</v>
      </c>
      <c r="Z32">
        <v>761911744</v>
      </c>
      <c r="AA32">
        <v>792118848</v>
      </c>
      <c r="AB32">
        <v>823496832</v>
      </c>
      <c r="AC32">
        <v>855844224</v>
      </c>
      <c r="AD32">
        <v>889111040</v>
      </c>
      <c r="AE32">
        <v>923897280</v>
      </c>
      <c r="AF32">
        <v>959714176</v>
      </c>
      <c r="AG32">
        <v>996708864</v>
      </c>
      <c r="AH32">
        <v>1036776832</v>
      </c>
      <c r="AI32">
        <v>1079017728</v>
      </c>
      <c r="AJ32">
        <v>1123479552</v>
      </c>
      <c r="AK32">
        <v>1169146624</v>
      </c>
      <c r="AL32">
        <v>1216868352</v>
      </c>
      <c r="AM32">
        <v>1266618624</v>
      </c>
      <c r="AN32">
        <v>1318736896</v>
      </c>
      <c r="AO32">
        <v>1373547776</v>
      </c>
      <c r="AP32">
        <v>1430977920</v>
      </c>
    </row>
    <row r="33" spans="1:44" x14ac:dyDescent="0.25">
      <c r="A33" t="s">
        <v>74</v>
      </c>
      <c r="B33">
        <v>257506992</v>
      </c>
      <c r="C33">
        <v>265440000</v>
      </c>
      <c r="D33">
        <v>297335008</v>
      </c>
      <c r="E33">
        <v>313548992</v>
      </c>
      <c r="F33">
        <v>323152992</v>
      </c>
      <c r="G33">
        <v>341652000</v>
      </c>
      <c r="H33">
        <v>356716000</v>
      </c>
      <c r="I33">
        <v>372627008</v>
      </c>
      <c r="J33">
        <v>388028000</v>
      </c>
      <c r="K33">
        <v>419667008</v>
      </c>
      <c r="L33">
        <v>433881984</v>
      </c>
      <c r="M33">
        <v>446537984</v>
      </c>
      <c r="N33">
        <v>440136000</v>
      </c>
      <c r="O33">
        <v>438523008</v>
      </c>
      <c r="P33">
        <v>447060992</v>
      </c>
      <c r="Q33" t="s">
        <v>15</v>
      </c>
      <c r="R33" t="s">
        <v>15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  <c r="AA33" t="s">
        <v>15</v>
      </c>
      <c r="AB33" t="s">
        <v>15</v>
      </c>
      <c r="AC33" t="s">
        <v>15</v>
      </c>
      <c r="AD33" t="s">
        <v>15</v>
      </c>
      <c r="AE33" t="s">
        <v>15</v>
      </c>
      <c r="AF33" t="s">
        <v>15</v>
      </c>
      <c r="AG33" t="s">
        <v>15</v>
      </c>
      <c r="AH33" t="s">
        <v>15</v>
      </c>
      <c r="AI33" t="s">
        <v>15</v>
      </c>
      <c r="AJ33" t="s">
        <v>15</v>
      </c>
      <c r="AK33" t="s">
        <v>15</v>
      </c>
      <c r="AL33" t="s">
        <v>15</v>
      </c>
      <c r="AM33" t="s">
        <v>15</v>
      </c>
      <c r="AN33" t="s">
        <v>15</v>
      </c>
      <c r="AO33" t="s">
        <v>15</v>
      </c>
      <c r="AP33" t="s">
        <v>15</v>
      </c>
    </row>
    <row r="34" spans="1:44" x14ac:dyDescent="0.25">
      <c r="A34" t="s">
        <v>75</v>
      </c>
      <c r="B34" t="s">
        <v>15</v>
      </c>
    </row>
    <row r="35" spans="1:44" x14ac:dyDescent="0.25">
      <c r="A35" t="s">
        <v>199</v>
      </c>
      <c r="B35" s="4">
        <f>(B29-B32)/B32</f>
        <v>0</v>
      </c>
      <c r="C35" s="4">
        <f t="shared" ref="C35:AP35" si="1">(C29-C32)/C32</f>
        <v>0</v>
      </c>
      <c r="D35" s="4">
        <f t="shared" si="1"/>
        <v>0</v>
      </c>
      <c r="E35" s="4">
        <f t="shared" si="1"/>
        <v>0</v>
      </c>
      <c r="F35" s="4">
        <f t="shared" si="1"/>
        <v>0</v>
      </c>
      <c r="G35" s="4">
        <f t="shared" si="1"/>
        <v>0</v>
      </c>
      <c r="H35" s="4">
        <f t="shared" si="1"/>
        <v>0</v>
      </c>
      <c r="I35" s="4">
        <f t="shared" si="1"/>
        <v>0</v>
      </c>
      <c r="J35" s="4">
        <f t="shared" si="1"/>
        <v>0</v>
      </c>
      <c r="K35" s="4">
        <f t="shared" si="1"/>
        <v>0</v>
      </c>
      <c r="L35" s="4">
        <f t="shared" si="1"/>
        <v>0</v>
      </c>
      <c r="M35" s="4">
        <f t="shared" si="1"/>
        <v>0</v>
      </c>
      <c r="N35" s="4">
        <f t="shared" si="1"/>
        <v>0</v>
      </c>
      <c r="O35" s="4">
        <f t="shared" si="1"/>
        <v>0</v>
      </c>
      <c r="P35" s="4">
        <f t="shared" si="1"/>
        <v>0</v>
      </c>
      <c r="Q35" s="4">
        <f t="shared" si="1"/>
        <v>0</v>
      </c>
      <c r="R35" s="4">
        <f t="shared" si="1"/>
        <v>0</v>
      </c>
      <c r="S35" s="4">
        <f t="shared" si="1"/>
        <v>-2.1720719763834959E-7</v>
      </c>
      <c r="T35" s="4">
        <f t="shared" si="1"/>
        <v>-5.2362693758984785E-7</v>
      </c>
      <c r="U35" s="4">
        <f t="shared" si="1"/>
        <v>-6.0617731050038522E-7</v>
      </c>
      <c r="V35" s="4">
        <f t="shared" si="1"/>
        <v>-1.9511368982035296E-7</v>
      </c>
      <c r="W35" s="4">
        <f t="shared" si="1"/>
        <v>-9.6189003006165422E-5</v>
      </c>
      <c r="X35" s="4">
        <f t="shared" si="1"/>
        <v>7.7842666330501067E-4</v>
      </c>
      <c r="Y35" s="4">
        <f t="shared" si="1"/>
        <v>3.6137241180457598E-3</v>
      </c>
      <c r="Z35" s="4">
        <f t="shared" si="1"/>
        <v>7.9092835193258285E-3</v>
      </c>
      <c r="AA35" s="4">
        <f t="shared" si="1"/>
        <v>1.3253526319323234E-2</v>
      </c>
      <c r="AB35" s="4">
        <f t="shared" si="1"/>
        <v>1.9725987239742046E-2</v>
      </c>
      <c r="AC35" s="4">
        <f t="shared" si="1"/>
        <v>2.7953498229135679E-2</v>
      </c>
      <c r="AD35" s="4">
        <f t="shared" si="1"/>
        <v>3.5032204751388532E-2</v>
      </c>
      <c r="AE35" s="4">
        <f t="shared" si="1"/>
        <v>4.2196136782651855E-2</v>
      </c>
      <c r="AF35" s="4">
        <f t="shared" si="1"/>
        <v>4.9814298043670872E-2</v>
      </c>
      <c r="AG35" s="4">
        <f t="shared" si="1"/>
        <v>5.8043059603009609E-2</v>
      </c>
      <c r="AH35" s="4">
        <f t="shared" si="1"/>
        <v>6.6835691019762292E-2</v>
      </c>
      <c r="AI35" s="4">
        <f t="shared" si="1"/>
        <v>7.6069897528134034E-2</v>
      </c>
      <c r="AJ35" s="4">
        <f t="shared" si="1"/>
        <v>8.5932800314998517E-2</v>
      </c>
      <c r="AK35" s="4">
        <f t="shared" si="1"/>
        <v>9.6355161694415492E-2</v>
      </c>
      <c r="AL35" s="4">
        <f t="shared" si="1"/>
        <v>0.10648353849209154</v>
      </c>
      <c r="AM35" s="4">
        <f t="shared" si="1"/>
        <v>0.11402231205468205</v>
      </c>
      <c r="AN35" s="4">
        <f t="shared" si="1"/>
        <v>0.12199931046746113</v>
      </c>
      <c r="AO35" s="4">
        <f t="shared" si="1"/>
        <v>0.12975524194653132</v>
      </c>
      <c r="AP35" s="4">
        <f t="shared" si="1"/>
        <v>0.13774237970072942</v>
      </c>
      <c r="AR35" s="63">
        <f>AVERAGE(W35:AP35)</f>
        <v>5.9671014474269903E-2</v>
      </c>
    </row>
    <row r="37" spans="1:44" x14ac:dyDescent="0.25">
      <c r="A37" t="s">
        <v>0</v>
      </c>
      <c r="B37">
        <v>2000</v>
      </c>
      <c r="C37">
        <v>2001</v>
      </c>
      <c r="D37">
        <v>2002</v>
      </c>
      <c r="E37">
        <v>2003</v>
      </c>
      <c r="F37">
        <v>2004</v>
      </c>
      <c r="G37">
        <v>2005</v>
      </c>
      <c r="H37">
        <v>2006</v>
      </c>
      <c r="I37">
        <v>2007</v>
      </c>
      <c r="J37">
        <v>2008</v>
      </c>
      <c r="K37">
        <v>2009</v>
      </c>
      <c r="L37">
        <v>2010</v>
      </c>
      <c r="M37">
        <v>2011</v>
      </c>
      <c r="N37">
        <v>2012</v>
      </c>
      <c r="O37">
        <v>2013</v>
      </c>
      <c r="P37">
        <v>2014</v>
      </c>
      <c r="Q37">
        <v>2015</v>
      </c>
      <c r="R37">
        <v>2016</v>
      </c>
      <c r="S37">
        <v>2017</v>
      </c>
      <c r="T37">
        <v>2018</v>
      </c>
      <c r="U37">
        <v>2019</v>
      </c>
      <c r="V37">
        <v>2020</v>
      </c>
      <c r="W37">
        <v>2021</v>
      </c>
      <c r="X37">
        <v>2022</v>
      </c>
      <c r="Y37">
        <v>2023</v>
      </c>
      <c r="Z37">
        <v>2024</v>
      </c>
      <c r="AA37">
        <v>2025</v>
      </c>
      <c r="AB37">
        <v>2026</v>
      </c>
      <c r="AC37">
        <v>2027</v>
      </c>
      <c r="AD37">
        <v>2028</v>
      </c>
      <c r="AE37">
        <v>2029</v>
      </c>
      <c r="AF37">
        <v>2030</v>
      </c>
      <c r="AG37">
        <v>2031</v>
      </c>
      <c r="AH37">
        <v>2032</v>
      </c>
      <c r="AI37">
        <v>2033</v>
      </c>
      <c r="AJ37">
        <v>2034</v>
      </c>
      <c r="AK37">
        <v>2035</v>
      </c>
      <c r="AL37">
        <v>2036</v>
      </c>
      <c r="AM37">
        <v>2037</v>
      </c>
      <c r="AN37">
        <v>2038</v>
      </c>
      <c r="AO37">
        <v>2039</v>
      </c>
      <c r="AP37">
        <v>2040</v>
      </c>
    </row>
    <row r="38" spans="1:44" x14ac:dyDescent="0.25">
      <c r="A38" t="s">
        <v>188</v>
      </c>
      <c r="B38" t="s">
        <v>209</v>
      </c>
      <c r="C38" t="s">
        <v>192</v>
      </c>
      <c r="D38" t="s">
        <v>194</v>
      </c>
      <c r="E38" t="s">
        <v>12</v>
      </c>
      <c r="F38" t="s">
        <v>13</v>
      </c>
    </row>
    <row r="39" spans="1:44" x14ac:dyDescent="0.25">
      <c r="A39" t="s">
        <v>195</v>
      </c>
      <c r="B39">
        <v>1413185.125</v>
      </c>
      <c r="C39">
        <v>1452978.875</v>
      </c>
      <c r="D39">
        <v>1478455</v>
      </c>
      <c r="E39">
        <v>1559307.5</v>
      </c>
      <c r="F39">
        <v>1510946.75</v>
      </c>
      <c r="G39">
        <v>1489370.625</v>
      </c>
      <c r="H39">
        <v>1588402.5</v>
      </c>
      <c r="I39">
        <v>1622343.75</v>
      </c>
      <c r="J39">
        <v>1690177.625</v>
      </c>
      <c r="K39">
        <v>1782588</v>
      </c>
      <c r="L39">
        <v>1793655.5</v>
      </c>
      <c r="M39">
        <v>1775807.5</v>
      </c>
      <c r="N39">
        <v>1787954.75</v>
      </c>
      <c r="O39">
        <v>1830643.875</v>
      </c>
      <c r="P39">
        <v>1875522.75</v>
      </c>
      <c r="Q39">
        <v>1899532.875</v>
      </c>
      <c r="R39">
        <v>1921696.25</v>
      </c>
      <c r="S39">
        <v>1940995.625</v>
      </c>
      <c r="T39">
        <v>1954853</v>
      </c>
      <c r="U39">
        <v>1979358.625</v>
      </c>
      <c r="V39">
        <v>2005320.625</v>
      </c>
      <c r="W39">
        <v>2034076.875</v>
      </c>
      <c r="X39">
        <v>2062005.875</v>
      </c>
      <c r="Y39">
        <v>2097266</v>
      </c>
      <c r="Z39">
        <v>2145015.75</v>
      </c>
      <c r="AA39">
        <v>2201815.25</v>
      </c>
      <c r="AB39">
        <v>2269603.25</v>
      </c>
      <c r="AC39">
        <v>2340800.75</v>
      </c>
      <c r="AD39">
        <v>2403924</v>
      </c>
      <c r="AE39">
        <v>2463564.25</v>
      </c>
      <c r="AF39">
        <v>2516513</v>
      </c>
      <c r="AG39">
        <v>2569467.25</v>
      </c>
      <c r="AH39">
        <v>2622873.5</v>
      </c>
      <c r="AI39">
        <v>2683473.25</v>
      </c>
      <c r="AJ39">
        <v>2745223.5</v>
      </c>
      <c r="AK39">
        <v>2803918.75</v>
      </c>
      <c r="AL39">
        <v>2870284.75</v>
      </c>
      <c r="AM39">
        <v>2937757.5</v>
      </c>
      <c r="AN39">
        <v>3008481</v>
      </c>
      <c r="AO39">
        <v>3092414.25</v>
      </c>
      <c r="AP39">
        <v>3180651</v>
      </c>
      <c r="AR39" s="4">
        <f>(AP39-AP4)/AP4</f>
        <v>0.28039217067596306</v>
      </c>
    </row>
    <row r="40" spans="1:44" x14ac:dyDescent="0.25">
      <c r="A40" t="s">
        <v>71</v>
      </c>
      <c r="B40" t="s">
        <v>15</v>
      </c>
    </row>
    <row r="41" spans="1:44" x14ac:dyDescent="0.25">
      <c r="A41" t="s">
        <v>73</v>
      </c>
      <c r="B41" t="s">
        <v>15</v>
      </c>
    </row>
    <row r="42" spans="1:44" x14ac:dyDescent="0.25">
      <c r="A42" t="s">
        <v>74</v>
      </c>
      <c r="B42" t="s">
        <v>15</v>
      </c>
    </row>
    <row r="43" spans="1:44" x14ac:dyDescent="0.25">
      <c r="A43" t="s">
        <v>75</v>
      </c>
      <c r="B43" t="s">
        <v>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Graphs</vt:lpstr>
      <vt:lpstr>Tables</vt:lpstr>
      <vt:lpstr>Sheet1</vt:lpstr>
      <vt:lpstr>Equity</vt:lpstr>
      <vt:lpstr>Land Use</vt:lpstr>
      <vt:lpstr>time series</vt:lpstr>
      <vt:lpstr>Transportation</vt:lpstr>
      <vt:lpstr>extras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Cox, Llael</dc:creator>
  <cp:lastModifiedBy>Jenna S. Kolling</cp:lastModifiedBy>
  <dcterms:created xsi:type="dcterms:W3CDTF">2016-02-12T16:32:23Z</dcterms:created>
  <dcterms:modified xsi:type="dcterms:W3CDTF">2017-08-18T18:11:49Z</dcterms:modified>
</cp:coreProperties>
</file>