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35" windowHeight="13770" firstSheet="1" activeTab="1"/>
  </bookViews>
  <sheets>
    <sheet name="Component" sheetId="1" state="hidden" r:id="rId1"/>
    <sheet name="Lydon et al., 2017" sheetId="2" r:id="rId2"/>
  </sheets>
  <definedNames/>
  <calcPr fullCalcOnLoad="1"/>
</workbook>
</file>

<file path=xl/sharedStrings.xml><?xml version="1.0" encoding="utf-8"?>
<sst xmlns="http://schemas.openxmlformats.org/spreadsheetml/2006/main" count="185" uniqueCount="82">
  <si>
    <t>Component Name</t>
  </si>
  <si>
    <t>Curve Index</t>
  </si>
  <si>
    <t>Weighting Index</t>
  </si>
  <si>
    <t>Origin Index</t>
  </si>
  <si>
    <t>Equation</t>
  </si>
  <si>
    <t>Filename</t>
  </si>
  <si>
    <t>Sample Type</t>
  </si>
  <si>
    <t>Sample Name</t>
  </si>
  <si>
    <t>Sample ID</t>
  </si>
  <si>
    <t>Exp Conc</t>
  </si>
  <si>
    <t>Calc Conc</t>
  </si>
  <si>
    <t>Units</t>
  </si>
  <si>
    <t>%Diff</t>
  </si>
  <si>
    <t>Level</t>
  </si>
  <si>
    <t>Peak Status</t>
  </si>
  <si>
    <t>Response</t>
  </si>
  <si>
    <t>Response Type</t>
  </si>
  <si>
    <t xml:space="preserve">Equation </t>
  </si>
  <si>
    <t>Area</t>
  </si>
  <si>
    <t>Height</t>
  </si>
  <si>
    <t>ISTD Area</t>
  </si>
  <si>
    <t>ISTD Ht</t>
  </si>
  <si>
    <t>RT</t>
  </si>
  <si>
    <t>Rel RT</t>
  </si>
  <si>
    <t>Del RT</t>
  </si>
  <si>
    <t>S/N</t>
  </si>
  <si>
    <t>Start Time</t>
  </si>
  <si>
    <t>End Time</t>
  </si>
  <si>
    <t>Start Height</t>
  </si>
  <si>
    <t>End Height</t>
  </si>
  <si>
    <t>Integ Code</t>
  </si>
  <si>
    <t>Search Window</t>
  </si>
  <si>
    <t>Threshold</t>
  </si>
  <si>
    <t>Smooth</t>
  </si>
  <si>
    <t>Acq Date</t>
  </si>
  <si>
    <t>Duration</t>
  </si>
  <si>
    <t>Exp Method</t>
  </si>
  <si>
    <t>Proc Method</t>
  </si>
  <si>
    <t>Vial</t>
  </si>
  <si>
    <t>Inj Vol</t>
  </si>
  <si>
    <t>Sample Wt</t>
  </si>
  <si>
    <t>Sample Vol</t>
  </si>
  <si>
    <t>ISTD Base Amt</t>
  </si>
  <si>
    <t>ISTD Calc Amt</t>
  </si>
  <si>
    <t>Dilution Factor</t>
  </si>
  <si>
    <t>User Test 1</t>
  </si>
  <si>
    <t>User Text 2</t>
  </si>
  <si>
    <t>User Text3</t>
  </si>
  <si>
    <t>User Text4</t>
  </si>
  <si>
    <t>User Text5</t>
  </si>
  <si>
    <t>Comment</t>
  </si>
  <si>
    <t xml:space="preserve"> </t>
  </si>
  <si>
    <t>%RSD-AMT</t>
  </si>
  <si>
    <t>ng/L</t>
  </si>
  <si>
    <t>Average</t>
  </si>
  <si>
    <t>% Recovery</t>
  </si>
  <si>
    <t>SEM</t>
  </si>
  <si>
    <t>Standard Curve Calculation</t>
  </si>
  <si>
    <t>AUC</t>
  </si>
  <si>
    <t>Glass to Glass (low)</t>
  </si>
  <si>
    <t>Glass to Glass (high)</t>
  </si>
  <si>
    <t>Plastic to Glass (high)</t>
  </si>
  <si>
    <t>Plastic to Glass (low)</t>
  </si>
  <si>
    <t>Plastic to Plastic (high)</t>
  </si>
  <si>
    <t>Plastic to Plastic (low)</t>
  </si>
  <si>
    <t>Glass to Plastic (high)</t>
  </si>
  <si>
    <t>Glass to Plastic (low)</t>
  </si>
  <si>
    <t>Looe Key Reef</t>
  </si>
  <si>
    <t>T0</t>
  </si>
  <si>
    <t>Low Triclosan</t>
  </si>
  <si>
    <t>High Triclosan</t>
  </si>
  <si>
    <t>Doctor's Arm Canal</t>
  </si>
  <si>
    <t>Clam Bank Landing</t>
  </si>
  <si>
    <t>ug/L</t>
  </si>
  <si>
    <t>Data for Calculation of Concentrations Described in Table 1 of Lydon et al., 2017</t>
  </si>
  <si>
    <t>Data for Calculation of Concentrations Described in Supplemental Table 1 of Lydon et al., 2017</t>
  </si>
  <si>
    <t>Sample #</t>
  </si>
  <si>
    <t>ppm (ug/mL)</t>
  </si>
  <si>
    <t>ug/mL (y=mx+b)</t>
  </si>
  <si>
    <t>LC/MS-MS Data Collected on a Thermo Quantum AM Mass Spectrometer interfaced to and Accela HPLC</t>
  </si>
  <si>
    <t xml:space="preserve">Data Notes:  The AUC (columns B and M) are exported, post-background subrtraction of blanks and assuming a signal to noise &gt;3 from the Xcalibur software on the Thermo Quantum LC/MS-MS using it's Quan Browser.  The AUC is then converted to ug/mL using the standard curve formula y = mx +b (solving for x). For the high concentrations, a dilution factor of 500 was applied to achieve an instrument response within the standard curve range (i.e. samples were diluted, therefore multiply by x * 500).  Next, convert ug/mL to ng/L (multiply by 1,000,000) and finally divide by 45 as the procedure extracted from 45 mL sample.  For publication consistency, ng/L was converted to ug/L by dividing by 1000. SEM = standard error of the mean and % recovery was calculated for spiked samples. </t>
  </si>
  <si>
    <t xml:space="preserve">Data Notes:  The AUC (column D) are exported, post-background subrtraction of blanks and assuming a signal to noise &gt;3 from the Xcalibur software on the Thermo Quantum LC/MS-MS using it's Quan Browser.  The AUC is then converted to ug/mL using the standard curve formula y = mx (solving for x). For the high concentrations, a dilution factor of 500 was applied to achieve an instrument response within the standard curve range (i.e. samples were diluted, therefore multiply by x * 500).  Next, convert ug/mL to ng/L (multiply by 1,000,000) and finally divide by 45 as the procedure extracted from 45 mL sample.  For publication consistency, ng/L was converted to ug/L by dividing by 1000.  SEM = standard error of the mean and % recovery was calculated for spiked samples.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</si>
</sst>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0"/>
    <numFmt numFmtId="171" formatCode="0.0%"/>
    <numFmt numFmtId="172" formatCode="0.0"/>
    <numFmt numFmtId="173" formatCode="m/d/yy\ h:mm\ AM/PM"/>
    <numFmt numFmtId="174" formatCode="#.00"/>
  </numFmts>
  <fonts count="43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0" fontId="4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Triclosan Standard Curve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975"/>
          <c:w val="0.974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'Lydon et al., 2017'!$B$9</c:f>
              <c:strCache>
                <c:ptCount val="1"/>
                <c:pt idx="0">
                  <c:v>AUC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'Lydon et al., 2017'!$A$10:$A$14</c:f>
              <c:numCache/>
            </c:numRef>
          </c:xVal>
          <c:yVal>
            <c:numRef>
              <c:f>'Lydon et al., 2017'!$B$10:$B$14</c:f>
              <c:numCache/>
            </c:numRef>
          </c:yVal>
          <c:smooth val="0"/>
        </c:ser>
        <c:axId val="25835496"/>
        <c:axId val="31192873"/>
      </c:scatterChart>
      <c:valAx>
        <c:axId val="2583549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192873"/>
        <c:crosses val="autoZero"/>
        <c:crossBetween val="midCat"/>
        <c:dispUnits/>
      </c:valAx>
      <c:valAx>
        <c:axId val="3119287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8354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38100</xdr:rowOff>
    </xdr:from>
    <xdr:to>
      <xdr:col>12</xdr:col>
      <xdr:colOff>142875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257425" y="752475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showGridLines="0" zoomScalePageLayoutView="0" workbookViewId="0" topLeftCell="L1">
      <selection activeCell="M9" sqref="M9"/>
    </sheetView>
  </sheetViews>
  <sheetFormatPr defaultColWidth="9.33203125" defaultRowHeight="11.25"/>
  <cols>
    <col min="1" max="1" width="14.16015625" style="7" customWidth="1"/>
    <col min="2" max="2" width="16" style="7" customWidth="1"/>
    <col min="3" max="3" width="17.83203125" style="7" customWidth="1"/>
    <col min="4" max="4" width="17.33203125" style="7" customWidth="1"/>
    <col min="5" max="5" width="16.83203125" style="18" customWidth="1"/>
    <col min="6" max="6" width="12.83203125" style="18" customWidth="1"/>
    <col min="7" max="7" width="9.16015625" style="7" customWidth="1"/>
    <col min="8" max="8" width="14.16015625" style="11" customWidth="1"/>
    <col min="9" max="9" width="11" style="9" customWidth="1"/>
    <col min="10" max="10" width="11" style="13" customWidth="1"/>
    <col min="11" max="11" width="12" style="9" customWidth="1"/>
    <col min="12" max="12" width="16.16015625" style="3" customWidth="1"/>
    <col min="13" max="13" width="15.5" style="16" customWidth="1"/>
    <col min="14" max="14" width="27.83203125" style="7" customWidth="1"/>
    <col min="15" max="15" width="15.83203125" style="3" customWidth="1"/>
    <col min="16" max="16" width="13.83203125" style="3" customWidth="1"/>
    <col min="17" max="17" width="15.83203125" style="3" customWidth="1"/>
    <col min="18" max="18" width="13.83203125" style="3" customWidth="1"/>
    <col min="19" max="19" width="9.83203125" style="3" customWidth="1"/>
    <col min="20" max="20" width="11.33203125" style="3" customWidth="1"/>
    <col min="21" max="22" width="10.66015625" style="3" customWidth="1"/>
    <col min="23" max="23" width="12.66015625" style="3" customWidth="1"/>
    <col min="24" max="24" width="10.83203125" style="3" customWidth="1"/>
    <col min="25" max="25" width="11.16015625" style="3" customWidth="1"/>
    <col min="26" max="26" width="15.33203125" style="3" customWidth="1"/>
    <col min="27" max="27" width="17.66015625" style="16" customWidth="1"/>
    <col min="28" max="28" width="15.5" style="3" customWidth="1"/>
    <col min="29" max="29" width="11.16015625" style="3" customWidth="1"/>
    <col min="30" max="30" width="12.16015625" style="12" customWidth="1"/>
    <col min="31" max="31" width="16.66015625" style="23" customWidth="1"/>
    <col min="32" max="32" width="14" style="1" customWidth="1"/>
    <col min="33" max="33" width="14.66015625" style="7" customWidth="1"/>
    <col min="34" max="34" width="14.33203125" style="7" customWidth="1"/>
    <col min="35" max="35" width="12.83203125" style="9" customWidth="1"/>
    <col min="36" max="36" width="10.83203125" style="3" customWidth="1"/>
    <col min="37" max="37" width="17.16015625" style="3" customWidth="1"/>
    <col min="38" max="38" width="17" style="3" customWidth="1"/>
    <col min="39" max="39" width="14.5" style="18" customWidth="1"/>
    <col min="40" max="40" width="13.83203125" style="18" customWidth="1"/>
    <col min="41" max="41" width="14.16015625" style="3" customWidth="1"/>
    <col min="42" max="44" width="13.5" style="7" customWidth="1"/>
    <col min="45" max="45" width="11" style="14" customWidth="1"/>
    <col min="46" max="46" width="13.5" style="14" customWidth="1"/>
    <col min="47" max="47" width="12.5" style="7" customWidth="1"/>
    <col min="48" max="50" width="14.16015625" style="4" customWidth="1"/>
  </cols>
  <sheetData>
    <row r="1" ht="11.25">
      <c r="A1" s="8"/>
    </row>
    <row r="2" spans="1:7" ht="11.25">
      <c r="A2" s="8" t="s">
        <v>0</v>
      </c>
      <c r="C2" s="8" t="s">
        <v>1</v>
      </c>
      <c r="D2" s="8" t="s">
        <v>2</v>
      </c>
      <c r="E2" s="22" t="s">
        <v>3</v>
      </c>
      <c r="F2" s="20" t="s">
        <v>4</v>
      </c>
      <c r="G2" s="14"/>
    </row>
    <row r="3" spans="5:38" ht="11.25">
      <c r="E3" s="21"/>
      <c r="F3" s="21"/>
      <c r="AL3" s="4"/>
    </row>
    <row r="4" spans="2:46" ht="11.25">
      <c r="B4" s="15"/>
      <c r="C4" s="15"/>
      <c r="X4" s="4"/>
      <c r="Y4" s="4"/>
      <c r="Z4" s="5"/>
      <c r="AA4" s="17"/>
      <c r="AB4" s="5"/>
      <c r="AL4" s="4"/>
      <c r="AM4" s="19"/>
      <c r="AN4" s="19"/>
      <c r="AO4" s="4"/>
      <c r="AP4" s="15"/>
      <c r="AQ4" s="15"/>
      <c r="AR4" s="15"/>
      <c r="AS4" s="15"/>
      <c r="AT4" s="15"/>
    </row>
    <row r="5" spans="1:50" s="6" customFormat="1" ht="11.25">
      <c r="A5" s="8" t="s">
        <v>5</v>
      </c>
      <c r="B5" s="8" t="s">
        <v>6</v>
      </c>
      <c r="C5" s="8" t="s">
        <v>7</v>
      </c>
      <c r="D5" s="25" t="s">
        <v>8</v>
      </c>
      <c r="E5" s="29" t="s">
        <v>9</v>
      </c>
      <c r="F5" s="29" t="s">
        <v>10</v>
      </c>
      <c r="G5" s="8" t="s">
        <v>11</v>
      </c>
      <c r="H5" s="26" t="s">
        <v>12</v>
      </c>
      <c r="I5" s="27" t="s">
        <v>13</v>
      </c>
      <c r="J5" s="28" t="s">
        <v>52</v>
      </c>
      <c r="K5" s="10" t="s">
        <v>14</v>
      </c>
      <c r="L5" s="2" t="s">
        <v>15</v>
      </c>
      <c r="M5" s="10" t="s">
        <v>16</v>
      </c>
      <c r="N5" s="10" t="s">
        <v>17</v>
      </c>
      <c r="O5" s="30" t="s">
        <v>18</v>
      </c>
      <c r="P5" s="30" t="s">
        <v>19</v>
      </c>
      <c r="Q5" s="30" t="s">
        <v>20</v>
      </c>
      <c r="R5" s="30" t="s">
        <v>21</v>
      </c>
      <c r="S5" s="30" t="s">
        <v>22</v>
      </c>
      <c r="T5" s="30" t="s">
        <v>23</v>
      </c>
      <c r="U5" s="30" t="s">
        <v>24</v>
      </c>
      <c r="V5" s="30" t="s">
        <v>25</v>
      </c>
      <c r="W5" s="30" t="s">
        <v>26</v>
      </c>
      <c r="X5" s="30" t="s">
        <v>27</v>
      </c>
      <c r="Y5" s="30" t="s">
        <v>28</v>
      </c>
      <c r="Z5" s="30" t="s">
        <v>29</v>
      </c>
      <c r="AA5" s="10" t="s">
        <v>30</v>
      </c>
      <c r="AB5" s="2" t="s">
        <v>31</v>
      </c>
      <c r="AC5" s="2" t="s">
        <v>32</v>
      </c>
      <c r="AD5" s="31" t="s">
        <v>33</v>
      </c>
      <c r="AE5" s="24" t="s">
        <v>34</v>
      </c>
      <c r="AF5" s="2" t="s">
        <v>35</v>
      </c>
      <c r="AG5" s="10" t="s">
        <v>36</v>
      </c>
      <c r="AH5" s="10" t="s">
        <v>37</v>
      </c>
      <c r="AI5" s="27" t="s">
        <v>38</v>
      </c>
      <c r="AJ5" s="30" t="s">
        <v>39</v>
      </c>
      <c r="AK5" s="30" t="s">
        <v>40</v>
      </c>
      <c r="AL5" s="30" t="s">
        <v>41</v>
      </c>
      <c r="AM5" s="29" t="s">
        <v>42</v>
      </c>
      <c r="AN5" s="29" t="s">
        <v>43</v>
      </c>
      <c r="AO5" s="2" t="s">
        <v>44</v>
      </c>
      <c r="AP5" s="32" t="s">
        <v>45</v>
      </c>
      <c r="AQ5" s="10" t="s">
        <v>46</v>
      </c>
      <c r="AR5" s="10" t="s">
        <v>47</v>
      </c>
      <c r="AS5" s="10" t="s">
        <v>48</v>
      </c>
      <c r="AT5" s="10" t="s">
        <v>49</v>
      </c>
      <c r="AU5" s="10" t="s">
        <v>50</v>
      </c>
      <c r="AV5" s="2"/>
      <c r="AW5" s="2"/>
      <c r="AX5" s="2"/>
    </row>
    <row r="6" spans="2:46" ht="11.25">
      <c r="B6" s="16"/>
      <c r="C6" s="16"/>
      <c r="AS6" s="7"/>
      <c r="AT6" s="7"/>
    </row>
    <row r="7" spans="45:46" ht="11.25">
      <c r="AS7" s="7"/>
      <c r="AT7" s="7"/>
    </row>
    <row r="8" spans="45:46" ht="11.25">
      <c r="AS8" s="7"/>
      <c r="AT8" s="7"/>
    </row>
    <row r="9" spans="45:46" ht="11.25">
      <c r="AS9" s="7"/>
      <c r="AT9" s="7"/>
    </row>
    <row r="10" spans="45:46" ht="11.25">
      <c r="AS10" s="7"/>
      <c r="AT10" s="7"/>
    </row>
    <row r="11" spans="45:46" ht="11.25">
      <c r="AS11" s="7"/>
      <c r="AT11" s="7"/>
    </row>
    <row r="12" spans="45:46" ht="11.25">
      <c r="AS12" s="7"/>
      <c r="AT12" s="7"/>
    </row>
    <row r="13" spans="45:46" ht="11.25">
      <c r="AS13" s="7"/>
      <c r="AT13" s="7"/>
    </row>
    <row r="14" spans="45:46" ht="11.25">
      <c r="AS14" s="7"/>
      <c r="AT14" s="7"/>
    </row>
    <row r="32" ht="11.25">
      <c r="A32" s="7" t="s">
        <v>51</v>
      </c>
    </row>
    <row r="40" ht="11.25">
      <c r="A40" s="7" t="s">
        <v>51</v>
      </c>
    </row>
    <row r="41" ht="11.25">
      <c r="A41" s="7" t="s">
        <v>51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&amp;LLong Component Summary&amp;R&amp;D &amp;T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U108"/>
  <sheetViews>
    <sheetView tabSelected="1" zoomScalePageLayoutView="0" workbookViewId="0" topLeftCell="A52">
      <selection activeCell="P110" sqref="P110"/>
    </sheetView>
  </sheetViews>
  <sheetFormatPr defaultColWidth="9.33203125" defaultRowHeight="11.25"/>
  <cols>
    <col min="3" max="3" width="14.33203125" style="0" bestFit="1" customWidth="1"/>
    <col min="4" max="5" width="9.5" style="0" bestFit="1" customWidth="1"/>
    <col min="7" max="7" width="10.66015625" style="0" bestFit="1" customWidth="1"/>
    <col min="13" max="13" width="14.33203125" style="0" bestFit="1" customWidth="1"/>
  </cols>
  <sheetData>
    <row r="3" spans="1:15" ht="11.25">
      <c r="A3" s="35" t="s">
        <v>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1.25">
      <c r="A4" s="35" t="s">
        <v>79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9" spans="1:2" ht="11.25">
      <c r="A9" t="s">
        <v>77</v>
      </c>
      <c r="B9" t="s">
        <v>58</v>
      </c>
    </row>
    <row r="10" spans="1:2" ht="11.25">
      <c r="A10">
        <v>0.03125</v>
      </c>
      <c r="B10">
        <v>400.086671276773</v>
      </c>
    </row>
    <row r="11" spans="1:2" ht="11.25">
      <c r="A11">
        <v>0.0625</v>
      </c>
      <c r="B11">
        <v>580.330472441329</v>
      </c>
    </row>
    <row r="12" spans="1:2" ht="11.25">
      <c r="A12">
        <v>0.125</v>
      </c>
      <c r="B12">
        <v>1454.39356814633</v>
      </c>
    </row>
    <row r="13" spans="1:2" ht="11.25">
      <c r="A13">
        <v>0.25</v>
      </c>
      <c r="B13">
        <v>3874.95778741693</v>
      </c>
    </row>
    <row r="14" spans="1:2" ht="11.25">
      <c r="A14">
        <v>0.5</v>
      </c>
      <c r="B14">
        <v>7102.93698204314</v>
      </c>
    </row>
    <row r="30" spans="1:19" ht="11.25">
      <c r="A30" s="35" t="s">
        <v>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1.25">
      <c r="N31">
        <f>N34/22222.22</f>
        <v>0.24291011429101145</v>
      </c>
    </row>
    <row r="32" spans="5:19" ht="11.25">
      <c r="E32" t="s">
        <v>54</v>
      </c>
      <c r="G32" t="s">
        <v>54</v>
      </c>
      <c r="H32" t="s">
        <v>56</v>
      </c>
      <c r="I32" t="s">
        <v>55</v>
      </c>
      <c r="O32" t="s">
        <v>54</v>
      </c>
      <c r="Q32" t="s">
        <v>54</v>
      </c>
      <c r="R32" t="s">
        <v>56</v>
      </c>
      <c r="S32" t="s">
        <v>55</v>
      </c>
    </row>
    <row r="33" spans="2:21" ht="11.25">
      <c r="B33" s="33" t="s">
        <v>58</v>
      </c>
      <c r="C33" t="s">
        <v>78</v>
      </c>
      <c r="D33" t="s">
        <v>53</v>
      </c>
      <c r="E33" s="33" t="s">
        <v>53</v>
      </c>
      <c r="H33" s="33" t="s">
        <v>73</v>
      </c>
      <c r="I33" s="33" t="s">
        <v>73</v>
      </c>
      <c r="L33" t="s">
        <v>58</v>
      </c>
      <c r="M33" t="s">
        <v>78</v>
      </c>
      <c r="N33" t="s">
        <v>53</v>
      </c>
      <c r="O33" s="33" t="s">
        <v>53</v>
      </c>
      <c r="R33" s="33" t="s">
        <v>73</v>
      </c>
      <c r="S33" s="33" t="s">
        <v>73</v>
      </c>
      <c r="U33" s="33"/>
    </row>
    <row r="34" spans="1:16" ht="11.25">
      <c r="A34" s="37" t="s">
        <v>60</v>
      </c>
      <c r="B34" s="36">
        <v>5401.77984301536</v>
      </c>
      <c r="C34" s="36">
        <v>182.3819582381958</v>
      </c>
      <c r="D34">
        <v>4052932</v>
      </c>
      <c r="F34" s="37" t="s">
        <v>60</v>
      </c>
      <c r="K34" s="37" t="s">
        <v>59</v>
      </c>
      <c r="L34" s="36">
        <v>3410.6187926498797</v>
      </c>
      <c r="M34" s="36">
        <v>0.24291011429101145</v>
      </c>
      <c r="N34" s="36">
        <v>5398.002</v>
      </c>
      <c r="P34" s="37" t="s">
        <v>59</v>
      </c>
    </row>
    <row r="35" spans="1:16" ht="11.25">
      <c r="A35" s="37"/>
      <c r="B35" s="36">
        <v>9006.897140727087</v>
      </c>
      <c r="C35" s="36">
        <v>304.09422352218394</v>
      </c>
      <c r="D35">
        <v>6757648.735839147</v>
      </c>
      <c r="F35" s="37"/>
      <c r="K35" s="37"/>
      <c r="L35" s="36">
        <v>3972.3904159270414</v>
      </c>
      <c r="M35" s="36">
        <v>0.2808420267337638</v>
      </c>
      <c r="N35" s="36">
        <v>6240.933303323581</v>
      </c>
      <c r="P35" s="37"/>
    </row>
    <row r="36" spans="1:19" ht="11.25">
      <c r="A36" s="37"/>
      <c r="B36" s="36">
        <v>9253.497346487111</v>
      </c>
      <c r="C36" s="36">
        <v>312.41968624196863</v>
      </c>
      <c r="D36">
        <v>6942659</v>
      </c>
      <c r="E36">
        <v>5917746.57861305</v>
      </c>
      <c r="F36" s="37"/>
      <c r="G36">
        <v>5917.74657861305</v>
      </c>
      <c r="H36">
        <v>933.9356257110815</v>
      </c>
      <c r="I36">
        <v>118.3513400407052</v>
      </c>
      <c r="K36" s="37"/>
      <c r="L36" s="36">
        <v>2850.39030372703</v>
      </c>
      <c r="M36" s="36">
        <v>0.20508239728069078</v>
      </c>
      <c r="N36" s="36">
        <v>4557.386150498913</v>
      </c>
      <c r="O36">
        <v>5398.773817940832</v>
      </c>
      <c r="P36" s="37"/>
      <c r="Q36">
        <v>5.398773817940832</v>
      </c>
      <c r="R36">
        <v>0.8417738417907752</v>
      </c>
      <c r="S36">
        <v>107.983194538225</v>
      </c>
    </row>
    <row r="37" spans="1:11" ht="11.25">
      <c r="A37" s="38"/>
      <c r="K37" s="38"/>
    </row>
    <row r="38" spans="1:19" ht="11.25">
      <c r="A38" s="38"/>
      <c r="E38" t="s">
        <v>54</v>
      </c>
      <c r="G38" t="s">
        <v>54</v>
      </c>
      <c r="H38" t="s">
        <v>56</v>
      </c>
      <c r="I38" t="s">
        <v>55</v>
      </c>
      <c r="K38" s="38"/>
      <c r="O38" t="s">
        <v>54</v>
      </c>
      <c r="Q38" t="s">
        <v>54</v>
      </c>
      <c r="R38" t="s">
        <v>56</v>
      </c>
      <c r="S38" t="s">
        <v>55</v>
      </c>
    </row>
    <row r="39" spans="1:18" ht="11.25">
      <c r="A39" s="38"/>
      <c r="B39" s="33" t="s">
        <v>58</v>
      </c>
      <c r="C39" t="s">
        <v>78</v>
      </c>
      <c r="D39" t="s">
        <v>53</v>
      </c>
      <c r="E39" s="33" t="s">
        <v>53</v>
      </c>
      <c r="G39" s="33" t="s">
        <v>73</v>
      </c>
      <c r="H39" s="33" t="s">
        <v>73</v>
      </c>
      <c r="K39" s="38"/>
      <c r="L39" t="s">
        <v>58</v>
      </c>
      <c r="M39" t="s">
        <v>78</v>
      </c>
      <c r="N39" t="s">
        <v>53</v>
      </c>
      <c r="O39" s="33" t="s">
        <v>53</v>
      </c>
      <c r="Q39" s="33" t="s">
        <v>73</v>
      </c>
      <c r="R39" s="33" t="s">
        <v>73</v>
      </c>
    </row>
    <row r="40" spans="1:16" ht="11.25">
      <c r="A40" s="37" t="s">
        <v>61</v>
      </c>
      <c r="B40" s="36">
        <v>8177.035716308584</v>
      </c>
      <c r="C40" s="36">
        <v>276.0772949462722</v>
      </c>
      <c r="D40">
        <v>6135050.38530095</v>
      </c>
      <c r="F40" s="37" t="s">
        <v>61</v>
      </c>
      <c r="K40" s="37" t="s">
        <v>62</v>
      </c>
      <c r="L40" s="36">
        <v>5634.150689007238</v>
      </c>
      <c r="M40" s="36">
        <v>0.393047311884351</v>
      </c>
      <c r="N40" s="36">
        <v>8734.383835102662</v>
      </c>
      <c r="P40" s="37" t="s">
        <v>62</v>
      </c>
    </row>
    <row r="41" spans="1:16" ht="11.25">
      <c r="A41" s="37"/>
      <c r="B41" s="36">
        <v>10348.977545446303</v>
      </c>
      <c r="C41" s="36">
        <v>349.40416291175904</v>
      </c>
      <c r="D41">
        <v>7764536.17714095</v>
      </c>
      <c r="F41" s="37"/>
      <c r="K41" s="37"/>
      <c r="L41" s="36">
        <v>4044.9864194280926</v>
      </c>
      <c r="M41" s="36">
        <v>0.2857438500626666</v>
      </c>
      <c r="N41" s="36">
        <v>6349.862699739591</v>
      </c>
      <c r="P41" s="37"/>
    </row>
    <row r="42" spans="1:19" ht="11.25">
      <c r="A42" s="37"/>
      <c r="B42" s="36">
        <v>11293.988898681817</v>
      </c>
      <c r="C42" s="36">
        <v>381.30866504665147</v>
      </c>
      <c r="D42">
        <v>8473525.042573</v>
      </c>
      <c r="E42">
        <v>7457703.868338299</v>
      </c>
      <c r="F42" s="37"/>
      <c r="G42">
        <v>7457.70386833829</v>
      </c>
      <c r="H42">
        <v>692.2729423114838</v>
      </c>
      <c r="I42">
        <v>149.154077366766</v>
      </c>
      <c r="K42" s="37"/>
      <c r="L42" s="36">
        <v>4458.74751107605</v>
      </c>
      <c r="M42" s="36">
        <v>0.3136818035837981</v>
      </c>
      <c r="N42" s="36">
        <v>6970.706049235951</v>
      </c>
      <c r="O42">
        <v>7351.6508613594015</v>
      </c>
      <c r="P42" s="37"/>
      <c r="Q42">
        <v>7.351650861359402</v>
      </c>
      <c r="R42">
        <v>0.7142185645074213</v>
      </c>
      <c r="S42">
        <v>147.03301722718803</v>
      </c>
    </row>
    <row r="43" spans="1:11" ht="11.25">
      <c r="A43" s="38"/>
      <c r="K43" s="38"/>
    </row>
    <row r="44" spans="1:19" ht="11.25">
      <c r="A44" s="38"/>
      <c r="E44" t="s">
        <v>54</v>
      </c>
      <c r="G44" t="s">
        <v>54</v>
      </c>
      <c r="H44" t="s">
        <v>56</v>
      </c>
      <c r="I44" t="s">
        <v>55</v>
      </c>
      <c r="K44" s="38"/>
      <c r="O44" t="s">
        <v>54</v>
      </c>
      <c r="Q44" t="s">
        <v>54</v>
      </c>
      <c r="R44" t="s">
        <v>56</v>
      </c>
      <c r="S44" t="s">
        <v>55</v>
      </c>
    </row>
    <row r="45" spans="1:18" ht="11.25">
      <c r="A45" s="38"/>
      <c r="B45" s="33" t="s">
        <v>58</v>
      </c>
      <c r="C45" t="s">
        <v>78</v>
      </c>
      <c r="D45" t="s">
        <v>53</v>
      </c>
      <c r="E45" s="33" t="s">
        <v>53</v>
      </c>
      <c r="G45" s="33" t="s">
        <v>73</v>
      </c>
      <c r="H45" s="33" t="s">
        <v>73</v>
      </c>
      <c r="K45" s="38"/>
      <c r="L45" t="s">
        <v>58</v>
      </c>
      <c r="M45" t="s">
        <v>78</v>
      </c>
      <c r="N45" t="s">
        <v>53</v>
      </c>
      <c r="O45" s="33" t="s">
        <v>53</v>
      </c>
      <c r="Q45" s="33" t="s">
        <v>73</v>
      </c>
      <c r="R45" s="33" t="s">
        <v>73</v>
      </c>
    </row>
    <row r="46" spans="1:16" ht="11.25">
      <c r="A46" s="37" t="s">
        <v>63</v>
      </c>
      <c r="B46" s="36">
        <v>11827.795140327384</v>
      </c>
      <c r="C46" s="36">
        <v>399.33048279295684</v>
      </c>
      <c r="D46">
        <v>8874009.841331301</v>
      </c>
      <c r="F46" s="37" t="s">
        <v>63</v>
      </c>
      <c r="K46" s="37" t="s">
        <v>64</v>
      </c>
      <c r="L46" s="36">
        <v>4976.199989097247</v>
      </c>
      <c r="M46" s="36">
        <v>0.3486212011544394</v>
      </c>
      <c r="N46" s="36">
        <v>7747.137028718207</v>
      </c>
      <c r="P46" s="37" t="s">
        <v>64</v>
      </c>
    </row>
    <row r="47" spans="1:16" ht="11.25">
      <c r="A47" s="37"/>
      <c r="B47" s="36">
        <v>6462.783442245384</v>
      </c>
      <c r="C47" s="36">
        <v>218.20247137897988</v>
      </c>
      <c r="D47">
        <v>4848943.323527395</v>
      </c>
      <c r="F47" s="37"/>
      <c r="K47" s="37"/>
      <c r="L47" s="36">
        <v>2924.057853704431</v>
      </c>
      <c r="M47" s="36">
        <v>0.21005657351144033</v>
      </c>
      <c r="N47" s="36">
        <v>4667.9233890174</v>
      </c>
      <c r="P47" s="37"/>
    </row>
    <row r="48" spans="1:19" ht="11.25">
      <c r="A48" s="37"/>
      <c r="B48" s="36">
        <v>7461.724280475899</v>
      </c>
      <c r="C48" s="36">
        <v>251.9276853638048</v>
      </c>
      <c r="D48">
        <v>5598392.448245251</v>
      </c>
      <c r="E48">
        <v>6440448.537701315</v>
      </c>
      <c r="F48" s="37"/>
      <c r="G48">
        <v>6440.44853770132</v>
      </c>
      <c r="H48">
        <v>1235.8646044408292</v>
      </c>
      <c r="I48">
        <v>128.8089707540264</v>
      </c>
      <c r="K48" s="37"/>
      <c r="L48" s="36">
        <v>5388.0900059206515</v>
      </c>
      <c r="M48" s="36">
        <v>0.37643281606486506</v>
      </c>
      <c r="N48" s="36">
        <v>8365.172853812966</v>
      </c>
      <c r="O48">
        <v>6926.744423849525</v>
      </c>
      <c r="P48" s="37"/>
      <c r="Q48">
        <v>6.9267444238495255</v>
      </c>
      <c r="R48">
        <v>1.1434154131118435</v>
      </c>
      <c r="S48">
        <v>138.53488847699046</v>
      </c>
    </row>
    <row r="49" spans="1:11" ht="11.25">
      <c r="A49" s="38"/>
      <c r="K49" s="38"/>
    </row>
    <row r="50" spans="1:19" ht="11.25">
      <c r="A50" s="38"/>
      <c r="E50" t="s">
        <v>54</v>
      </c>
      <c r="G50" t="s">
        <v>54</v>
      </c>
      <c r="H50" t="s">
        <v>56</v>
      </c>
      <c r="I50" t="s">
        <v>55</v>
      </c>
      <c r="K50" s="38"/>
      <c r="O50" t="s">
        <v>54</v>
      </c>
      <c r="Q50" t="s">
        <v>54</v>
      </c>
      <c r="R50" t="s">
        <v>56</v>
      </c>
      <c r="S50" t="s">
        <v>55</v>
      </c>
    </row>
    <row r="51" spans="1:18" ht="11.25">
      <c r="A51" s="38"/>
      <c r="B51" s="33" t="s">
        <v>58</v>
      </c>
      <c r="C51" t="s">
        <v>78</v>
      </c>
      <c r="D51" t="s">
        <v>53</v>
      </c>
      <c r="E51" s="33" t="s">
        <v>53</v>
      </c>
      <c r="G51" s="33" t="s">
        <v>73</v>
      </c>
      <c r="H51" s="33" t="s">
        <v>73</v>
      </c>
      <c r="K51" s="38"/>
      <c r="L51" t="s">
        <v>58</v>
      </c>
      <c r="M51" t="s">
        <v>78</v>
      </c>
      <c r="N51" t="s">
        <v>53</v>
      </c>
      <c r="O51" s="33" t="s">
        <v>53</v>
      </c>
      <c r="Q51" s="33" t="s">
        <v>73</v>
      </c>
      <c r="R51" s="33" t="s">
        <v>73</v>
      </c>
    </row>
    <row r="52" spans="1:16" ht="11.25">
      <c r="A52" s="37" t="s">
        <v>65</v>
      </c>
      <c r="B52" s="36">
        <v>10240.897264127101</v>
      </c>
      <c r="C52" s="36">
        <v>345.7552675262357</v>
      </c>
      <c r="D52">
        <v>7683449.621126865</v>
      </c>
      <c r="F52" s="37" t="s">
        <v>65</v>
      </c>
      <c r="K52" s="37" t="s">
        <v>66</v>
      </c>
      <c r="L52" s="36">
        <v>3501.390368827037</v>
      </c>
      <c r="M52" s="36">
        <v>0.24903918763180535</v>
      </c>
      <c r="N52" s="36">
        <v>5534.203616175258</v>
      </c>
      <c r="P52" s="37" t="s">
        <v>66</v>
      </c>
    </row>
    <row r="53" spans="1:16" ht="11.25">
      <c r="A53" s="37"/>
      <c r="B53" s="36">
        <v>11161.89735622711</v>
      </c>
      <c r="C53" s="36">
        <v>376.84912613866</v>
      </c>
      <c r="D53">
        <v>8374424.187861053</v>
      </c>
      <c r="F53" s="37"/>
      <c r="K53" s="37"/>
      <c r="L53" s="36">
        <v>2904.3903091270304</v>
      </c>
      <c r="M53" s="36">
        <v>0.2087285826554376</v>
      </c>
      <c r="N53" s="36">
        <v>4638.412484057319</v>
      </c>
      <c r="P53" s="37"/>
    </row>
    <row r="54" spans="1:19" ht="11.25">
      <c r="A54" s="37"/>
      <c r="B54" s="36">
        <v>6998.896939927069</v>
      </c>
      <c r="C54" s="36">
        <v>236.30218433244664</v>
      </c>
      <c r="D54">
        <v>5251159.126716183</v>
      </c>
      <c r="E54">
        <v>7103010.978568033</v>
      </c>
      <c r="F54" s="37"/>
      <c r="G54">
        <v>7103.01097856803</v>
      </c>
      <c r="H54">
        <v>947.1673424609681</v>
      </c>
      <c r="I54">
        <v>142.0602195713606</v>
      </c>
      <c r="K54" s="37"/>
      <c r="L54" s="36">
        <v>5236.3905423270535</v>
      </c>
      <c r="M54" s="36">
        <v>0.36618977328339325</v>
      </c>
      <c r="N54" s="36">
        <v>8137.549703653688</v>
      </c>
      <c r="O54">
        <v>6103.388601295421</v>
      </c>
      <c r="P54" s="37"/>
      <c r="Q54">
        <v>6.10338860129542</v>
      </c>
      <c r="R54">
        <v>1.049439371101835</v>
      </c>
      <c r="S54">
        <v>122.06777202590841</v>
      </c>
    </row>
    <row r="56" spans="1:19" ht="11.25" customHeight="1">
      <c r="A56" s="34" t="s">
        <v>80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1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1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1" spans="1:19" ht="11.25">
      <c r="A61" s="35" t="s">
        <v>74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3" spans="5:12" ht="11.25">
      <c r="E63" s="39" t="s">
        <v>78</v>
      </c>
      <c r="H63" t="s">
        <v>54</v>
      </c>
      <c r="J63" t="s">
        <v>54</v>
      </c>
      <c r="K63" t="s">
        <v>56</v>
      </c>
      <c r="L63" t="s">
        <v>55</v>
      </c>
    </row>
    <row r="64" spans="3:11" ht="11.25">
      <c r="C64" t="s">
        <v>76</v>
      </c>
      <c r="D64" s="33" t="s">
        <v>58</v>
      </c>
      <c r="E64" s="39"/>
      <c r="G64" t="s">
        <v>53</v>
      </c>
      <c r="H64" s="33" t="s">
        <v>53</v>
      </c>
      <c r="J64" s="33" t="s">
        <v>73</v>
      </c>
      <c r="K64" s="33" t="s">
        <v>73</v>
      </c>
    </row>
    <row r="65" spans="1:7" ht="11.25" customHeight="1">
      <c r="A65" s="37" t="s">
        <v>67</v>
      </c>
      <c r="B65" s="37" t="s">
        <v>68</v>
      </c>
      <c r="C65">
        <v>1</v>
      </c>
      <c r="D65" s="40">
        <v>77.49189946012045</v>
      </c>
      <c r="E65" s="40">
        <v>0.005431929024261913</v>
      </c>
      <c r="F65" s="40"/>
      <c r="G65" s="40">
        <v>120.709533860416</v>
      </c>
    </row>
    <row r="66" spans="1:7" ht="11.25">
      <c r="A66" s="37"/>
      <c r="B66" s="37"/>
      <c r="C66">
        <v>2</v>
      </c>
      <c r="D66" s="40">
        <v>99.66031786871649</v>
      </c>
      <c r="E66" s="40">
        <v>0.006985862741393277</v>
      </c>
      <c r="F66" s="40"/>
      <c r="G66" s="40">
        <v>155.2413942376598</v>
      </c>
    </row>
    <row r="67" spans="1:11" ht="11.25">
      <c r="A67" s="37"/>
      <c r="B67" s="37"/>
      <c r="C67">
        <v>3</v>
      </c>
      <c r="D67" s="40">
        <v>21.015291075957492</v>
      </c>
      <c r="E67" s="40">
        <v>0.0014731032578128062</v>
      </c>
      <c r="F67" s="40"/>
      <c r="G67" s="40">
        <v>32.73562794812213</v>
      </c>
      <c r="H67">
        <v>102.89551868206593</v>
      </c>
      <c r="J67">
        <v>0.10289551868206599</v>
      </c>
      <c r="K67">
        <v>0.0364687996609319</v>
      </c>
    </row>
    <row r="68" spans="1:7" ht="11.25">
      <c r="A68" s="37"/>
      <c r="D68" s="40"/>
      <c r="E68" s="40"/>
      <c r="F68" s="40"/>
      <c r="G68" s="40"/>
    </row>
    <row r="69" spans="1:7" ht="11.25">
      <c r="A69" s="37"/>
      <c r="B69" s="37" t="s">
        <v>69</v>
      </c>
      <c r="C69">
        <v>1</v>
      </c>
      <c r="D69" s="40">
        <v>663.9314481202714</v>
      </c>
      <c r="E69" s="40">
        <v>0.046539425775989865</v>
      </c>
      <c r="F69" s="40"/>
      <c r="G69" s="40">
        <v>1034.2094615852427</v>
      </c>
    </row>
    <row r="70" spans="1:7" ht="11.25">
      <c r="A70" s="37"/>
      <c r="B70" s="37"/>
      <c r="C70">
        <v>2</v>
      </c>
      <c r="D70" s="40">
        <v>307.72291173525923</v>
      </c>
      <c r="E70" s="40">
        <v>0.02157037093335618</v>
      </c>
      <c r="F70" s="40"/>
      <c r="G70" s="40">
        <v>479.3415762488698</v>
      </c>
    </row>
    <row r="71" spans="1:12" ht="11.25">
      <c r="A71" s="37"/>
      <c r="B71" s="37"/>
      <c r="C71">
        <v>3</v>
      </c>
      <c r="D71" s="40">
        <v>361.0791369821571</v>
      </c>
      <c r="E71" s="40">
        <v>0.025310468034638798</v>
      </c>
      <c r="F71" s="40"/>
      <c r="G71" s="40">
        <v>562.45484515795</v>
      </c>
      <c r="H71">
        <v>692.0019609973542</v>
      </c>
      <c r="J71">
        <v>0.692001960997354</v>
      </c>
      <c r="K71">
        <v>0.172777731938219</v>
      </c>
      <c r="L71">
        <v>13.840039219947082</v>
      </c>
    </row>
    <row r="72" spans="1:7" ht="11.25">
      <c r="A72" s="37"/>
      <c r="D72" s="40"/>
      <c r="E72" s="40"/>
      <c r="F72" s="40"/>
      <c r="G72" s="40"/>
    </row>
    <row r="73" spans="1:7" ht="11.25">
      <c r="A73" s="37"/>
      <c r="B73" s="37" t="s">
        <v>70</v>
      </c>
      <c r="C73">
        <v>1</v>
      </c>
      <c r="D73" s="40">
        <v>6094.108718020049</v>
      </c>
      <c r="E73" s="40">
        <v>213.5885573398307</v>
      </c>
      <c r="F73" s="40"/>
      <c r="G73" s="40">
        <v>4746412.3848549295</v>
      </c>
    </row>
    <row r="74" spans="1:7" ht="11.25">
      <c r="A74" s="37"/>
      <c r="B74" s="37"/>
      <c r="C74">
        <v>2</v>
      </c>
      <c r="D74" s="40">
        <v>4884.828284242553</v>
      </c>
      <c r="E74" s="40">
        <v>171.2052531979025</v>
      </c>
      <c r="F74" s="40"/>
      <c r="G74" s="40">
        <v>3804561.1817951547</v>
      </c>
    </row>
    <row r="75" spans="1:12" ht="11.25">
      <c r="A75" s="37"/>
      <c r="B75" s="37"/>
      <c r="C75">
        <v>3</v>
      </c>
      <c r="D75" s="40">
        <v>5692.024792591481</v>
      </c>
      <c r="E75" s="40">
        <v>199.49617245869482</v>
      </c>
      <c r="F75" s="40"/>
      <c r="G75" s="40">
        <v>4433248.27641656</v>
      </c>
      <c r="H75">
        <v>4328073.947688881</v>
      </c>
      <c r="J75">
        <v>4328.07394768888</v>
      </c>
      <c r="K75">
        <v>276.927879747161</v>
      </c>
      <c r="L75">
        <v>86.56147895377762</v>
      </c>
    </row>
    <row r="76" spans="4:7" ht="11.25">
      <c r="D76" s="40"/>
      <c r="E76" s="40"/>
      <c r="F76" s="40"/>
      <c r="G76" s="40"/>
    </row>
    <row r="77" spans="4:7" ht="11.25">
      <c r="D77" s="40"/>
      <c r="E77" s="40"/>
      <c r="F77" s="40"/>
      <c r="G77" s="40"/>
    </row>
    <row r="78" spans="4:7" ht="11.25">
      <c r="D78" s="40"/>
      <c r="E78" s="40"/>
      <c r="F78" s="40"/>
      <c r="G78" s="40"/>
    </row>
    <row r="79" spans="1:7" ht="11.25">
      <c r="A79" s="37" t="s">
        <v>71</v>
      </c>
      <c r="B79" s="37" t="s">
        <v>68</v>
      </c>
      <c r="C79">
        <v>1</v>
      </c>
      <c r="D79" s="40">
        <v>306.54022565165405</v>
      </c>
      <c r="E79" s="40">
        <v>0.02148746850214875</v>
      </c>
      <c r="F79" s="40"/>
      <c r="G79" s="40">
        <v>477.4993</v>
      </c>
    </row>
    <row r="80" spans="1:7" ht="11.25">
      <c r="A80" s="37"/>
      <c r="B80" s="37"/>
      <c r="C80">
        <v>2</v>
      </c>
      <c r="D80" s="40">
        <v>160.26524263602653</v>
      </c>
      <c r="E80" s="40">
        <v>0.011234070001123407</v>
      </c>
      <c r="F80" s="40"/>
      <c r="G80" s="40">
        <v>249.646</v>
      </c>
    </row>
    <row r="81" spans="1:11" ht="11.25">
      <c r="A81" s="37"/>
      <c r="B81" s="37"/>
      <c r="C81">
        <v>3</v>
      </c>
      <c r="D81" s="40">
        <v>232.06657756851212</v>
      </c>
      <c r="E81" s="40">
        <v>0.016267109040271423</v>
      </c>
      <c r="F81" s="40"/>
      <c r="G81" s="40">
        <v>361.49131196988253</v>
      </c>
      <c r="H81">
        <v>362.8788706566275</v>
      </c>
      <c r="J81">
        <v>0.3628788706566275</v>
      </c>
      <c r="K81">
        <v>0.170739771345081</v>
      </c>
    </row>
    <row r="82" spans="1:7" ht="11.25">
      <c r="A82" s="37"/>
      <c r="D82" s="40"/>
      <c r="E82" s="40"/>
      <c r="F82" s="40"/>
      <c r="G82" s="40"/>
    </row>
    <row r="83" spans="1:7" ht="11.25">
      <c r="A83" s="37"/>
      <c r="B83" s="37" t="s">
        <v>69</v>
      </c>
      <c r="C83">
        <v>1</v>
      </c>
      <c r="D83" s="40">
        <v>237.90148567311127</v>
      </c>
      <c r="E83" s="40">
        <v>0.0166761170386311</v>
      </c>
      <c r="F83" s="40"/>
      <c r="G83" s="40">
        <v>370.58037859918863</v>
      </c>
    </row>
    <row r="84" spans="1:7" ht="11.25">
      <c r="A84" s="37"/>
      <c r="B84" s="37"/>
      <c r="C84">
        <v>2</v>
      </c>
      <c r="D84" s="40">
        <v>209.99547246642123</v>
      </c>
      <c r="E84" s="40">
        <v>0.014719996668051398</v>
      </c>
      <c r="F84" s="40"/>
      <c r="G84" s="40">
        <v>327.11103703509775</v>
      </c>
    </row>
    <row r="85" spans="1:12" ht="11.25">
      <c r="A85" s="37"/>
      <c r="B85" s="37"/>
      <c r="C85">
        <v>3</v>
      </c>
      <c r="D85" s="40">
        <v>263.93352508321965</v>
      </c>
      <c r="E85" s="40">
        <v>0.018500877967420417</v>
      </c>
      <c r="F85" s="40"/>
      <c r="G85" s="40">
        <v>411.1306214571184</v>
      </c>
      <c r="H85">
        <v>369.6073456971349</v>
      </c>
      <c r="J85">
        <v>0.369607345697135</v>
      </c>
      <c r="K85">
        <v>0.0242592438490542</v>
      </c>
      <c r="L85">
        <v>7.392146913942699</v>
      </c>
    </row>
    <row r="86" spans="1:7" ht="11.25">
      <c r="A86" s="37"/>
      <c r="D86" s="40"/>
      <c r="E86" s="40"/>
      <c r="F86" s="40"/>
      <c r="G86" s="40"/>
    </row>
    <row r="87" spans="1:7" ht="11.25">
      <c r="A87" s="37"/>
      <c r="B87" s="37" t="s">
        <v>70</v>
      </c>
      <c r="C87">
        <v>1</v>
      </c>
      <c r="D87" s="40">
        <v>6766.8767555593495</v>
      </c>
      <c r="E87" s="40">
        <v>237.16797825456854</v>
      </c>
      <c r="F87" s="40"/>
      <c r="G87" s="40">
        <v>5270399.51624115</v>
      </c>
    </row>
    <row r="88" spans="1:7" ht="11.25">
      <c r="A88" s="37"/>
      <c r="B88" s="37"/>
      <c r="C88">
        <v>2</v>
      </c>
      <c r="D88" s="40">
        <v>5616.370244304956</v>
      </c>
      <c r="E88" s="40">
        <v>196.84460410433744</v>
      </c>
      <c r="F88" s="40"/>
      <c r="G88" s="40">
        <v>4374324.535214511</v>
      </c>
    </row>
    <row r="89" spans="1:12" ht="11.25">
      <c r="A89" s="37"/>
      <c r="B89" s="37"/>
      <c r="C89">
        <v>3</v>
      </c>
      <c r="D89" s="40">
        <v>7788.985464934851</v>
      </c>
      <c r="E89" s="40">
        <v>272.9912191551539</v>
      </c>
      <c r="F89" s="40"/>
      <c r="G89" s="40">
        <v>6066471.536174551</v>
      </c>
      <c r="H89">
        <v>5237065.195876737</v>
      </c>
      <c r="J89">
        <v>5237.065195876729</v>
      </c>
      <c r="K89">
        <v>488.765025651429</v>
      </c>
      <c r="L89">
        <v>104.74130391753465</v>
      </c>
    </row>
    <row r="90" spans="4:7" ht="11.25">
      <c r="D90" s="40"/>
      <c r="E90" s="40"/>
      <c r="F90" s="40"/>
      <c r="G90" s="40"/>
    </row>
    <row r="91" spans="4:7" ht="11.25">
      <c r="D91" s="40"/>
      <c r="E91" s="40"/>
      <c r="F91" s="40"/>
      <c r="G91" s="40"/>
    </row>
    <row r="92" spans="4:11" ht="11.25">
      <c r="D92" s="40"/>
      <c r="E92" s="40"/>
      <c r="F92" s="40"/>
      <c r="G92" s="40"/>
      <c r="H92" t="s">
        <v>53</v>
      </c>
      <c r="J92" t="s">
        <v>73</v>
      </c>
      <c r="K92" t="s">
        <v>56</v>
      </c>
    </row>
    <row r="93" spans="1:7" ht="11.25">
      <c r="A93" s="37" t="s">
        <v>72</v>
      </c>
      <c r="B93" s="37" t="s">
        <v>68</v>
      </c>
      <c r="C93">
        <v>1</v>
      </c>
      <c r="D93" s="40">
        <v>26.76627391695483</v>
      </c>
      <c r="E93" s="40">
        <v>0.0018762283693365225</v>
      </c>
      <c r="F93" s="40"/>
      <c r="G93" s="40">
        <v>41.693963758864435</v>
      </c>
    </row>
    <row r="94" spans="1:7" ht="11.25">
      <c r="A94" s="37"/>
      <c r="B94" s="37"/>
      <c r="C94">
        <v>2</v>
      </c>
      <c r="D94" s="40">
        <v>6.455939126686713</v>
      </c>
      <c r="E94" s="40">
        <v>0.00045254024440534934</v>
      </c>
      <c r="F94" s="40"/>
      <c r="G94" s="40">
        <v>10.056449874668784</v>
      </c>
    </row>
    <row r="95" spans="1:11" ht="11.25">
      <c r="A95" s="37"/>
      <c r="B95" s="37"/>
      <c r="C95">
        <v>3</v>
      </c>
      <c r="D95" s="40">
        <v>2.2988144425397614</v>
      </c>
      <c r="E95" s="40">
        <v>0.00016113938332677424</v>
      </c>
      <c r="F95" s="40"/>
      <c r="G95" s="40">
        <v>3.5808751846813403</v>
      </c>
      <c r="H95">
        <v>18.443762939404852</v>
      </c>
      <c r="J95">
        <v>0.018443762939404897</v>
      </c>
      <c r="K95">
        <v>0.011774437644042</v>
      </c>
    </row>
    <row r="96" spans="1:7" ht="11.25">
      <c r="A96" s="37"/>
      <c r="D96" s="40"/>
      <c r="E96" s="40"/>
      <c r="F96" s="40"/>
      <c r="G96" s="40"/>
    </row>
    <row r="97" spans="1:7" ht="11.25">
      <c r="A97" s="37"/>
      <c r="B97" s="37" t="s">
        <v>69</v>
      </c>
      <c r="C97">
        <v>1</v>
      </c>
      <c r="D97" s="40">
        <v>704.6736299320736</v>
      </c>
      <c r="E97" s="40">
        <v>0.049395319636343304</v>
      </c>
      <c r="F97" s="40"/>
      <c r="G97" s="40">
        <v>1097.6737695867505</v>
      </c>
    </row>
    <row r="98" spans="1:7" ht="11.25">
      <c r="A98" s="37"/>
      <c r="B98" s="37"/>
      <c r="C98">
        <v>2</v>
      </c>
      <c r="D98" s="40">
        <v>385.159720848609</v>
      </c>
      <c r="E98" s="40">
        <v>0.026998438304262514</v>
      </c>
      <c r="F98" s="40"/>
      <c r="G98" s="40">
        <v>599.9652955902816</v>
      </c>
    </row>
    <row r="99" spans="1:12" ht="11.25">
      <c r="A99" s="37"/>
      <c r="B99" s="37"/>
      <c r="C99">
        <v>3</v>
      </c>
      <c r="D99" s="40">
        <v>572.110316308692</v>
      </c>
      <c r="E99" s="40">
        <v>0.040103064370439645</v>
      </c>
      <c r="F99" s="40"/>
      <c r="G99" s="40">
        <v>891.1792081428741</v>
      </c>
      <c r="H99">
        <v>862.9394244399688</v>
      </c>
      <c r="J99">
        <v>0.862939424439969</v>
      </c>
      <c r="K99">
        <v>0.14436821592680202</v>
      </c>
      <c r="L99">
        <v>17.25878848879937</v>
      </c>
    </row>
    <row r="100" spans="1:7" ht="11.25">
      <c r="A100" s="37"/>
      <c r="D100" s="40"/>
      <c r="E100" s="40"/>
      <c r="F100" s="40"/>
      <c r="G100" s="40"/>
    </row>
    <row r="101" spans="1:7" ht="11.25">
      <c r="A101" s="37"/>
      <c r="B101" s="37" t="s">
        <v>70</v>
      </c>
      <c r="C101">
        <v>1</v>
      </c>
      <c r="D101" s="40">
        <v>5675.043392822774</v>
      </c>
      <c r="E101" s="40">
        <v>198.9010021317389</v>
      </c>
      <c r="F101" s="40"/>
      <c r="G101" s="40">
        <v>4420022.269152195</v>
      </c>
    </row>
    <row r="102" spans="1:7" ht="11.25">
      <c r="A102" s="37"/>
      <c r="B102" s="37"/>
      <c r="C102">
        <v>2</v>
      </c>
      <c r="D102" s="40">
        <v>7852.435525024303</v>
      </c>
      <c r="E102" s="40">
        <v>275.2150401312317</v>
      </c>
      <c r="F102" s="40"/>
      <c r="G102" s="40">
        <v>6115889.780082449</v>
      </c>
    </row>
    <row r="103" spans="1:12" ht="11.25">
      <c r="A103" s="37"/>
      <c r="B103" s="37"/>
      <c r="C103">
        <v>3</v>
      </c>
      <c r="D103" s="40">
        <v>5296.298260045498</v>
      </c>
      <c r="E103" s="40">
        <v>185.6266038148569</v>
      </c>
      <c r="F103" s="40"/>
      <c r="G103" s="40">
        <v>4125035.63991765</v>
      </c>
      <c r="H103">
        <v>4886982.563050765</v>
      </c>
      <c r="J103">
        <v>4886.98256305077</v>
      </c>
      <c r="K103">
        <v>620.3262552644419</v>
      </c>
      <c r="L103">
        <v>97.73965126101531</v>
      </c>
    </row>
    <row r="105" spans="1:19" ht="11.25">
      <c r="A105" s="34" t="s">
        <v>81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1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11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1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</sheetData>
  <sheetProtection/>
  <mergeCells count="35">
    <mergeCell ref="A30:S30"/>
    <mergeCell ref="P34:P36"/>
    <mergeCell ref="P40:P42"/>
    <mergeCell ref="P46:P48"/>
    <mergeCell ref="P52:P54"/>
    <mergeCell ref="F34:F36"/>
    <mergeCell ref="F40:F42"/>
    <mergeCell ref="F46:F48"/>
    <mergeCell ref="F52:F54"/>
    <mergeCell ref="K34:K36"/>
    <mergeCell ref="K40:K42"/>
    <mergeCell ref="K46:K48"/>
    <mergeCell ref="K52:K54"/>
    <mergeCell ref="A56:S59"/>
    <mergeCell ref="B65:B67"/>
    <mergeCell ref="A65:A75"/>
    <mergeCell ref="E63:E64"/>
    <mergeCell ref="A61:S61"/>
    <mergeCell ref="B69:B71"/>
    <mergeCell ref="B73:B75"/>
    <mergeCell ref="B79:B81"/>
    <mergeCell ref="B83:B85"/>
    <mergeCell ref="B87:B89"/>
    <mergeCell ref="B93:B95"/>
    <mergeCell ref="B97:B99"/>
    <mergeCell ref="B101:B103"/>
    <mergeCell ref="A79:A89"/>
    <mergeCell ref="A93:A103"/>
    <mergeCell ref="A105:S108"/>
    <mergeCell ref="A4:O4"/>
    <mergeCell ref="A3:O3"/>
    <mergeCell ref="A34:A36"/>
    <mergeCell ref="A40:A42"/>
    <mergeCell ref="A46:A48"/>
    <mergeCell ref="A52:A5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Henderson, Matt</dc:creator>
  <cp:keywords/>
  <dc:description/>
  <cp:lastModifiedBy>U.S. EPA User or Contractor</cp:lastModifiedBy>
  <cp:lastPrinted>2017-09-14T14:17:48Z</cp:lastPrinted>
  <dcterms:created xsi:type="dcterms:W3CDTF">1996-05-10T03:43:24Z</dcterms:created>
  <dcterms:modified xsi:type="dcterms:W3CDTF">2017-09-14T15:45:52Z</dcterms:modified>
  <cp:category/>
  <cp:version/>
  <cp:contentType/>
  <cp:contentStatus/>
</cp:coreProperties>
</file>