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KMAN\Desktop\EPA\RESEARCH\MANUSCRIPTS\PUBLISHED\Metab-Contam Corr_GL AOCs\Science Hub\"/>
    </mc:Choice>
  </mc:AlternateContent>
  <bookViews>
    <workbookView xWindow="19020" yWindow="-15" windowWidth="19065" windowHeight="12495"/>
  </bookViews>
  <sheets>
    <sheet name="Model Fit Summary" sheetId="18" r:id="rId1"/>
    <sheet name="Inclusion List" sheetId="35" r:id="rId2"/>
    <sheet name="Exclusion List" sheetId="29" r:id="rId3"/>
    <sheet name="ND Chemicals" sheetId="17" r:id="rId4"/>
    <sheet name="Chem Abbreviations" sheetId="34" r:id="rId5"/>
    <sheet name="PCA_all males_all sites" sheetId="36" r:id="rId6"/>
    <sheet name="PCA_all females_all sites" sheetId="37" r:id="rId7"/>
  </sheets>
  <definedNames>
    <definedName name="_xlnm._FilterDatabase" localSheetId="1" hidden="1">'Inclusion List'!#REF!</definedName>
  </definedNames>
  <calcPr calcId="171027"/>
</workbook>
</file>

<file path=xl/calcChain.xml><?xml version="1.0" encoding="utf-8"?>
<calcChain xmlns="http://schemas.openxmlformats.org/spreadsheetml/2006/main">
  <c r="U3" i="35" l="1"/>
  <c r="U2" i="35"/>
  <c r="A26" i="17" l="1"/>
</calcChain>
</file>

<file path=xl/sharedStrings.xml><?xml version="1.0" encoding="utf-8"?>
<sst xmlns="http://schemas.openxmlformats.org/spreadsheetml/2006/main" count="4365" uniqueCount="449">
  <si>
    <t>Camphor</t>
  </si>
  <si>
    <t>Carbazole</t>
  </si>
  <si>
    <t>DEET</t>
  </si>
  <si>
    <t>Metolachlor</t>
  </si>
  <si>
    <t>Pentachlorophenol</t>
  </si>
  <si>
    <t>Piperonyl butoxide</t>
  </si>
  <si>
    <t>Prometon</t>
  </si>
  <si>
    <t>1-Methylnaphthalene</t>
  </si>
  <si>
    <t>2,6-Dimethylnaphthalene</t>
  </si>
  <si>
    <t>2-Methylnaphthalene</t>
  </si>
  <si>
    <t>4-Androstene-3,17-dione</t>
  </si>
  <si>
    <t>4-Cumylphenol</t>
  </si>
  <si>
    <t>4-tert-Octylphenol</t>
  </si>
  <si>
    <t>9,10-Anthraquinone</t>
  </si>
  <si>
    <t>Benzophenone</t>
  </si>
  <si>
    <t>Caffeine</t>
  </si>
  <si>
    <t>Chloroxylenol</t>
  </si>
  <si>
    <t>Cotinine</t>
  </si>
  <si>
    <t>Diethyl phthalate</t>
  </si>
  <si>
    <t>Dihydrotestosterone</t>
  </si>
  <si>
    <t>Estrone</t>
  </si>
  <si>
    <t>Iminostilbene</t>
  </si>
  <si>
    <t>Indole</t>
  </si>
  <si>
    <t>Isophorone</t>
  </si>
  <si>
    <t>Metaxalone</t>
  </si>
  <si>
    <t>Pentobarbital</t>
  </si>
  <si>
    <t>Phenobarbital</t>
  </si>
  <si>
    <t>Phenol</t>
  </si>
  <si>
    <t>Propofol</t>
  </si>
  <si>
    <t>Tribromomethane</t>
  </si>
  <si>
    <t>Triclosan</t>
  </si>
  <si>
    <t>Triethyl citrate</t>
  </si>
  <si>
    <t>Tris(2-butoxyethyl) phosphate</t>
  </si>
  <si>
    <t>Tris(2-chloroethyl) phosphate</t>
  </si>
  <si>
    <t>Venlafaxine</t>
  </si>
  <si>
    <t>1,4-Dichlorobenzene</t>
  </si>
  <si>
    <t>Atrazine</t>
  </si>
  <si>
    <t>Bromacil</t>
  </si>
  <si>
    <t>Carbaryl</t>
  </si>
  <si>
    <t>Dichlorvos</t>
  </si>
  <si>
    <t>p-Cresol</t>
  </si>
  <si>
    <t>3-Methyl-1H-indole</t>
  </si>
  <si>
    <t>4-Nonylphenol</t>
  </si>
  <si>
    <t>4-Nonylphenol diethoxylate</t>
  </si>
  <si>
    <t>4-Nonylphenol monoethoxylate</t>
  </si>
  <si>
    <t>4-tert-Octylphenol diethoxylate</t>
  </si>
  <si>
    <t>4-tert-Octylphenol monoethoxylate</t>
  </si>
  <si>
    <t>5-Methyl-1H-benzotriazole</t>
  </si>
  <si>
    <t>Acetyl hexamethyl tetrahydro naphthalene</t>
  </si>
  <si>
    <t>Anthracene</t>
  </si>
  <si>
    <t>Benzo[a]pyrene</t>
  </si>
  <si>
    <t>Carbamazepine</t>
  </si>
  <si>
    <t>Celecoxib</t>
  </si>
  <si>
    <t>cis-Androsterone</t>
  </si>
  <si>
    <t>Citalopram</t>
  </si>
  <si>
    <t>Codeine</t>
  </si>
  <si>
    <t>Diltiazem</t>
  </si>
  <si>
    <t>Diphenhydramine</t>
  </si>
  <si>
    <t>Estriol</t>
  </si>
  <si>
    <t>Fluconazole</t>
  </si>
  <si>
    <t>Fluoranthene</t>
  </si>
  <si>
    <t>Hexahydrohexamethyl cyclopentabenzopyran</t>
  </si>
  <si>
    <t>Hydrocodone</t>
  </si>
  <si>
    <t>Ibuprofen</t>
  </si>
  <si>
    <t>Lidocaine</t>
  </si>
  <si>
    <t>Menthol</t>
  </si>
  <si>
    <t>Methocarbamol</t>
  </si>
  <si>
    <t>Naphthalene</t>
  </si>
  <si>
    <t>Oxcarbazepine</t>
  </si>
  <si>
    <t>Oxycodone</t>
  </si>
  <si>
    <t>Phenanthrene</t>
  </si>
  <si>
    <t>Phenytoin</t>
  </si>
  <si>
    <t>Pyrene</t>
  </si>
  <si>
    <t>Tetrachloroethene</t>
  </si>
  <si>
    <t>Tramadol</t>
  </si>
  <si>
    <t>Tributyl phosphate</t>
  </si>
  <si>
    <t>Triphenyl phosphate</t>
  </si>
  <si>
    <t>Tris(dichloroisopropyl) phosphate</t>
  </si>
  <si>
    <t>Verapamil</t>
  </si>
  <si>
    <t>CV-ANOVA</t>
  </si>
  <si>
    <t>Chlorpyrifos</t>
  </si>
  <si>
    <t>Diazinon</t>
  </si>
  <si>
    <t>Metalaxyl</t>
  </si>
  <si>
    <t>2 Ethyl 2 phenylmalonamide</t>
  </si>
  <si>
    <t>3 tert Butyl 4 hydroxyanisole</t>
  </si>
  <si>
    <t>4 n Octyphenol</t>
  </si>
  <si>
    <t>Acetophenone</t>
  </si>
  <si>
    <t>Amitriptyline</t>
  </si>
  <si>
    <t>Antipyrine</t>
  </si>
  <si>
    <t>2,2'4',4' Tetrabromodiphenyl ether</t>
  </si>
  <si>
    <t>Bis[2 ethylhexyl] pthlate</t>
  </si>
  <si>
    <t>Butalbital</t>
  </si>
  <si>
    <t>Carisoprodol</t>
  </si>
  <si>
    <t>Chirald</t>
  </si>
  <si>
    <t>Chlorpheniramine</t>
  </si>
  <si>
    <t>Dextromethorphan</t>
  </si>
  <si>
    <t>Diazepam</t>
  </si>
  <si>
    <t>Dihydrocodeine</t>
  </si>
  <si>
    <t>D-Limonene</t>
  </si>
  <si>
    <t>Efavirenz</t>
  </si>
  <si>
    <t>Epitestosterone</t>
  </si>
  <si>
    <t>Equilenin</t>
  </si>
  <si>
    <t>Equilin</t>
  </si>
  <si>
    <t>Griseofulvin</t>
  </si>
  <si>
    <t>Isoborneol</t>
  </si>
  <si>
    <t>Isopropylbenzene</t>
  </si>
  <si>
    <t>Isoquinoline</t>
  </si>
  <si>
    <t>Meperidine</t>
  </si>
  <si>
    <t>Meprobamate</t>
  </si>
  <si>
    <t>Mestranol</t>
  </si>
  <si>
    <t>Methadone</t>
  </si>
  <si>
    <t>Methyl salicylate</t>
  </si>
  <si>
    <t>Methylphenidate</t>
  </si>
  <si>
    <t>Norethindrone</t>
  </si>
  <si>
    <t>Norpropoxyphene</t>
  </si>
  <si>
    <t>Pentoxifylline</t>
  </si>
  <si>
    <t>Phendimetrazine</t>
  </si>
  <si>
    <t>Primidone</t>
  </si>
  <si>
    <t>Progesterone</t>
  </si>
  <si>
    <t>Temazepam</t>
  </si>
  <si>
    <t>Testosterone</t>
  </si>
  <si>
    <t>Ticlopidine</t>
  </si>
  <si>
    <t>trans-Diethylstilbestrol</t>
  </si>
  <si>
    <t>Nondetected chemicals</t>
  </si>
  <si>
    <t>Global female model</t>
  </si>
  <si>
    <t>Global male model</t>
  </si>
  <si>
    <t>Final male model</t>
  </si>
  <si>
    <t>No. contaminants removed</t>
  </si>
  <si>
    <r>
      <t>Q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cum</t>
    </r>
  </si>
  <si>
    <t>Female candidate models</t>
  </si>
  <si>
    <t>Male candidate models</t>
  </si>
  <si>
    <t>Cholesterol</t>
  </si>
  <si>
    <t>Chemical</t>
  </si>
  <si>
    <t>Bisphenol A</t>
  </si>
  <si>
    <t>Chemicals unique to females</t>
  </si>
  <si>
    <t>Chemicals unique to males</t>
  </si>
  <si>
    <t>Chemicals in both models</t>
  </si>
  <si>
    <t>Units</t>
  </si>
  <si>
    <t>11-Ketotestosterone</t>
  </si>
  <si>
    <t>Range</t>
  </si>
  <si>
    <t>0.019-0.902</t>
  </si>
  <si>
    <t>Males</t>
  </si>
  <si>
    <t>Females</t>
  </si>
  <si>
    <t>3,4-Dichlorophenyl isocyanate</t>
  </si>
  <si>
    <t>ND -1.063</t>
  </si>
  <si>
    <t>ND - 0.737</t>
  </si>
  <si>
    <t>ND - 0.033</t>
  </si>
  <si>
    <t>ND - 0.148</t>
  </si>
  <si>
    <t>ND - 0.181</t>
  </si>
  <si>
    <t>ND - 0.516</t>
  </si>
  <si>
    <t>ND - 0.769</t>
  </si>
  <si>
    <t>ND - 0.024</t>
  </si>
  <si>
    <t>ND - 0.296</t>
  </si>
  <si>
    <t>ND - 0.049</t>
  </si>
  <si>
    <t>ND - 0.061</t>
  </si>
  <si>
    <t>ND - 0.051</t>
  </si>
  <si>
    <t>ND - 0.028</t>
  </si>
  <si>
    <t>ND - 0.012</t>
  </si>
  <si>
    <t>ND - 0.027</t>
  </si>
  <si>
    <t>ND - 0.045</t>
  </si>
  <si>
    <t>ND - 1.139</t>
  </si>
  <si>
    <t>ND - 2.138</t>
  </si>
  <si>
    <t>ND - 0.003</t>
  </si>
  <si>
    <t>ND - 0.009</t>
  </si>
  <si>
    <t>ND - 0.096</t>
  </si>
  <si>
    <t>ND - 0.034</t>
  </si>
  <si>
    <t>ND - 0.202</t>
  </si>
  <si>
    <t>ND - 0.172</t>
  </si>
  <si>
    <t>ND - 0.047</t>
  </si>
  <si>
    <t>ND - 0.174</t>
  </si>
  <si>
    <t>ND - 0.255</t>
  </si>
  <si>
    <t>ND - 0.007</t>
  </si>
  <si>
    <t>ND - 0.277</t>
  </si>
  <si>
    <t>ND - 0.031</t>
  </si>
  <si>
    <t>ND - 5.868</t>
  </si>
  <si>
    <t>ND - 0.073</t>
  </si>
  <si>
    <t>ND - 0.552</t>
  </si>
  <si>
    <t>ND - 0.083</t>
  </si>
  <si>
    <t>ND - 1.123</t>
  </si>
  <si>
    <t>ND - 0.054</t>
  </si>
  <si>
    <t>ND - 0.567</t>
  </si>
  <si>
    <t>ND - 0.071</t>
  </si>
  <si>
    <t>ND - 0.066</t>
  </si>
  <si>
    <t>ND - 0.039</t>
  </si>
  <si>
    <t>ND - 0.215</t>
  </si>
  <si>
    <t>884.0-5798.1</t>
  </si>
  <si>
    <t>ND - 3306.2</t>
  </si>
  <si>
    <t>Abbreviation</t>
  </si>
  <si>
    <t>beta-Sitos</t>
  </si>
  <si>
    <t>Benzopheno</t>
  </si>
  <si>
    <t>3,4-Dichlo</t>
  </si>
  <si>
    <t>beta-Stigm</t>
  </si>
  <si>
    <t>Diethyl ph</t>
  </si>
  <si>
    <t>1-Methylna</t>
  </si>
  <si>
    <t>Metolachlo</t>
  </si>
  <si>
    <t>Phenobarbi</t>
  </si>
  <si>
    <t>Bisphenol</t>
  </si>
  <si>
    <t>Venlafaxin</t>
  </si>
  <si>
    <t>Tris(2-chl</t>
  </si>
  <si>
    <t>Piperonyl</t>
  </si>
  <si>
    <t>2,6-Dimeth</t>
  </si>
  <si>
    <t>2-Methylnap</t>
  </si>
  <si>
    <t>17-beta-Es</t>
  </si>
  <si>
    <t>Tris(2-but</t>
  </si>
  <si>
    <t>Dihydrotest</t>
  </si>
  <si>
    <t>Pentobarb</t>
  </si>
  <si>
    <t>Tribromome</t>
  </si>
  <si>
    <t>4-Cumylphe</t>
  </si>
  <si>
    <t>Pentachlor</t>
  </si>
  <si>
    <t>Chloroxyle</t>
  </si>
  <si>
    <t>4-tert-Oct</t>
  </si>
  <si>
    <t>Triethly c</t>
  </si>
  <si>
    <t>9,10-Anthr</t>
  </si>
  <si>
    <t>cis-Andros</t>
  </si>
  <si>
    <t>Acetyl hex</t>
  </si>
  <si>
    <t>4-tert-Oct mono</t>
  </si>
  <si>
    <t>Tetrachlor</t>
  </si>
  <si>
    <t>Naptht</t>
  </si>
  <si>
    <t>Cholestero</t>
  </si>
  <si>
    <t>Fluconazol</t>
  </si>
  <si>
    <t>Hexahydroh</t>
  </si>
  <si>
    <t>No. of model components</t>
  </si>
  <si>
    <t>17α Ethynyl estradiol</t>
  </si>
  <si>
    <r>
      <t>17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Estradiol</t>
    </r>
  </si>
  <si>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>-Sitosterol</t>
    </r>
  </si>
  <si>
    <t>17β-Estradiol</t>
  </si>
  <si>
    <t>β-Stigmastanol</t>
  </si>
  <si>
    <t>3β-Coprostanol</t>
  </si>
  <si>
    <t>3-beta-Cop</t>
  </si>
  <si>
    <t>F</t>
  </si>
  <si>
    <t>M</t>
  </si>
  <si>
    <t>Excluded from both models</t>
  </si>
  <si>
    <t>Excluded from males</t>
  </si>
  <si>
    <t>Excluded from females</t>
  </si>
  <si>
    <t>Final female model with 1 additional chemical</t>
  </si>
  <si>
    <t>Female model without 1 additional chemical</t>
  </si>
  <si>
    <t>N/A</t>
  </si>
  <si>
    <t>No. of variables</t>
  </si>
  <si>
    <t>Water temperature</t>
  </si>
  <si>
    <t>ND - 0.075</t>
  </si>
  <si>
    <t>ND - 0.176</t>
  </si>
  <si>
    <t>ND - 0.998</t>
  </si>
  <si>
    <t>4-Nonylphe</t>
  </si>
  <si>
    <t>Tributyl p</t>
  </si>
  <si>
    <t>ND - 0.010</t>
  </si>
  <si>
    <t>ND - 1.710</t>
  </si>
  <si>
    <t>Name</t>
  </si>
  <si>
    <t>Water Temp</t>
  </si>
  <si>
    <t>µg/L</t>
  </si>
  <si>
    <t>ng/L</t>
  </si>
  <si>
    <r>
      <t>Q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Y</t>
    </r>
  </si>
  <si>
    <r>
      <rPr>
        <sz val="10"/>
        <color theme="1"/>
        <rFont val="Calibri"/>
        <family val="2"/>
      </rPr>
      <t>β</t>
    </r>
    <r>
      <rPr>
        <sz val="10"/>
        <color theme="1"/>
        <rFont val="Calibri"/>
        <family val="2"/>
        <scheme val="minor"/>
      </rPr>
      <t>-Sitosterol</t>
    </r>
  </si>
  <si>
    <t>ND - 0.090</t>
  </si>
  <si>
    <t>ND - 1.250</t>
  </si>
  <si>
    <t>ND - 0.020</t>
  </si>
  <si>
    <t>ND - 0.050</t>
  </si>
  <si>
    <t>ND - 6.210</t>
  </si>
  <si>
    <t>ND - 0.100</t>
  </si>
  <si>
    <t>N</t>
  </si>
  <si>
    <t>Mil_MLWKER-14_4_M</t>
  </si>
  <si>
    <t>MLWKER-14_4_M</t>
  </si>
  <si>
    <t>MLWKER-14_2_4_M</t>
  </si>
  <si>
    <t>Mil_3</t>
  </si>
  <si>
    <t>MLWKER-14</t>
  </si>
  <si>
    <t>Milwaukee</t>
  </si>
  <si>
    <t>MLWKER-14_1_4_M</t>
  </si>
  <si>
    <t>Mil_MENOM-13_4_M</t>
  </si>
  <si>
    <t>MENOM-13_4_M</t>
  </si>
  <si>
    <t>MENOM-13_2_4_M</t>
  </si>
  <si>
    <t>MENOM-13</t>
  </si>
  <si>
    <t>MENOM-13_1_4_M</t>
  </si>
  <si>
    <t>Mil_KINICR-17_4_M</t>
  </si>
  <si>
    <t>KINICR-17_4_M</t>
  </si>
  <si>
    <t>KINICR-17_2_4_M</t>
  </si>
  <si>
    <t>Mil_4</t>
  </si>
  <si>
    <t>KINICR-17</t>
  </si>
  <si>
    <t>KINICR-17_1_4_M</t>
  </si>
  <si>
    <t>Y</t>
  </si>
  <si>
    <t>Mil_JONESI-15_4_M</t>
  </si>
  <si>
    <t>JONESI-15_4_M</t>
  </si>
  <si>
    <t>JONESI-15_2_4_M</t>
  </si>
  <si>
    <t>JONESI-15</t>
  </si>
  <si>
    <t>JONESI-15_1_4_M</t>
  </si>
  <si>
    <t>Mau_TOLEDO-7_4_M</t>
  </si>
  <si>
    <t>TOLEDO-7_4_M</t>
  </si>
  <si>
    <t>TOLEDO-7_2_4_M</t>
  </si>
  <si>
    <t>Mau_4</t>
  </si>
  <si>
    <t>TOLEDO-7</t>
  </si>
  <si>
    <t>Maumee</t>
  </si>
  <si>
    <t>TOLEDO-7_1_4_M</t>
  </si>
  <si>
    <t>Mau_SWANC-5_4_M</t>
  </si>
  <si>
    <t>SWANC-5_4_M</t>
  </si>
  <si>
    <t>SWANC-5_2_4_M</t>
  </si>
  <si>
    <t>Mau_3</t>
  </si>
  <si>
    <t>SWANC-5</t>
  </si>
  <si>
    <t>SWANC-5_1_4_M</t>
  </si>
  <si>
    <t>Mau_CLARKO-6_4_M</t>
  </si>
  <si>
    <t>CLARKO-6_4_M</t>
  </si>
  <si>
    <t>CLARKO-6_2_4_M</t>
  </si>
  <si>
    <t>CLARKO-6</t>
  </si>
  <si>
    <t>CLARKO-6_1_4_M</t>
  </si>
  <si>
    <t>GB_UGRNBY-11_4_M</t>
  </si>
  <si>
    <t>UGRNBY-11_4_M</t>
  </si>
  <si>
    <t>UGRNBY-11_2_4_M</t>
  </si>
  <si>
    <t>GB_2</t>
  </si>
  <si>
    <t>UGBAY/PRGAM-11</t>
  </si>
  <si>
    <t>Green Bay</t>
  </si>
  <si>
    <t>UGRNBY-11_1_4_M</t>
  </si>
  <si>
    <t>GB_EASTR-10_4_M</t>
  </si>
  <si>
    <t>EASTR-10_4_M</t>
  </si>
  <si>
    <t>EASTR-10_2_4_M</t>
  </si>
  <si>
    <t>GB_1</t>
  </si>
  <si>
    <t>EASTR-10</t>
  </si>
  <si>
    <t>EASTR-10_1_4_M</t>
  </si>
  <si>
    <t>GB_DGRNBY-12_4_M</t>
  </si>
  <si>
    <t>DGRNBY-12_4_M</t>
  </si>
  <si>
    <t>DGRNBY-12_2_4_M</t>
  </si>
  <si>
    <t>DGRBAY/GRBAY-12</t>
  </si>
  <si>
    <t>DGRNBY-12_1_4_M</t>
  </si>
  <si>
    <t>GB_DEPER-9_4_M</t>
  </si>
  <si>
    <t>DEPER-9_4_M</t>
  </si>
  <si>
    <t>DEPER-9_2_4_M</t>
  </si>
  <si>
    <t>DEPER-9</t>
  </si>
  <si>
    <t>DEPER-9_1_4_M</t>
  </si>
  <si>
    <t>A2</t>
  </si>
  <si>
    <t>A</t>
  </si>
  <si>
    <t>DS_Prox_4_M</t>
  </si>
  <si>
    <t>Prox_4_M</t>
  </si>
  <si>
    <t>Prox_A2_4_M</t>
  </si>
  <si>
    <t>NA</t>
  </si>
  <si>
    <t>Prox A</t>
  </si>
  <si>
    <t>Proximal (site 18)</t>
  </si>
  <si>
    <t>DS Harbor</t>
  </si>
  <si>
    <t>A1</t>
  </si>
  <si>
    <t>Prox_A1_4_M</t>
  </si>
  <si>
    <t>DS_Far Dist_4_M</t>
  </si>
  <si>
    <t>Far Dist_4_M</t>
  </si>
  <si>
    <t>Far Dist_A2_4_M</t>
  </si>
  <si>
    <t>Far Dist A</t>
  </si>
  <si>
    <t>Far Distal (site 20)</t>
  </si>
  <si>
    <t>Far Dist_A1_4_M</t>
  </si>
  <si>
    <t>DS_Dist_4_M</t>
  </si>
  <si>
    <t>Dist_4_M</t>
  </si>
  <si>
    <t>Dist_A2_4_M</t>
  </si>
  <si>
    <t>Dist A</t>
  </si>
  <si>
    <t>Distal (site 19)</t>
  </si>
  <si>
    <t>Dist_A1_4_M</t>
  </si>
  <si>
    <t>Det_WYAND-2_4_M</t>
  </si>
  <si>
    <t>WYAND-2_4_M</t>
  </si>
  <si>
    <t>WYAND-2_2_4_M</t>
  </si>
  <si>
    <t>Det_2</t>
  </si>
  <si>
    <t>WYAND-2</t>
  </si>
  <si>
    <t>Detroit</t>
  </si>
  <si>
    <t>WYAND-2_1_4_M</t>
  </si>
  <si>
    <t>Det_TRENTN-4_4_M</t>
  </si>
  <si>
    <t>TRENTN-4_4_M</t>
  </si>
  <si>
    <t>TRENTN-4_2_4_M</t>
  </si>
  <si>
    <t>TRENTN-4</t>
  </si>
  <si>
    <t>TRENTN-4_1_4_M</t>
  </si>
  <si>
    <t>Det_GROSIL-3_4_M</t>
  </si>
  <si>
    <t>GROSIL-3_4_M</t>
  </si>
  <si>
    <t>GROSIL-3_2_4_M</t>
  </si>
  <si>
    <t>Det_4</t>
  </si>
  <si>
    <t>GROSIL-3</t>
  </si>
  <si>
    <t>GROSIL-3_1_4_M</t>
  </si>
  <si>
    <t>T2</t>
  </si>
  <si>
    <t>T1</t>
  </si>
  <si>
    <t>Class</t>
  </si>
  <si>
    <t>WWTP</t>
  </si>
  <si>
    <t>Sex</t>
  </si>
  <si>
    <t>Buoy_Rep</t>
  </si>
  <si>
    <t>Buoy</t>
  </si>
  <si>
    <t>AOC_Exp_Day_Sex</t>
  </si>
  <si>
    <t>Exp_Day_Sex</t>
  </si>
  <si>
    <t>Exp_Rep_Day_Sex</t>
  </si>
  <si>
    <t>Dep_Group</t>
  </si>
  <si>
    <t>Exp_Code</t>
  </si>
  <si>
    <t>Exp_Class</t>
  </si>
  <si>
    <t>Day</t>
  </si>
  <si>
    <t>AOC</t>
  </si>
  <si>
    <t>Sample_ID</t>
  </si>
  <si>
    <t>Mil_MLWKER-14_4_F</t>
  </si>
  <si>
    <t>MLWKER-14_4_F</t>
  </si>
  <si>
    <t>MLWKER-14_2_4_F</t>
  </si>
  <si>
    <t>MLWKER-14_1_4_F</t>
  </si>
  <si>
    <t>Mil_MENOM-13_4_F</t>
  </si>
  <si>
    <t>MENOM-13_4_F</t>
  </si>
  <si>
    <t>MENOM-13_2_4_F</t>
  </si>
  <si>
    <t>MENOM-13_1_4_F</t>
  </si>
  <si>
    <t>Mil_KINICR-17_4_F</t>
  </si>
  <si>
    <t>KINICR-17_4_F</t>
  </si>
  <si>
    <t>KINICR-17_2_4_F</t>
  </si>
  <si>
    <t>KINICR-17_1_4_F</t>
  </si>
  <si>
    <t>Mil_JONESI-15_4_F</t>
  </si>
  <si>
    <t>JONESI-15_4_F</t>
  </si>
  <si>
    <t>JONESI-15_2_4_F</t>
  </si>
  <si>
    <t>JONESI-15_1_4_F</t>
  </si>
  <si>
    <t>Mau_TOLEDO-7_4_F</t>
  </si>
  <si>
    <t>TOLEDO-7_4_F</t>
  </si>
  <si>
    <t>TOLEDO-7_2_4_F</t>
  </si>
  <si>
    <t>TOLEDO-7_1_4_F</t>
  </si>
  <si>
    <t>Mau_SWANC-5_4_F</t>
  </si>
  <si>
    <t>SWANC-5_4_F</t>
  </si>
  <si>
    <t>SWANC-5_2_4_F</t>
  </si>
  <si>
    <t>SWANC-5_1_4_F</t>
  </si>
  <si>
    <t>Mau_CLARKO-6_4_F</t>
  </si>
  <si>
    <t>CLARKO-6_4_F</t>
  </si>
  <si>
    <t>CLARKO-6_2_4_F</t>
  </si>
  <si>
    <t>CLARKO-6_1_4_F</t>
  </si>
  <si>
    <t>GB_UGRNBY-11_4_F</t>
  </si>
  <si>
    <t>UGRNBY-11_4_F</t>
  </si>
  <si>
    <t>UGRNBY-11_2_4_F</t>
  </si>
  <si>
    <t>UGRNBY-11_1_4_F</t>
  </si>
  <si>
    <t>GB_EASTR-10_4_F</t>
  </si>
  <si>
    <t>EASTR-10_4_F</t>
  </si>
  <si>
    <t>EASTR-10_2_4_F</t>
  </si>
  <si>
    <t>EASTR-10_1_4_F</t>
  </si>
  <si>
    <t>GB_DGRNBY-12_4_F</t>
  </si>
  <si>
    <t>DGRNBY-12_4_F</t>
  </si>
  <si>
    <t>DGRNBY-12_2_4_F</t>
  </si>
  <si>
    <t>DGRNBY-12_1_4_F</t>
  </si>
  <si>
    <t>GB_DEPER-9_4_F</t>
  </si>
  <si>
    <t>DEPER-9_4_F</t>
  </si>
  <si>
    <t>DEPER-9_2_4_F</t>
  </si>
  <si>
    <t>DEPER-9_1_4_F</t>
  </si>
  <si>
    <t>DS_Prox_4_F</t>
  </si>
  <si>
    <t>Prox_4_F</t>
  </si>
  <si>
    <t>Prox_A2_4_F</t>
  </si>
  <si>
    <t>Prox_A1_4_F</t>
  </si>
  <si>
    <t>DS_Far Dist_4_F</t>
  </si>
  <si>
    <t>Far Dist_4_F</t>
  </si>
  <si>
    <t>Far Dist_A2_4_F</t>
  </si>
  <si>
    <t>Far Dist_A1_4_F</t>
  </si>
  <si>
    <t>DS_Dist_4_F</t>
  </si>
  <si>
    <t>Dist_4_F</t>
  </si>
  <si>
    <t>Dist_A2_4_F</t>
  </si>
  <si>
    <t>Dist_A1_4_F</t>
  </si>
  <si>
    <t>Det_WYAND-2_4_F</t>
  </si>
  <si>
    <t>WYAND-2_4_F</t>
  </si>
  <si>
    <t>WYAND-2_2_4_F</t>
  </si>
  <si>
    <t>WYAND-2_1_4_F</t>
  </si>
  <si>
    <t>Det_TRENTN-4_4_F</t>
  </si>
  <si>
    <t>TRENTN-4_4_F</t>
  </si>
  <si>
    <t>TRENTN-4_2_4_F</t>
  </si>
  <si>
    <t>TRENTN-4_1_4_F</t>
  </si>
  <si>
    <t>Det_GROSIL-3_4_F</t>
  </si>
  <si>
    <t>GROSIL-3_4_F</t>
  </si>
  <si>
    <t>GROSIL-3_2_4_F</t>
  </si>
  <si>
    <t>GROSIL-3_1_4_F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</si>
</sst>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 vertical="center" wrapText="1"/>
    </xf>
    <xf numFmtId="11" fontId="6" fillId="0" borderId="0" xfId="0" applyNumberFormat="1" applyFont="1" applyFill="1" applyAlignment="1">
      <alignment horizontal="center"/>
    </xf>
    <xf numFmtId="11" fontId="6" fillId="0" borderId="0" xfId="0" applyNumberFormat="1" applyFont="1" applyFill="1" applyBorder="1" applyAlignment="1">
      <alignment horizontal="center" vertical="center" wrapText="1"/>
    </xf>
    <xf numFmtId="11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workbookViewId="0">
      <selection sqref="A1:XFD1048576"/>
    </sheetView>
  </sheetViews>
  <sheetFormatPr defaultRowHeight="15" x14ac:dyDescent="0.25"/>
  <cols>
    <col min="1" max="1" width="40.85546875" style="2" bestFit="1" customWidth="1"/>
    <col min="2" max="2" width="13.140625" style="2" customWidth="1"/>
    <col min="3" max="3" width="15.140625" style="2" customWidth="1"/>
    <col min="4" max="4" width="12.7109375" style="2" customWidth="1"/>
    <col min="5" max="5" width="6.85546875" style="2" bestFit="1" customWidth="1"/>
    <col min="6" max="6" width="9.140625" style="3" customWidth="1"/>
    <col min="7" max="7" width="10.42578125" style="3" customWidth="1"/>
    <col min="8" max="8" width="10.85546875" style="3" customWidth="1"/>
    <col min="9" max="9" width="9.140625" style="3" customWidth="1"/>
    <col min="10" max="16384" width="9.140625" style="3"/>
  </cols>
  <sheetData>
    <row r="1" spans="1:5" s="6" customFormat="1" ht="45" x14ac:dyDescent="0.25">
      <c r="A1" s="9" t="s">
        <v>130</v>
      </c>
      <c r="B1" s="10" t="s">
        <v>237</v>
      </c>
      <c r="C1" s="10" t="s">
        <v>127</v>
      </c>
      <c r="D1" s="10" t="s">
        <v>221</v>
      </c>
      <c r="E1" s="10" t="s">
        <v>128</v>
      </c>
    </row>
    <row r="2" spans="1:5" customFormat="1" x14ac:dyDescent="0.25">
      <c r="A2" s="1" t="s">
        <v>125</v>
      </c>
      <c r="B2" s="2">
        <v>87</v>
      </c>
      <c r="C2" s="2" t="s">
        <v>236</v>
      </c>
      <c r="D2" s="2">
        <v>12</v>
      </c>
      <c r="E2" s="2">
        <v>0.22600000000000001</v>
      </c>
    </row>
    <row r="3" spans="1:5" customFormat="1" x14ac:dyDescent="0.25">
      <c r="A3" s="1" t="s">
        <v>126</v>
      </c>
      <c r="B3" s="2">
        <v>42</v>
      </c>
      <c r="C3" s="2">
        <v>45</v>
      </c>
      <c r="D3" s="2">
        <v>11</v>
      </c>
      <c r="E3" s="26">
        <v>0.34</v>
      </c>
    </row>
    <row r="4" spans="1:5" customFormat="1" x14ac:dyDescent="0.25">
      <c r="A4" s="1"/>
      <c r="B4" s="2"/>
      <c r="C4" s="2"/>
      <c r="D4" s="2"/>
      <c r="E4" s="2"/>
    </row>
    <row r="5" spans="1:5" s="8" customFormat="1" ht="45" x14ac:dyDescent="0.25">
      <c r="A5" s="11" t="s">
        <v>129</v>
      </c>
      <c r="B5" s="10" t="s">
        <v>237</v>
      </c>
      <c r="C5" s="10" t="s">
        <v>127</v>
      </c>
      <c r="D5" s="10" t="s">
        <v>221</v>
      </c>
      <c r="E5" s="10" t="s">
        <v>128</v>
      </c>
    </row>
    <row r="6" spans="1:5" x14ac:dyDescent="0.25">
      <c r="A6" s="7" t="s">
        <v>124</v>
      </c>
      <c r="B6" s="2">
        <v>87</v>
      </c>
      <c r="C6" s="2" t="s">
        <v>236</v>
      </c>
      <c r="D6" s="2">
        <v>18</v>
      </c>
      <c r="E6" s="26">
        <v>0.28999999999999998</v>
      </c>
    </row>
    <row r="7" spans="1:5" x14ac:dyDescent="0.25">
      <c r="A7" s="7" t="s">
        <v>235</v>
      </c>
      <c r="B7" s="2">
        <v>49</v>
      </c>
      <c r="C7" s="2">
        <v>38</v>
      </c>
      <c r="D7" s="2">
        <v>18</v>
      </c>
      <c r="E7" s="2">
        <v>0.42699999999999999</v>
      </c>
    </row>
    <row r="8" spans="1:5" x14ac:dyDescent="0.25">
      <c r="A8" s="7" t="s">
        <v>234</v>
      </c>
      <c r="B8" s="2">
        <v>50</v>
      </c>
      <c r="C8" s="2">
        <v>37</v>
      </c>
      <c r="D8" s="2">
        <v>18</v>
      </c>
      <c r="E8" s="2">
        <v>0.42799999999999999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zoomScaleNormal="100" workbookViewId="0">
      <selection sqref="A1:XFD1048576"/>
    </sheetView>
  </sheetViews>
  <sheetFormatPr defaultRowHeight="15" x14ac:dyDescent="0.25"/>
  <cols>
    <col min="1" max="1" width="25.7109375" style="12" bestFit="1" customWidth="1"/>
    <col min="2" max="2" width="5" style="12" bestFit="1" customWidth="1"/>
    <col min="3" max="3" width="10.42578125" style="12" bestFit="1" customWidth="1"/>
    <col min="4" max="4" width="2.7109375" style="12" customWidth="1"/>
    <col min="5" max="5" width="5.42578125" style="12" bestFit="1" customWidth="1"/>
    <col min="6" max="6" width="9.7109375" style="12" bestFit="1" customWidth="1"/>
    <col min="7" max="7" width="2.7109375" style="12" customWidth="1"/>
    <col min="8" max="8" width="5.42578125" style="12" bestFit="1" customWidth="1"/>
    <col min="9" max="9" width="9.7109375" style="12" bestFit="1" customWidth="1"/>
    <col min="10" max="10" width="3.85546875" style="12" customWidth="1"/>
    <col min="11" max="11" width="37.42578125" style="12" bestFit="1" customWidth="1"/>
    <col min="12" max="12" width="5" style="12" bestFit="1" customWidth="1"/>
    <col min="13" max="13" width="11.42578125" style="12" bestFit="1" customWidth="1"/>
    <col min="14" max="14" width="5.42578125" style="12" bestFit="1" customWidth="1"/>
    <col min="15" max="15" width="9.7109375" style="12" bestFit="1" customWidth="1"/>
    <col min="16" max="18" width="9.140625" style="15"/>
    <col min="19" max="19" width="5.5703125" style="15" bestFit="1" customWidth="1"/>
    <col min="20" max="20" width="9.140625" style="15"/>
    <col min="21" max="21" width="5.5703125" style="15" bestFit="1" customWidth="1"/>
    <col min="22" max="16384" width="9.140625" style="15"/>
  </cols>
  <sheetData>
    <row r="1" spans="1:21" x14ac:dyDescent="0.25">
      <c r="A1" s="42" t="s">
        <v>136</v>
      </c>
      <c r="B1" s="42"/>
      <c r="C1" s="30"/>
      <c r="D1" s="30"/>
      <c r="E1" s="42" t="s">
        <v>141</v>
      </c>
      <c r="F1" s="42"/>
      <c r="G1" s="30"/>
      <c r="H1" s="42" t="s">
        <v>142</v>
      </c>
      <c r="I1" s="42"/>
      <c r="J1" s="30"/>
      <c r="K1" s="30" t="s">
        <v>135</v>
      </c>
      <c r="L1" s="30"/>
      <c r="M1" s="31"/>
      <c r="N1" s="31"/>
      <c r="O1" s="31"/>
    </row>
    <row r="2" spans="1:21" ht="15.75" x14ac:dyDescent="0.25">
      <c r="A2" s="32" t="s">
        <v>246</v>
      </c>
      <c r="B2" s="32" t="s">
        <v>137</v>
      </c>
      <c r="C2" s="32" t="s">
        <v>139</v>
      </c>
      <c r="D2" s="32"/>
      <c r="E2" s="32" t="s">
        <v>250</v>
      </c>
      <c r="F2" s="32" t="s">
        <v>79</v>
      </c>
      <c r="G2" s="32"/>
      <c r="H2" s="32" t="s">
        <v>250</v>
      </c>
      <c r="I2" s="32" t="s">
        <v>79</v>
      </c>
      <c r="J2" s="30"/>
      <c r="K2" s="32" t="s">
        <v>246</v>
      </c>
      <c r="L2" s="32" t="s">
        <v>137</v>
      </c>
      <c r="M2" s="32" t="s">
        <v>139</v>
      </c>
      <c r="N2" s="32" t="s">
        <v>250</v>
      </c>
      <c r="O2" s="32" t="s">
        <v>79</v>
      </c>
      <c r="T2" s="24"/>
      <c r="U2" s="28">
        <f>MIN(S3:S52)</f>
        <v>0.26585399999999998</v>
      </c>
    </row>
    <row r="3" spans="1:21" x14ac:dyDescent="0.25">
      <c r="A3" s="33" t="s">
        <v>251</v>
      </c>
      <c r="B3" s="31" t="s">
        <v>248</v>
      </c>
      <c r="C3" s="34" t="s">
        <v>144</v>
      </c>
      <c r="D3" s="34"/>
      <c r="E3" s="35">
        <v>0.54435699999999998</v>
      </c>
      <c r="F3" s="36">
        <v>3.7193699999999996E-18</v>
      </c>
      <c r="G3" s="37"/>
      <c r="H3" s="35">
        <v>0.68670200000000003</v>
      </c>
      <c r="I3" s="38">
        <v>8.2135200000000002E-25</v>
      </c>
      <c r="J3" s="39"/>
      <c r="K3" s="40" t="s">
        <v>20</v>
      </c>
      <c r="L3" s="31" t="s">
        <v>249</v>
      </c>
      <c r="M3" s="34" t="s">
        <v>256</v>
      </c>
      <c r="N3" s="35">
        <v>0.31115300000000001</v>
      </c>
      <c r="O3" s="36">
        <v>2.4396299999999999E-5</v>
      </c>
      <c r="S3" s="24">
        <v>0.75818200000000002</v>
      </c>
      <c r="T3" s="24"/>
      <c r="U3" s="28">
        <f>MAX(S3:S52)</f>
        <v>0.75818200000000002</v>
      </c>
    </row>
    <row r="4" spans="1:21" x14ac:dyDescent="0.25">
      <c r="A4" s="40" t="s">
        <v>2</v>
      </c>
      <c r="B4" s="31" t="s">
        <v>248</v>
      </c>
      <c r="C4" s="34" t="s">
        <v>140</v>
      </c>
      <c r="D4" s="34"/>
      <c r="E4" s="35">
        <v>0.61031400000000002</v>
      </c>
      <c r="F4" s="36">
        <v>8.0049400000000002E-23</v>
      </c>
      <c r="G4" s="37"/>
      <c r="H4" s="35">
        <v>0.68063899999999999</v>
      </c>
      <c r="I4" s="38">
        <v>3.6336900000000002E-20</v>
      </c>
      <c r="J4" s="39"/>
      <c r="K4" s="40" t="s">
        <v>4</v>
      </c>
      <c r="L4" s="31" t="s">
        <v>248</v>
      </c>
      <c r="M4" s="31" t="s">
        <v>167</v>
      </c>
      <c r="N4" s="35">
        <v>0.27186399999999999</v>
      </c>
      <c r="O4" s="36">
        <v>1.52238E-3</v>
      </c>
      <c r="S4" s="24">
        <v>0.68670200000000003</v>
      </c>
      <c r="T4" s="24"/>
    </row>
    <row r="5" spans="1:21" x14ac:dyDescent="0.25">
      <c r="A5" s="40" t="s">
        <v>14</v>
      </c>
      <c r="B5" s="31" t="s">
        <v>248</v>
      </c>
      <c r="C5" s="34" t="s">
        <v>145</v>
      </c>
      <c r="D5" s="34"/>
      <c r="E5" s="35">
        <v>0.54991599999999996</v>
      </c>
      <c r="F5" s="36">
        <v>3.8442200000000002E-18</v>
      </c>
      <c r="G5" s="37"/>
      <c r="H5" s="35">
        <v>0.61910699999999996</v>
      </c>
      <c r="I5" s="38">
        <v>4.6956E-15</v>
      </c>
      <c r="J5" s="39"/>
      <c r="K5" s="40" t="s">
        <v>1</v>
      </c>
      <c r="L5" s="31" t="s">
        <v>248</v>
      </c>
      <c r="M5" s="31" t="s">
        <v>169</v>
      </c>
      <c r="N5" s="35">
        <v>0.251087</v>
      </c>
      <c r="O5" s="36">
        <v>2.8165299999999998E-4</v>
      </c>
      <c r="S5" s="24">
        <v>0.68063899999999999</v>
      </c>
      <c r="T5" s="24"/>
    </row>
    <row r="6" spans="1:21" x14ac:dyDescent="0.25">
      <c r="A6" s="40" t="s">
        <v>0</v>
      </c>
      <c r="B6" s="31" t="s">
        <v>248</v>
      </c>
      <c r="C6" s="34" t="s">
        <v>146</v>
      </c>
      <c r="D6" s="34"/>
      <c r="E6" s="35">
        <v>0.51605900000000005</v>
      </c>
      <c r="F6" s="36">
        <v>6.5027999999999996E-17</v>
      </c>
      <c r="G6" s="41"/>
      <c r="H6" s="35">
        <v>0.59432300000000005</v>
      </c>
      <c r="I6" s="38">
        <v>8.2428599999999996E-16</v>
      </c>
      <c r="J6" s="39"/>
      <c r="K6" s="40" t="s">
        <v>31</v>
      </c>
      <c r="L6" s="31" t="s">
        <v>248</v>
      </c>
      <c r="M6" s="31" t="s">
        <v>170</v>
      </c>
      <c r="N6" s="35">
        <v>0.240615</v>
      </c>
      <c r="O6" s="36">
        <v>4.51533E-4</v>
      </c>
      <c r="S6" s="24">
        <v>0.61910699999999996</v>
      </c>
      <c r="T6" s="24"/>
    </row>
    <row r="7" spans="1:21" x14ac:dyDescent="0.25">
      <c r="A7" s="40" t="s">
        <v>17</v>
      </c>
      <c r="B7" s="31" t="s">
        <v>248</v>
      </c>
      <c r="C7" s="34" t="s">
        <v>147</v>
      </c>
      <c r="D7" s="34"/>
      <c r="E7" s="35">
        <v>0.49970900000000001</v>
      </c>
      <c r="F7" s="36">
        <v>5.69782E-16</v>
      </c>
      <c r="G7" s="37"/>
      <c r="H7" s="35">
        <v>0.57900200000000002</v>
      </c>
      <c r="I7" s="38">
        <v>5.0381699999999997E-12</v>
      </c>
      <c r="J7" s="39"/>
      <c r="K7" s="33" t="s">
        <v>227</v>
      </c>
      <c r="L7" s="31" t="s">
        <v>249</v>
      </c>
      <c r="M7" s="31" t="s">
        <v>186</v>
      </c>
      <c r="N7" s="35">
        <v>0.23825199999999999</v>
      </c>
      <c r="O7" s="36">
        <v>1.15037E-2</v>
      </c>
      <c r="S7" s="24">
        <v>0.59432300000000005</v>
      </c>
      <c r="T7" s="24"/>
    </row>
    <row r="8" spans="1:21" x14ac:dyDescent="0.25">
      <c r="A8" s="40" t="s">
        <v>143</v>
      </c>
      <c r="B8" s="31" t="s">
        <v>248</v>
      </c>
      <c r="C8" s="34" t="s">
        <v>252</v>
      </c>
      <c r="D8" s="34"/>
      <c r="E8" s="35">
        <v>0.52430299999999996</v>
      </c>
      <c r="F8" s="36">
        <v>2.8254000000000001E-6</v>
      </c>
      <c r="G8" s="37"/>
      <c r="H8" s="35">
        <v>0.53742999999999996</v>
      </c>
      <c r="I8" s="38">
        <v>8.1238500000000005E-5</v>
      </c>
      <c r="J8" s="39"/>
      <c r="K8" s="40" t="s">
        <v>28</v>
      </c>
      <c r="L8" s="31" t="s">
        <v>248</v>
      </c>
      <c r="M8" s="31" t="s">
        <v>171</v>
      </c>
      <c r="N8" s="35">
        <v>0.225574</v>
      </c>
      <c r="O8" s="36">
        <v>1.77286E-3</v>
      </c>
      <c r="S8" s="24">
        <v>0.57900200000000002</v>
      </c>
      <c r="T8" s="24"/>
    </row>
    <row r="9" spans="1:21" x14ac:dyDescent="0.25">
      <c r="A9" s="40" t="s">
        <v>226</v>
      </c>
      <c r="B9" s="31" t="s">
        <v>248</v>
      </c>
      <c r="C9" s="34" t="s">
        <v>148</v>
      </c>
      <c r="D9" s="34"/>
      <c r="E9" s="35">
        <v>0.235849</v>
      </c>
      <c r="F9" s="36">
        <v>1.5349599999999999E-3</v>
      </c>
      <c r="G9" s="41"/>
      <c r="H9" s="35">
        <v>0.53581599999999996</v>
      </c>
      <c r="I9" s="38">
        <v>9.9560699999999994E-11</v>
      </c>
      <c r="J9" s="39"/>
      <c r="K9" s="40" t="s">
        <v>12</v>
      </c>
      <c r="L9" s="31" t="s">
        <v>248</v>
      </c>
      <c r="M9" s="31" t="s">
        <v>154</v>
      </c>
      <c r="N9" s="35">
        <v>0.21917800000000001</v>
      </c>
      <c r="O9" s="36">
        <v>7.7047000000000001E-3</v>
      </c>
      <c r="S9" s="24">
        <v>0.53742999999999996</v>
      </c>
      <c r="T9" s="24"/>
    </row>
    <row r="10" spans="1:21" x14ac:dyDescent="0.25">
      <c r="A10" s="40" t="s">
        <v>18</v>
      </c>
      <c r="B10" s="31" t="s">
        <v>248</v>
      </c>
      <c r="C10" s="34" t="s">
        <v>253</v>
      </c>
      <c r="D10" s="34"/>
      <c r="E10" s="35">
        <v>0.484958</v>
      </c>
      <c r="F10" s="36">
        <v>6.7404800000000002E-14</v>
      </c>
      <c r="G10" s="41"/>
      <c r="H10" s="35">
        <v>0.51306399999999996</v>
      </c>
      <c r="I10" s="38">
        <v>3.8799600000000003E-9</v>
      </c>
      <c r="J10" s="39"/>
      <c r="K10" s="40" t="s">
        <v>13</v>
      </c>
      <c r="L10" s="31" t="s">
        <v>248</v>
      </c>
      <c r="M10" s="31" t="s">
        <v>172</v>
      </c>
      <c r="N10" s="35">
        <v>0.20383799999999999</v>
      </c>
      <c r="O10" s="36">
        <v>1.6658800000000001E-2</v>
      </c>
      <c r="S10" s="24">
        <v>0.53581599999999996</v>
      </c>
      <c r="T10" s="24"/>
    </row>
    <row r="11" spans="1:21" x14ac:dyDescent="0.25">
      <c r="A11" s="40" t="s">
        <v>3</v>
      </c>
      <c r="B11" s="31" t="s">
        <v>248</v>
      </c>
      <c r="C11" s="34" t="s">
        <v>149</v>
      </c>
      <c r="D11" s="34"/>
      <c r="E11" s="35">
        <v>0.26313300000000001</v>
      </c>
      <c r="F11" s="36">
        <v>4.4540600000000002E-4</v>
      </c>
      <c r="G11" s="37"/>
      <c r="H11" s="35">
        <v>0.49263299999999999</v>
      </c>
      <c r="I11" s="38">
        <v>4.7505800000000002E-7</v>
      </c>
      <c r="J11" s="39"/>
      <c r="K11" s="40" t="s">
        <v>40</v>
      </c>
      <c r="L11" s="31" t="s">
        <v>248</v>
      </c>
      <c r="M11" s="34" t="s">
        <v>239</v>
      </c>
      <c r="N11" s="35">
        <v>0.19484699999999999</v>
      </c>
      <c r="O11" s="36">
        <v>9.1398900000000005E-2</v>
      </c>
      <c r="S11" s="24">
        <v>0.51306399999999996</v>
      </c>
      <c r="T11" s="24"/>
    </row>
    <row r="12" spans="1:21" x14ac:dyDescent="0.25">
      <c r="A12" s="40" t="s">
        <v>7</v>
      </c>
      <c r="B12" s="31" t="s">
        <v>248</v>
      </c>
      <c r="C12" s="34" t="s">
        <v>254</v>
      </c>
      <c r="D12" s="34"/>
      <c r="E12" s="35">
        <v>0.41368500000000002</v>
      </c>
      <c r="F12" s="36">
        <v>1.29351E-9</v>
      </c>
      <c r="G12" s="37"/>
      <c r="H12" s="35">
        <v>0.48872599999999999</v>
      </c>
      <c r="I12" s="38">
        <v>7.5706299999999999E-10</v>
      </c>
      <c r="J12" s="39"/>
      <c r="K12" s="33"/>
      <c r="L12" s="31"/>
      <c r="M12" s="31"/>
      <c r="N12" s="41"/>
      <c r="O12" s="41"/>
      <c r="S12" s="24">
        <v>0.49263299999999999</v>
      </c>
      <c r="T12" s="24"/>
    </row>
    <row r="13" spans="1:21" x14ac:dyDescent="0.25">
      <c r="A13" s="40" t="s">
        <v>39</v>
      </c>
      <c r="B13" s="31" t="s">
        <v>248</v>
      </c>
      <c r="C13" s="31" t="s">
        <v>255</v>
      </c>
      <c r="D13" s="34"/>
      <c r="E13" s="35">
        <v>0.27757599999999999</v>
      </c>
      <c r="F13" s="36">
        <v>1.7140600000000001E-3</v>
      </c>
      <c r="G13" s="37"/>
      <c r="H13" s="35">
        <v>0.47870299999999999</v>
      </c>
      <c r="I13" s="38">
        <v>7.2878799999999996E-6</v>
      </c>
      <c r="J13" s="39"/>
      <c r="K13" s="33"/>
      <c r="L13" s="31"/>
      <c r="M13" s="31"/>
      <c r="N13" s="41"/>
      <c r="O13" s="41"/>
      <c r="S13" s="24">
        <v>0.48872599999999999</v>
      </c>
      <c r="T13" s="24"/>
    </row>
    <row r="14" spans="1:21" x14ac:dyDescent="0.25">
      <c r="A14" s="33" t="s">
        <v>133</v>
      </c>
      <c r="B14" s="31" t="s">
        <v>248</v>
      </c>
      <c r="C14" s="34" t="s">
        <v>152</v>
      </c>
      <c r="D14" s="34"/>
      <c r="E14" s="35">
        <v>0.41247</v>
      </c>
      <c r="F14" s="36">
        <v>1.2441300000000001E-10</v>
      </c>
      <c r="G14" s="37"/>
      <c r="H14" s="35">
        <v>0.45090200000000003</v>
      </c>
      <c r="I14" s="38">
        <v>2.9315199999999999E-6</v>
      </c>
      <c r="J14" s="39"/>
      <c r="K14" s="33"/>
      <c r="L14" s="31"/>
      <c r="M14" s="31"/>
      <c r="N14" s="41"/>
      <c r="O14" s="41"/>
      <c r="S14" s="24">
        <v>0.47870299999999999</v>
      </c>
      <c r="T14" s="24"/>
    </row>
    <row r="15" spans="1:21" x14ac:dyDescent="0.25">
      <c r="A15" s="40" t="s">
        <v>15</v>
      </c>
      <c r="B15" s="31" t="s">
        <v>248</v>
      </c>
      <c r="C15" s="34" t="s">
        <v>150</v>
      </c>
      <c r="D15" s="34"/>
      <c r="E15" s="35">
        <v>0.27307399999999998</v>
      </c>
      <c r="F15" s="36">
        <v>1.6453100000000001E-3</v>
      </c>
      <c r="G15" s="37"/>
      <c r="H15" s="35">
        <v>0.44587199999999999</v>
      </c>
      <c r="I15" s="38">
        <v>4.4058699999999999E-5</v>
      </c>
      <c r="J15" s="39"/>
      <c r="K15" s="31"/>
      <c r="L15" s="31"/>
      <c r="M15" s="31"/>
      <c r="N15" s="31"/>
      <c r="O15" s="31"/>
      <c r="S15" s="24">
        <v>0.45090200000000003</v>
      </c>
      <c r="T15" s="24"/>
    </row>
    <row r="16" spans="1:21" x14ac:dyDescent="0.25">
      <c r="A16" s="40" t="s">
        <v>23</v>
      </c>
      <c r="B16" s="31" t="s">
        <v>248</v>
      </c>
      <c r="C16" s="34" t="s">
        <v>155</v>
      </c>
      <c r="D16" s="34"/>
      <c r="E16" s="35">
        <v>0.36169499999999999</v>
      </c>
      <c r="F16" s="36">
        <v>6.5662100000000004E-7</v>
      </c>
      <c r="G16" s="37"/>
      <c r="H16" s="35">
        <v>0.443075</v>
      </c>
      <c r="I16" s="38">
        <v>1.9102600000000001E-7</v>
      </c>
      <c r="J16" s="39"/>
      <c r="K16" s="30" t="s">
        <v>134</v>
      </c>
      <c r="L16" s="30"/>
      <c r="M16" s="31"/>
      <c r="N16" s="30"/>
      <c r="O16" s="30"/>
      <c r="S16" s="24">
        <v>0.44587199999999999</v>
      </c>
      <c r="T16" s="24"/>
    </row>
    <row r="17" spans="1:20" ht="15.75" x14ac:dyDescent="0.25">
      <c r="A17" s="40" t="s">
        <v>24</v>
      </c>
      <c r="B17" s="31" t="s">
        <v>248</v>
      </c>
      <c r="C17" s="34" t="s">
        <v>244</v>
      </c>
      <c r="D17" s="34"/>
      <c r="E17" s="35">
        <v>0.251888</v>
      </c>
      <c r="F17" s="36">
        <v>3.84939E-4</v>
      </c>
      <c r="G17" s="37"/>
      <c r="H17" s="35">
        <v>0.431757</v>
      </c>
      <c r="I17" s="38">
        <v>8.0754100000000002E-8</v>
      </c>
      <c r="J17" s="39"/>
      <c r="K17" s="32" t="s">
        <v>246</v>
      </c>
      <c r="L17" s="32" t="s">
        <v>137</v>
      </c>
      <c r="M17" s="32" t="s">
        <v>139</v>
      </c>
      <c r="N17" s="32" t="s">
        <v>250</v>
      </c>
      <c r="O17" s="32" t="s">
        <v>79</v>
      </c>
      <c r="S17" s="24">
        <v>0.443075</v>
      </c>
      <c r="T17" s="24"/>
    </row>
    <row r="18" spans="1:20" x14ac:dyDescent="0.25">
      <c r="A18" s="40" t="s">
        <v>34</v>
      </c>
      <c r="B18" s="31" t="s">
        <v>248</v>
      </c>
      <c r="C18" s="34" t="s">
        <v>153</v>
      </c>
      <c r="D18" s="31"/>
      <c r="E18" s="35">
        <v>0.32728499999999999</v>
      </c>
      <c r="F18" s="36">
        <v>5.2643700000000002E-7</v>
      </c>
      <c r="G18" s="31"/>
      <c r="H18" s="35">
        <v>0.42330299999999998</v>
      </c>
      <c r="I18" s="38">
        <v>2.6257999999999999E-6</v>
      </c>
      <c r="J18" s="39"/>
      <c r="K18" s="40" t="s">
        <v>26</v>
      </c>
      <c r="L18" s="31" t="s">
        <v>248</v>
      </c>
      <c r="M18" s="34" t="s">
        <v>151</v>
      </c>
      <c r="N18" s="35">
        <v>0.47196399999999999</v>
      </c>
      <c r="O18" s="38">
        <v>3.2272299999999998E-9</v>
      </c>
      <c r="S18" s="24">
        <v>0.431757</v>
      </c>
      <c r="T18" s="24"/>
    </row>
    <row r="19" spans="1:20" x14ac:dyDescent="0.25">
      <c r="A19" s="40" t="s">
        <v>36</v>
      </c>
      <c r="B19" s="31" t="s">
        <v>248</v>
      </c>
      <c r="C19" s="31" t="s">
        <v>176</v>
      </c>
      <c r="D19" s="34"/>
      <c r="E19" s="35">
        <v>0.207062</v>
      </c>
      <c r="F19" s="36">
        <v>8.4693900000000003E-3</v>
      </c>
      <c r="G19" s="41"/>
      <c r="H19" s="35">
        <v>0.42173500000000003</v>
      </c>
      <c r="I19" s="38">
        <v>4.7388900000000003E-5</v>
      </c>
      <c r="J19" s="39"/>
      <c r="K19" s="40" t="s">
        <v>53</v>
      </c>
      <c r="L19" s="31" t="s">
        <v>249</v>
      </c>
      <c r="M19" s="31" t="s">
        <v>174</v>
      </c>
      <c r="N19" s="35">
        <v>0.45783699999999999</v>
      </c>
      <c r="O19" s="38">
        <v>3.5164799999999999E-5</v>
      </c>
      <c r="S19" s="24">
        <v>0.42330299999999998</v>
      </c>
      <c r="T19" s="24"/>
    </row>
    <row r="20" spans="1:20" x14ac:dyDescent="0.25">
      <c r="A20" s="40" t="s">
        <v>33</v>
      </c>
      <c r="B20" s="31" t="s">
        <v>248</v>
      </c>
      <c r="C20" s="34" t="s">
        <v>154</v>
      </c>
      <c r="D20" s="31"/>
      <c r="E20" s="35">
        <v>0.40276899999999999</v>
      </c>
      <c r="F20" s="36">
        <v>1.13871E-10</v>
      </c>
      <c r="G20" s="31"/>
      <c r="H20" s="35">
        <v>0.41740500000000003</v>
      </c>
      <c r="I20" s="38">
        <v>4.2403200000000001E-5</v>
      </c>
      <c r="J20" s="39"/>
      <c r="K20" s="40" t="s">
        <v>45</v>
      </c>
      <c r="L20" s="31" t="s">
        <v>248</v>
      </c>
      <c r="M20" s="31" t="s">
        <v>175</v>
      </c>
      <c r="N20" s="35">
        <v>0.44408500000000001</v>
      </c>
      <c r="O20" s="38">
        <v>2.56764E-8</v>
      </c>
      <c r="S20" s="24">
        <v>0.42173500000000003</v>
      </c>
      <c r="T20" s="24"/>
    </row>
    <row r="21" spans="1:20" x14ac:dyDescent="0.25">
      <c r="A21" s="40" t="s">
        <v>30</v>
      </c>
      <c r="B21" s="31" t="s">
        <v>248</v>
      </c>
      <c r="C21" s="31" t="s">
        <v>166</v>
      </c>
      <c r="D21" s="34"/>
      <c r="E21" s="35">
        <v>0.26492900000000003</v>
      </c>
      <c r="F21" s="36">
        <v>3.6125300000000002E-4</v>
      </c>
      <c r="G21" s="37"/>
      <c r="H21" s="35">
        <v>0.41450199999999998</v>
      </c>
      <c r="I21" s="38">
        <v>2.0123799999999998E-3</v>
      </c>
      <c r="J21" s="39"/>
      <c r="K21" s="40" t="s">
        <v>52</v>
      </c>
      <c r="L21" s="31" t="s">
        <v>248</v>
      </c>
      <c r="M21" s="31" t="s">
        <v>177</v>
      </c>
      <c r="N21" s="35">
        <v>0.43386000000000002</v>
      </c>
      <c r="O21" s="38">
        <v>5.8265099999999999E-6</v>
      </c>
      <c r="S21" s="24">
        <v>0.41740500000000003</v>
      </c>
      <c r="T21" s="24"/>
    </row>
    <row r="22" spans="1:20" x14ac:dyDescent="0.25">
      <c r="A22" s="40" t="s">
        <v>5</v>
      </c>
      <c r="B22" s="31" t="s">
        <v>248</v>
      </c>
      <c r="C22" s="34" t="s">
        <v>156</v>
      </c>
      <c r="D22" s="34"/>
      <c r="E22" s="35">
        <v>0.229099</v>
      </c>
      <c r="F22" s="36">
        <v>4.0997799999999999E-3</v>
      </c>
      <c r="G22" s="37"/>
      <c r="H22" s="35">
        <v>0.41128900000000002</v>
      </c>
      <c r="I22" s="38">
        <v>1.1778E-6</v>
      </c>
      <c r="J22" s="39"/>
      <c r="K22" s="40" t="s">
        <v>63</v>
      </c>
      <c r="L22" s="31" t="s">
        <v>248</v>
      </c>
      <c r="M22" s="31" t="s">
        <v>180</v>
      </c>
      <c r="N22" s="35">
        <v>0.415827</v>
      </c>
      <c r="O22" s="38">
        <v>1.5495300000000001E-5</v>
      </c>
      <c r="S22" s="24">
        <v>0.41450199999999998</v>
      </c>
      <c r="T22" s="24"/>
    </row>
    <row r="23" spans="1:20" x14ac:dyDescent="0.25">
      <c r="A23" s="40" t="s">
        <v>27</v>
      </c>
      <c r="B23" s="31" t="s">
        <v>248</v>
      </c>
      <c r="C23" s="34" t="s">
        <v>159</v>
      </c>
      <c r="D23" s="34"/>
      <c r="E23" s="35">
        <v>0.344524</v>
      </c>
      <c r="F23" s="36">
        <v>1.41292E-6</v>
      </c>
      <c r="G23" s="37"/>
      <c r="H23" s="35">
        <v>0.40622599999999998</v>
      </c>
      <c r="I23" s="38">
        <v>5.6227599999999997E-5</v>
      </c>
      <c r="J23" s="39"/>
      <c r="K23" s="40" t="s">
        <v>48</v>
      </c>
      <c r="L23" s="31" t="s">
        <v>248</v>
      </c>
      <c r="M23" s="31" t="s">
        <v>173</v>
      </c>
      <c r="N23" s="35">
        <v>0.38697100000000001</v>
      </c>
      <c r="O23" s="38">
        <v>4.62254E-5</v>
      </c>
      <c r="S23" s="24">
        <v>0.41128900000000002</v>
      </c>
      <c r="T23" s="24"/>
    </row>
    <row r="24" spans="1:20" x14ac:dyDescent="0.25">
      <c r="A24" s="40" t="s">
        <v>9</v>
      </c>
      <c r="B24" s="31" t="s">
        <v>248</v>
      </c>
      <c r="C24" s="34" t="s">
        <v>158</v>
      </c>
      <c r="D24" s="34"/>
      <c r="E24" s="35">
        <v>0.34146300000000002</v>
      </c>
      <c r="F24" s="36">
        <v>2.9128100000000002E-6</v>
      </c>
      <c r="G24" s="37"/>
      <c r="H24" s="35">
        <v>0.39190799999999998</v>
      </c>
      <c r="I24" s="38">
        <v>5.25176E-6</v>
      </c>
      <c r="J24" s="39"/>
      <c r="K24" s="40" t="s">
        <v>131</v>
      </c>
      <c r="L24" s="31" t="s">
        <v>249</v>
      </c>
      <c r="M24" s="31" t="s">
        <v>185</v>
      </c>
      <c r="N24" s="35">
        <v>0.38456400000000002</v>
      </c>
      <c r="O24" s="38">
        <v>7.4346599999999997E-5</v>
      </c>
      <c r="S24" s="24">
        <v>0.40622599999999998</v>
      </c>
      <c r="T24" s="24"/>
    </row>
    <row r="25" spans="1:20" x14ac:dyDescent="0.25">
      <c r="A25" s="40" t="s">
        <v>32</v>
      </c>
      <c r="B25" s="31" t="s">
        <v>248</v>
      </c>
      <c r="C25" s="34" t="s">
        <v>245</v>
      </c>
      <c r="D25" s="34"/>
      <c r="E25" s="35">
        <v>0.30250899999999997</v>
      </c>
      <c r="F25" s="36">
        <v>4.04496E-6</v>
      </c>
      <c r="G25" s="41"/>
      <c r="H25" s="35">
        <v>0.375137</v>
      </c>
      <c r="I25" s="38">
        <v>1.1009699999999999E-3</v>
      </c>
      <c r="J25" s="39"/>
      <c r="K25" s="40" t="s">
        <v>58</v>
      </c>
      <c r="L25" s="31" t="s">
        <v>249</v>
      </c>
      <c r="M25" s="31" t="s">
        <v>178</v>
      </c>
      <c r="N25" s="35">
        <v>0.38187500000000002</v>
      </c>
      <c r="O25" s="38">
        <v>5.3193399999999997E-3</v>
      </c>
      <c r="S25" s="24">
        <v>0.39190799999999998</v>
      </c>
      <c r="T25" s="24"/>
    </row>
    <row r="26" spans="1:20" x14ac:dyDescent="0.25">
      <c r="A26" s="40" t="s">
        <v>8</v>
      </c>
      <c r="B26" s="31" t="s">
        <v>248</v>
      </c>
      <c r="C26" s="34" t="s">
        <v>157</v>
      </c>
      <c r="D26" s="34"/>
      <c r="E26" s="35">
        <v>0.38951400000000003</v>
      </c>
      <c r="F26" s="36">
        <v>1.7305600000000001E-7</v>
      </c>
      <c r="G26" s="37"/>
      <c r="H26" s="35">
        <v>0.36996400000000002</v>
      </c>
      <c r="I26" s="38">
        <v>1.3216399999999999E-4</v>
      </c>
      <c r="J26" s="39"/>
      <c r="K26" s="40" t="s">
        <v>46</v>
      </c>
      <c r="L26" s="31" t="s">
        <v>248</v>
      </c>
      <c r="M26" s="31" t="s">
        <v>179</v>
      </c>
      <c r="N26" s="35">
        <v>0.35509800000000002</v>
      </c>
      <c r="O26" s="38">
        <v>1.4272E-2</v>
      </c>
      <c r="S26" s="24">
        <v>0.375137</v>
      </c>
      <c r="T26" s="24"/>
    </row>
    <row r="27" spans="1:20" x14ac:dyDescent="0.25">
      <c r="A27" s="40" t="s">
        <v>19</v>
      </c>
      <c r="B27" s="31" t="s">
        <v>249</v>
      </c>
      <c r="C27" s="34" t="s">
        <v>161</v>
      </c>
      <c r="D27" s="34"/>
      <c r="E27" s="35">
        <v>0.36020099999999999</v>
      </c>
      <c r="F27" s="36">
        <v>1.04999E-7</v>
      </c>
      <c r="G27" s="37"/>
      <c r="H27" s="35">
        <v>0.36947999999999998</v>
      </c>
      <c r="I27" s="38">
        <v>1.30497E-5</v>
      </c>
      <c r="J27" s="39"/>
      <c r="K27" s="40" t="s">
        <v>67</v>
      </c>
      <c r="L27" s="31" t="s">
        <v>248</v>
      </c>
      <c r="M27" s="31" t="s">
        <v>182</v>
      </c>
      <c r="N27" s="35">
        <v>0.35189300000000001</v>
      </c>
      <c r="O27" s="38">
        <v>1.7727E-2</v>
      </c>
      <c r="S27" s="24">
        <v>0.36996400000000002</v>
      </c>
      <c r="T27" s="24"/>
    </row>
    <row r="28" spans="1:20" x14ac:dyDescent="0.25">
      <c r="A28" s="40" t="s">
        <v>22</v>
      </c>
      <c r="B28" s="31" t="s">
        <v>248</v>
      </c>
      <c r="C28" s="34" t="s">
        <v>162</v>
      </c>
      <c r="D28" s="34"/>
      <c r="E28" s="35">
        <v>0.36020099999999999</v>
      </c>
      <c r="F28" s="36">
        <v>1.05E-7</v>
      </c>
      <c r="G28" s="37"/>
      <c r="H28" s="35">
        <v>0.36947999999999998</v>
      </c>
      <c r="I28" s="38">
        <v>1.30497E-5</v>
      </c>
      <c r="J28" s="39"/>
      <c r="K28" s="40" t="s">
        <v>73</v>
      </c>
      <c r="L28" s="31" t="s">
        <v>248</v>
      </c>
      <c r="M28" s="31" t="s">
        <v>181</v>
      </c>
      <c r="N28" s="35">
        <v>0.34450500000000001</v>
      </c>
      <c r="O28" s="38">
        <v>1.02253E-2</v>
      </c>
      <c r="S28" s="24">
        <v>0.36947999999999998</v>
      </c>
      <c r="T28" s="24"/>
    </row>
    <row r="29" spans="1:20" x14ac:dyDescent="0.25">
      <c r="A29" s="40" t="s">
        <v>25</v>
      </c>
      <c r="B29" s="31" t="s">
        <v>248</v>
      </c>
      <c r="C29" s="34" t="s">
        <v>163</v>
      </c>
      <c r="D29" s="34"/>
      <c r="E29" s="35">
        <v>0.36020099999999999</v>
      </c>
      <c r="F29" s="36">
        <v>1.05E-7</v>
      </c>
      <c r="G29" s="37"/>
      <c r="H29" s="35">
        <v>0.36947999999999998</v>
      </c>
      <c r="I29" s="38">
        <v>1.30497E-5</v>
      </c>
      <c r="J29" s="39"/>
      <c r="K29" s="40" t="s">
        <v>38</v>
      </c>
      <c r="L29" s="31" t="s">
        <v>248</v>
      </c>
      <c r="M29" s="31" t="s">
        <v>156</v>
      </c>
      <c r="N29" s="35">
        <v>0.32478200000000002</v>
      </c>
      <c r="O29" s="38">
        <v>9.6097699999999994E-2</v>
      </c>
      <c r="S29" s="24">
        <v>0.36947999999999998</v>
      </c>
      <c r="T29" s="24"/>
    </row>
    <row r="30" spans="1:20" x14ac:dyDescent="0.25">
      <c r="A30" s="33" t="s">
        <v>225</v>
      </c>
      <c r="B30" s="31" t="s">
        <v>249</v>
      </c>
      <c r="C30" s="34" t="s">
        <v>160</v>
      </c>
      <c r="D30" s="34"/>
      <c r="E30" s="35">
        <v>0.35202099999999997</v>
      </c>
      <c r="F30" s="36">
        <v>1.8648299999999999E-7</v>
      </c>
      <c r="G30" s="37"/>
      <c r="H30" s="35">
        <v>0.364454</v>
      </c>
      <c r="I30" s="38">
        <v>1.8166199999999999E-5</v>
      </c>
      <c r="J30" s="39"/>
      <c r="K30" s="40" t="s">
        <v>75</v>
      </c>
      <c r="L30" s="31" t="s">
        <v>248</v>
      </c>
      <c r="M30" s="31" t="s">
        <v>257</v>
      </c>
      <c r="N30" s="35">
        <v>0.29054600000000003</v>
      </c>
      <c r="O30" s="38">
        <v>3.2768800000000001E-2</v>
      </c>
      <c r="S30" s="24">
        <v>0.36947999999999998</v>
      </c>
      <c r="T30" s="24"/>
    </row>
    <row r="31" spans="1:20" x14ac:dyDescent="0.25">
      <c r="A31" s="40" t="s">
        <v>16</v>
      </c>
      <c r="B31" s="31" t="s">
        <v>248</v>
      </c>
      <c r="C31" s="31" t="s">
        <v>168</v>
      </c>
      <c r="D31" s="34"/>
      <c r="E31" s="35">
        <v>0.242285</v>
      </c>
      <c r="F31" s="36">
        <v>7.3618700000000002E-4</v>
      </c>
      <c r="G31" s="37"/>
      <c r="H31" s="35">
        <v>0.350271</v>
      </c>
      <c r="I31" s="38">
        <v>4.8505099999999997E-3</v>
      </c>
      <c r="J31" s="39"/>
      <c r="K31" s="40" t="s">
        <v>59</v>
      </c>
      <c r="L31" s="31" t="s">
        <v>248</v>
      </c>
      <c r="M31" s="31" t="s">
        <v>183</v>
      </c>
      <c r="N31" s="35">
        <v>0.28380300000000003</v>
      </c>
      <c r="O31" s="38">
        <v>1.0331699999999999E-2</v>
      </c>
      <c r="S31" s="24">
        <v>0.364454</v>
      </c>
      <c r="T31" s="24"/>
    </row>
    <row r="32" spans="1:20" x14ac:dyDescent="0.25">
      <c r="A32" s="40" t="s">
        <v>29</v>
      </c>
      <c r="B32" s="31" t="s">
        <v>248</v>
      </c>
      <c r="C32" s="34" t="s">
        <v>164</v>
      </c>
      <c r="D32" s="34"/>
      <c r="E32" s="35">
        <v>0.25217000000000001</v>
      </c>
      <c r="F32" s="36">
        <v>4.8163399999999999E-4</v>
      </c>
      <c r="G32" s="37"/>
      <c r="H32" s="35">
        <v>0.318164</v>
      </c>
      <c r="I32" s="38">
        <v>3.26904E-3</v>
      </c>
      <c r="J32" s="39"/>
      <c r="K32" s="40" t="s">
        <v>43</v>
      </c>
      <c r="L32" s="31" t="s">
        <v>248</v>
      </c>
      <c r="M32" s="39" t="s">
        <v>241</v>
      </c>
      <c r="N32" s="35">
        <v>0.28357300000000002</v>
      </c>
      <c r="O32" s="38">
        <v>1.18488E-2</v>
      </c>
      <c r="S32" s="24">
        <v>0.350271</v>
      </c>
      <c r="T32" s="24"/>
    </row>
    <row r="33" spans="1:20" x14ac:dyDescent="0.25">
      <c r="A33" s="40" t="s">
        <v>6</v>
      </c>
      <c r="B33" s="31" t="s">
        <v>248</v>
      </c>
      <c r="C33" s="34" t="s">
        <v>165</v>
      </c>
      <c r="D33" s="34"/>
      <c r="E33" s="35">
        <v>0.38406600000000002</v>
      </c>
      <c r="F33" s="36">
        <v>9.4382699999999999E-9</v>
      </c>
      <c r="G33" s="37"/>
      <c r="H33" s="35">
        <v>0.310025</v>
      </c>
      <c r="I33" s="38">
        <v>1.5152399999999999E-3</v>
      </c>
      <c r="J33" s="31"/>
      <c r="K33" s="40" t="s">
        <v>61</v>
      </c>
      <c r="L33" s="31" t="s">
        <v>248</v>
      </c>
      <c r="M33" s="31" t="s">
        <v>184</v>
      </c>
      <c r="N33" s="35">
        <v>0.28118700000000002</v>
      </c>
      <c r="O33" s="38">
        <v>1.9515600000000001E-2</v>
      </c>
      <c r="S33" s="24">
        <v>0.318164</v>
      </c>
      <c r="T33" s="24"/>
    </row>
    <row r="34" spans="1:20" x14ac:dyDescent="0.25">
      <c r="A34" s="40" t="s">
        <v>11</v>
      </c>
      <c r="B34" s="31" t="s">
        <v>248</v>
      </c>
      <c r="C34" s="34" t="s">
        <v>163</v>
      </c>
      <c r="D34" s="34"/>
      <c r="E34" s="35">
        <v>0.229353</v>
      </c>
      <c r="F34" s="36">
        <v>4.9846600000000001E-3</v>
      </c>
      <c r="G34" s="37"/>
      <c r="H34" s="35">
        <v>0.276779</v>
      </c>
      <c r="I34" s="38">
        <v>1.6973100000000001E-2</v>
      </c>
      <c r="J34" s="31"/>
      <c r="K34" s="40" t="s">
        <v>69</v>
      </c>
      <c r="L34" s="31" t="s">
        <v>248</v>
      </c>
      <c r="M34" s="31" t="s">
        <v>240</v>
      </c>
      <c r="N34" s="35">
        <v>0.26585399999999998</v>
      </c>
      <c r="O34" s="38">
        <v>1.95836E-2</v>
      </c>
      <c r="S34" s="24">
        <v>0.310025</v>
      </c>
      <c r="T34" s="24"/>
    </row>
    <row r="35" spans="1:20" x14ac:dyDescent="0.25">
      <c r="S35" s="24">
        <v>0.276779</v>
      </c>
      <c r="T35" s="24"/>
    </row>
    <row r="36" spans="1:20" x14ac:dyDescent="0.25">
      <c r="S36" s="24">
        <v>0.47196399999999999</v>
      </c>
      <c r="T36" s="24"/>
    </row>
    <row r="37" spans="1:20" x14ac:dyDescent="0.25">
      <c r="S37" s="24">
        <v>0.45783699999999999</v>
      </c>
      <c r="T37" s="24"/>
    </row>
    <row r="38" spans="1:20" x14ac:dyDescent="0.25">
      <c r="S38" s="24">
        <v>0.44408500000000001</v>
      </c>
      <c r="T38" s="24"/>
    </row>
    <row r="39" spans="1:20" x14ac:dyDescent="0.25">
      <c r="F39" s="27"/>
      <c r="G39" s="27"/>
      <c r="H39" s="27"/>
      <c r="I39" s="27"/>
      <c r="K39" s="27"/>
      <c r="L39" s="27"/>
      <c r="M39" s="27"/>
      <c r="N39" s="27"/>
      <c r="O39" s="27"/>
      <c r="S39" s="24">
        <v>0.43386000000000002</v>
      </c>
      <c r="T39" s="24"/>
    </row>
    <row r="40" spans="1:20" x14ac:dyDescent="0.25">
      <c r="J40" s="27"/>
      <c r="S40" s="24">
        <v>0.415827</v>
      </c>
      <c r="T40" s="24"/>
    </row>
    <row r="41" spans="1:20" x14ac:dyDescent="0.25">
      <c r="S41" s="24">
        <v>0.38697100000000001</v>
      </c>
      <c r="T41" s="24"/>
    </row>
    <row r="42" spans="1:20" x14ac:dyDescent="0.25">
      <c r="S42" s="24">
        <v>0.38456400000000002</v>
      </c>
      <c r="T42" s="24"/>
    </row>
    <row r="43" spans="1:20" x14ac:dyDescent="0.25">
      <c r="S43" s="24">
        <v>0.38187500000000002</v>
      </c>
      <c r="T43" s="24"/>
    </row>
    <row r="44" spans="1:20" x14ac:dyDescent="0.25">
      <c r="S44" s="24">
        <v>0.35509800000000002</v>
      </c>
    </row>
    <row r="45" spans="1:20" x14ac:dyDescent="0.25">
      <c r="S45" s="24">
        <v>0.35189300000000001</v>
      </c>
    </row>
    <row r="46" spans="1:20" x14ac:dyDescent="0.25">
      <c r="S46" s="24">
        <v>0.34450500000000001</v>
      </c>
    </row>
    <row r="47" spans="1:20" x14ac:dyDescent="0.25">
      <c r="S47" s="24">
        <v>0.32478200000000002</v>
      </c>
    </row>
    <row r="48" spans="1:20" x14ac:dyDescent="0.25">
      <c r="S48" s="24">
        <v>0.29054600000000003</v>
      </c>
    </row>
    <row r="49" spans="19:19" x14ac:dyDescent="0.25">
      <c r="S49" s="24">
        <v>0.28380300000000003</v>
      </c>
    </row>
    <row r="50" spans="19:19" x14ac:dyDescent="0.25">
      <c r="S50" s="24">
        <v>0.28357300000000002</v>
      </c>
    </row>
    <row r="51" spans="19:19" x14ac:dyDescent="0.25">
      <c r="S51" s="24">
        <v>0.28118700000000002</v>
      </c>
    </row>
    <row r="52" spans="19:19" x14ac:dyDescent="0.25">
      <c r="S52" s="24">
        <v>0.26585399999999998</v>
      </c>
    </row>
  </sheetData>
  <mergeCells count="3">
    <mergeCell ref="A1:B1"/>
    <mergeCell ref="E1:F1"/>
    <mergeCell ref="H1:I1"/>
  </mergeCells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showGridLines="0" zoomScaleNormal="100" workbookViewId="0">
      <selection activeCell="C35" sqref="C35"/>
    </sheetView>
  </sheetViews>
  <sheetFormatPr defaultColWidth="42" defaultRowHeight="15" x14ac:dyDescent="0.25"/>
  <cols>
    <col min="1" max="1" width="38.85546875" style="12" customWidth="1"/>
    <col min="2" max="2" width="7.7109375" style="12" customWidth="1"/>
    <col min="3" max="3" width="42.7109375" style="12" bestFit="1" customWidth="1"/>
    <col min="4" max="16384" width="42" style="15"/>
  </cols>
  <sheetData>
    <row r="1" spans="1:3" ht="18.75" x14ac:dyDescent="0.3">
      <c r="A1" s="29" t="s">
        <v>231</v>
      </c>
      <c r="B1" s="20"/>
      <c r="C1" s="21" t="s">
        <v>232</v>
      </c>
    </row>
    <row r="2" spans="1:3" x14ac:dyDescent="0.25">
      <c r="A2" s="10" t="s">
        <v>132</v>
      </c>
      <c r="B2" s="20"/>
      <c r="C2" s="10" t="s">
        <v>132</v>
      </c>
    </row>
    <row r="3" spans="1:3" x14ac:dyDescent="0.25">
      <c r="A3" s="13" t="s">
        <v>35</v>
      </c>
      <c r="B3" s="19"/>
      <c r="C3" s="13" t="s">
        <v>43</v>
      </c>
    </row>
    <row r="4" spans="1:3" x14ac:dyDescent="0.25">
      <c r="A4" s="13" t="s">
        <v>41</v>
      </c>
      <c r="B4" s="19"/>
      <c r="C4" s="13" t="s">
        <v>45</v>
      </c>
    </row>
    <row r="5" spans="1:3" x14ac:dyDescent="0.25">
      <c r="A5" s="13" t="s">
        <v>10</v>
      </c>
      <c r="B5" s="19"/>
      <c r="C5" s="13" t="s">
        <v>46</v>
      </c>
    </row>
    <row r="6" spans="1:3" x14ac:dyDescent="0.25">
      <c r="A6" s="13" t="s">
        <v>42</v>
      </c>
      <c r="B6" s="19"/>
      <c r="C6" s="13" t="s">
        <v>48</v>
      </c>
    </row>
    <row r="7" spans="1:3" x14ac:dyDescent="0.25">
      <c r="A7" s="13" t="s">
        <v>44</v>
      </c>
      <c r="B7" s="19"/>
      <c r="C7" s="13" t="s">
        <v>38</v>
      </c>
    </row>
    <row r="8" spans="1:3" x14ac:dyDescent="0.25">
      <c r="A8" s="13" t="s">
        <v>47</v>
      </c>
      <c r="B8" s="19"/>
      <c r="C8" s="13" t="s">
        <v>52</v>
      </c>
    </row>
    <row r="9" spans="1:3" x14ac:dyDescent="0.25">
      <c r="A9" s="13" t="s">
        <v>49</v>
      </c>
      <c r="B9" s="19"/>
      <c r="C9" s="13" t="s">
        <v>131</v>
      </c>
    </row>
    <row r="10" spans="1:3" x14ac:dyDescent="0.25">
      <c r="A10" s="13" t="s">
        <v>50</v>
      </c>
      <c r="B10" s="19"/>
      <c r="C10" s="13" t="s">
        <v>53</v>
      </c>
    </row>
    <row r="11" spans="1:3" x14ac:dyDescent="0.25">
      <c r="A11" s="13" t="s">
        <v>37</v>
      </c>
      <c r="B11" s="19"/>
      <c r="C11" s="13" t="s">
        <v>58</v>
      </c>
    </row>
    <row r="12" spans="1:3" x14ac:dyDescent="0.25">
      <c r="A12" s="13" t="s">
        <v>51</v>
      </c>
      <c r="B12" s="19"/>
      <c r="C12" s="13" t="s">
        <v>59</v>
      </c>
    </row>
    <row r="13" spans="1:3" x14ac:dyDescent="0.25">
      <c r="A13" s="13" t="s">
        <v>54</v>
      </c>
      <c r="B13" s="19"/>
      <c r="C13" s="13" t="s">
        <v>61</v>
      </c>
    </row>
    <row r="14" spans="1:3" x14ac:dyDescent="0.25">
      <c r="A14" s="13" t="s">
        <v>55</v>
      </c>
      <c r="B14" s="19"/>
      <c r="C14" s="13" t="s">
        <v>63</v>
      </c>
    </row>
    <row r="15" spans="1:3" x14ac:dyDescent="0.25">
      <c r="A15" s="13" t="s">
        <v>56</v>
      </c>
      <c r="B15" s="19"/>
      <c r="C15" s="13" t="s">
        <v>67</v>
      </c>
    </row>
    <row r="16" spans="1:3" x14ac:dyDescent="0.25">
      <c r="A16" s="13" t="s">
        <v>57</v>
      </c>
      <c r="B16" s="19"/>
      <c r="C16" s="13" t="s">
        <v>69</v>
      </c>
    </row>
    <row r="17" spans="1:3" x14ac:dyDescent="0.25">
      <c r="A17" s="13" t="s">
        <v>60</v>
      </c>
      <c r="B17" s="19"/>
      <c r="C17" s="13" t="s">
        <v>26</v>
      </c>
    </row>
    <row r="18" spans="1:3" x14ac:dyDescent="0.25">
      <c r="A18" s="13" t="s">
        <v>62</v>
      </c>
      <c r="B18" s="19"/>
      <c r="C18" s="13" t="s">
        <v>73</v>
      </c>
    </row>
    <row r="19" spans="1:3" x14ac:dyDescent="0.25">
      <c r="A19" s="13" t="s">
        <v>21</v>
      </c>
      <c r="B19" s="19"/>
      <c r="C19" s="13" t="s">
        <v>75</v>
      </c>
    </row>
    <row r="20" spans="1:3" x14ac:dyDescent="0.25">
      <c r="A20" s="13" t="s">
        <v>64</v>
      </c>
      <c r="B20" s="19"/>
      <c r="C20" s="18"/>
    </row>
    <row r="21" spans="1:3" ht="18.75" x14ac:dyDescent="0.3">
      <c r="A21" s="13" t="s">
        <v>65</v>
      </c>
      <c r="B21" s="19"/>
      <c r="C21" s="21" t="s">
        <v>233</v>
      </c>
    </row>
    <row r="22" spans="1:3" x14ac:dyDescent="0.25">
      <c r="A22" s="13" t="s">
        <v>66</v>
      </c>
      <c r="B22" s="19"/>
      <c r="C22" s="10" t="s">
        <v>132</v>
      </c>
    </row>
    <row r="23" spans="1:3" x14ac:dyDescent="0.25">
      <c r="A23" s="13" t="s">
        <v>68</v>
      </c>
      <c r="B23" s="19"/>
      <c r="C23" s="17" t="s">
        <v>227</v>
      </c>
    </row>
    <row r="24" spans="1:3" x14ac:dyDescent="0.25">
      <c r="A24" s="13" t="s">
        <v>70</v>
      </c>
      <c r="B24" s="19"/>
      <c r="C24" s="13" t="s">
        <v>12</v>
      </c>
    </row>
    <row r="25" spans="1:3" x14ac:dyDescent="0.25">
      <c r="A25" s="13" t="s">
        <v>71</v>
      </c>
      <c r="B25" s="19"/>
      <c r="C25" s="13" t="s">
        <v>13</v>
      </c>
    </row>
    <row r="26" spans="1:3" x14ac:dyDescent="0.25">
      <c r="A26" s="13" t="s">
        <v>72</v>
      </c>
      <c r="B26" s="19"/>
      <c r="C26" s="13" t="s">
        <v>1</v>
      </c>
    </row>
    <row r="27" spans="1:3" x14ac:dyDescent="0.25">
      <c r="A27" s="13" t="s">
        <v>74</v>
      </c>
      <c r="B27" s="19"/>
      <c r="C27" s="13" t="s">
        <v>20</v>
      </c>
    </row>
    <row r="28" spans="1:3" x14ac:dyDescent="0.25">
      <c r="A28" s="13" t="s">
        <v>76</v>
      </c>
      <c r="B28" s="19"/>
      <c r="C28" s="13" t="s">
        <v>40</v>
      </c>
    </row>
    <row r="29" spans="1:3" x14ac:dyDescent="0.25">
      <c r="A29" s="13" t="s">
        <v>77</v>
      </c>
      <c r="B29" s="19"/>
      <c r="C29" s="13" t="s">
        <v>4</v>
      </c>
    </row>
    <row r="30" spans="1:3" x14ac:dyDescent="0.25">
      <c r="A30" s="13" t="s">
        <v>78</v>
      </c>
      <c r="B30" s="19"/>
      <c r="C30" s="13" t="s">
        <v>28</v>
      </c>
    </row>
    <row r="31" spans="1:3" x14ac:dyDescent="0.25">
      <c r="A31" s="3"/>
      <c r="B31" s="19"/>
      <c r="C31" s="13" t="s">
        <v>31</v>
      </c>
    </row>
    <row r="32" spans="1:3" x14ac:dyDescent="0.25">
      <c r="A32" s="3"/>
      <c r="B32" s="19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showGridLines="0" workbookViewId="0">
      <selection activeCell="B34" sqref="B34"/>
    </sheetView>
  </sheetViews>
  <sheetFormatPr defaultRowHeight="15" x14ac:dyDescent="0.25"/>
  <cols>
    <col min="1" max="2" width="42.7109375" bestFit="1" customWidth="1"/>
  </cols>
  <sheetData>
    <row r="1" spans="1:2" x14ac:dyDescent="0.25">
      <c r="A1" s="43" t="s">
        <v>123</v>
      </c>
      <c r="B1" s="43"/>
    </row>
    <row r="2" spans="1:2" x14ac:dyDescent="0.25">
      <c r="A2" s="4" t="s">
        <v>80</v>
      </c>
      <c r="B2" s="8" t="s">
        <v>100</v>
      </c>
    </row>
    <row r="3" spans="1:2" x14ac:dyDescent="0.25">
      <c r="A3" s="4" t="s">
        <v>81</v>
      </c>
      <c r="B3" s="8" t="s">
        <v>101</v>
      </c>
    </row>
    <row r="4" spans="1:2" x14ac:dyDescent="0.25">
      <c r="A4" s="4" t="s">
        <v>82</v>
      </c>
      <c r="B4" s="8" t="s">
        <v>102</v>
      </c>
    </row>
    <row r="5" spans="1:2" x14ac:dyDescent="0.25">
      <c r="A5" s="4" t="s">
        <v>138</v>
      </c>
      <c r="B5" s="8" t="s">
        <v>103</v>
      </c>
    </row>
    <row r="6" spans="1:2" x14ac:dyDescent="0.25">
      <c r="A6" s="4" t="s">
        <v>223</v>
      </c>
      <c r="B6" s="8" t="s">
        <v>104</v>
      </c>
    </row>
    <row r="7" spans="1:2" x14ac:dyDescent="0.25">
      <c r="A7" s="4" t="s">
        <v>222</v>
      </c>
      <c r="B7" s="8" t="s">
        <v>105</v>
      </c>
    </row>
    <row r="8" spans="1:2" x14ac:dyDescent="0.25">
      <c r="A8" s="4" t="s">
        <v>83</v>
      </c>
      <c r="B8" s="8" t="s">
        <v>106</v>
      </c>
    </row>
    <row r="9" spans="1:2" x14ac:dyDescent="0.25">
      <c r="A9" s="4" t="s">
        <v>84</v>
      </c>
      <c r="B9" s="8" t="s">
        <v>107</v>
      </c>
    </row>
    <row r="10" spans="1:2" x14ac:dyDescent="0.25">
      <c r="A10" s="4" t="s">
        <v>85</v>
      </c>
      <c r="B10" s="8" t="s">
        <v>108</v>
      </c>
    </row>
    <row r="11" spans="1:2" x14ac:dyDescent="0.25">
      <c r="A11" s="4" t="s">
        <v>86</v>
      </c>
      <c r="B11" s="8" t="s">
        <v>109</v>
      </c>
    </row>
    <row r="12" spans="1:2" x14ac:dyDescent="0.25">
      <c r="A12" s="4" t="s">
        <v>87</v>
      </c>
      <c r="B12" s="8" t="s">
        <v>110</v>
      </c>
    </row>
    <row r="13" spans="1:2" x14ac:dyDescent="0.25">
      <c r="A13" s="4" t="s">
        <v>88</v>
      </c>
      <c r="B13" s="8" t="s">
        <v>111</v>
      </c>
    </row>
    <row r="14" spans="1:2" x14ac:dyDescent="0.25">
      <c r="A14" s="4" t="s">
        <v>89</v>
      </c>
      <c r="B14" s="8" t="s">
        <v>112</v>
      </c>
    </row>
    <row r="15" spans="1:2" x14ac:dyDescent="0.25">
      <c r="A15" s="4" t="s">
        <v>90</v>
      </c>
      <c r="B15" s="8" t="s">
        <v>113</v>
      </c>
    </row>
    <row r="16" spans="1:2" x14ac:dyDescent="0.25">
      <c r="A16" s="4" t="s">
        <v>91</v>
      </c>
      <c r="B16" s="8" t="s">
        <v>114</v>
      </c>
    </row>
    <row r="17" spans="1:2" x14ac:dyDescent="0.25">
      <c r="A17" s="4" t="s">
        <v>92</v>
      </c>
      <c r="B17" s="8" t="s">
        <v>115</v>
      </c>
    </row>
    <row r="18" spans="1:2" x14ac:dyDescent="0.25">
      <c r="A18" s="4" t="s">
        <v>93</v>
      </c>
      <c r="B18" s="8" t="s">
        <v>116</v>
      </c>
    </row>
    <row r="19" spans="1:2" x14ac:dyDescent="0.25">
      <c r="A19" s="8" t="s">
        <v>94</v>
      </c>
      <c r="B19" s="8" t="s">
        <v>117</v>
      </c>
    </row>
    <row r="20" spans="1:2" x14ac:dyDescent="0.25">
      <c r="A20" s="8" t="s">
        <v>95</v>
      </c>
      <c r="B20" s="8" t="s">
        <v>118</v>
      </c>
    </row>
    <row r="21" spans="1:2" x14ac:dyDescent="0.25">
      <c r="A21" s="8" t="s">
        <v>96</v>
      </c>
      <c r="B21" s="8" t="s">
        <v>119</v>
      </c>
    </row>
    <row r="22" spans="1:2" x14ac:dyDescent="0.25">
      <c r="A22" s="8" t="s">
        <v>97</v>
      </c>
      <c r="B22" s="8" t="s">
        <v>120</v>
      </c>
    </row>
    <row r="23" spans="1:2" x14ac:dyDescent="0.25">
      <c r="A23" s="8" t="s">
        <v>98</v>
      </c>
      <c r="B23" s="8" t="s">
        <v>121</v>
      </c>
    </row>
    <row r="24" spans="1:2" x14ac:dyDescent="0.25">
      <c r="A24" s="8" t="s">
        <v>99</v>
      </c>
      <c r="B24" s="8" t="s">
        <v>122</v>
      </c>
    </row>
    <row r="25" spans="1:2" x14ac:dyDescent="0.25">
      <c r="B25" s="5"/>
    </row>
    <row r="26" spans="1:2" x14ac:dyDescent="0.25">
      <c r="A26">
        <f>COUNTA(A2:B24)</f>
        <v>46</v>
      </c>
      <c r="B26" s="5"/>
    </row>
    <row r="27" spans="1:2" x14ac:dyDescent="0.25">
      <c r="B27" s="5"/>
    </row>
    <row r="28" spans="1:2" x14ac:dyDescent="0.25">
      <c r="B28" s="5"/>
    </row>
    <row r="29" spans="1:2" x14ac:dyDescent="0.25">
      <c r="B29" s="5"/>
    </row>
    <row r="30" spans="1:2" x14ac:dyDescent="0.25">
      <c r="B30" s="5"/>
    </row>
    <row r="31" spans="1:2" x14ac:dyDescent="0.25">
      <c r="B31" s="5"/>
    </row>
    <row r="32" spans="1:2" x14ac:dyDescent="0.25">
      <c r="B32" s="5"/>
    </row>
    <row r="33" spans="1:2" x14ac:dyDescent="0.25">
      <c r="B33" s="5"/>
    </row>
    <row r="34" spans="1:2" x14ac:dyDescent="0.25">
      <c r="B34" s="5"/>
    </row>
    <row r="35" spans="1:2" x14ac:dyDescent="0.25">
      <c r="B35" s="5"/>
    </row>
    <row r="36" spans="1:2" x14ac:dyDescent="0.25">
      <c r="B36" s="5"/>
    </row>
    <row r="37" spans="1:2" x14ac:dyDescent="0.25">
      <c r="B37" s="5"/>
    </row>
    <row r="38" spans="1:2" x14ac:dyDescent="0.25">
      <c r="B38" s="5"/>
    </row>
    <row r="39" spans="1:2" x14ac:dyDescent="0.25">
      <c r="B39" s="5"/>
    </row>
    <row r="40" spans="1:2" x14ac:dyDescent="0.25">
      <c r="B40" s="5"/>
    </row>
    <row r="41" spans="1:2" x14ac:dyDescent="0.25">
      <c r="B41" s="5"/>
    </row>
    <row r="42" spans="1:2" x14ac:dyDescent="0.25">
      <c r="B42" s="5"/>
    </row>
    <row r="43" spans="1:2" x14ac:dyDescent="0.25">
      <c r="B43" s="5"/>
    </row>
    <row r="44" spans="1:2" x14ac:dyDescent="0.25">
      <c r="B44" s="5"/>
    </row>
    <row r="45" spans="1:2" x14ac:dyDescent="0.25">
      <c r="B45" s="5"/>
    </row>
    <row r="46" spans="1:2" x14ac:dyDescent="0.25">
      <c r="B46" s="5"/>
    </row>
    <row r="47" spans="1:2" x14ac:dyDescent="0.25">
      <c r="B47" s="5"/>
    </row>
    <row r="48" spans="1:2" x14ac:dyDescent="0.25">
      <c r="A48" s="3"/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sqref="A1:XFD1048576"/>
    </sheetView>
  </sheetViews>
  <sheetFormatPr defaultRowHeight="15" x14ac:dyDescent="0.25"/>
  <cols>
    <col min="1" max="1" width="28.42578125" style="12" bestFit="1" customWidth="1"/>
    <col min="2" max="2" width="28.42578125" style="12" customWidth="1"/>
    <col min="3" max="3" width="3.85546875" style="12" customWidth="1"/>
    <col min="4" max="4" width="42.7109375" style="12" bestFit="1" customWidth="1"/>
    <col min="5" max="5" width="28.140625" style="15" customWidth="1"/>
    <col min="6" max="16384" width="9.140625" style="15"/>
  </cols>
  <sheetData>
    <row r="1" spans="1:5" ht="18.75" x14ac:dyDescent="0.3">
      <c r="A1" s="44" t="s">
        <v>136</v>
      </c>
      <c r="B1" s="44"/>
      <c r="C1" s="22"/>
      <c r="D1" s="25" t="s">
        <v>135</v>
      </c>
    </row>
    <row r="2" spans="1:5" x14ac:dyDescent="0.25">
      <c r="A2" s="10" t="s">
        <v>132</v>
      </c>
      <c r="B2" s="10" t="s">
        <v>187</v>
      </c>
      <c r="C2" s="22"/>
      <c r="D2" s="10" t="s">
        <v>132</v>
      </c>
      <c r="E2" s="10" t="s">
        <v>187</v>
      </c>
    </row>
    <row r="3" spans="1:5" x14ac:dyDescent="0.25">
      <c r="A3" s="16" t="s">
        <v>225</v>
      </c>
      <c r="B3" s="17" t="s">
        <v>202</v>
      </c>
      <c r="C3" s="19"/>
      <c r="D3" s="17" t="s">
        <v>227</v>
      </c>
      <c r="E3" s="17" t="s">
        <v>228</v>
      </c>
    </row>
    <row r="4" spans="1:5" x14ac:dyDescent="0.25">
      <c r="A4" s="16" t="s">
        <v>7</v>
      </c>
      <c r="B4" s="17" t="s">
        <v>193</v>
      </c>
      <c r="C4" s="19"/>
      <c r="D4" s="16" t="s">
        <v>12</v>
      </c>
      <c r="E4" s="16" t="s">
        <v>210</v>
      </c>
    </row>
    <row r="5" spans="1:5" x14ac:dyDescent="0.25">
      <c r="A5" s="16" t="s">
        <v>8</v>
      </c>
      <c r="B5" s="17" t="s">
        <v>200</v>
      </c>
      <c r="C5" s="19"/>
      <c r="D5" s="16" t="s">
        <v>13</v>
      </c>
      <c r="E5" s="16" t="s">
        <v>212</v>
      </c>
    </row>
    <row r="6" spans="1:5" x14ac:dyDescent="0.25">
      <c r="A6" s="16" t="s">
        <v>9</v>
      </c>
      <c r="B6" s="17" t="s">
        <v>201</v>
      </c>
      <c r="C6" s="19"/>
      <c r="D6" s="16" t="s">
        <v>1</v>
      </c>
      <c r="E6" s="16" t="s">
        <v>1</v>
      </c>
    </row>
    <row r="7" spans="1:5" x14ac:dyDescent="0.25">
      <c r="A7" s="17" t="s">
        <v>143</v>
      </c>
      <c r="B7" s="17" t="s">
        <v>190</v>
      </c>
      <c r="C7" s="19"/>
      <c r="D7" s="16" t="s">
        <v>20</v>
      </c>
      <c r="E7" s="17" t="s">
        <v>20</v>
      </c>
    </row>
    <row r="8" spans="1:5" x14ac:dyDescent="0.25">
      <c r="A8" s="16" t="s">
        <v>11</v>
      </c>
      <c r="B8" s="17" t="s">
        <v>207</v>
      </c>
      <c r="C8" s="19"/>
      <c r="D8" s="16" t="s">
        <v>40</v>
      </c>
      <c r="E8" s="16" t="s">
        <v>40</v>
      </c>
    </row>
    <row r="9" spans="1:5" x14ac:dyDescent="0.25">
      <c r="A9" s="13" t="s">
        <v>36</v>
      </c>
      <c r="B9" s="17" t="s">
        <v>36</v>
      </c>
      <c r="C9" s="19"/>
      <c r="D9" s="16" t="s">
        <v>4</v>
      </c>
      <c r="E9" s="16" t="s">
        <v>208</v>
      </c>
    </row>
    <row r="10" spans="1:5" x14ac:dyDescent="0.25">
      <c r="A10" s="16" t="s">
        <v>14</v>
      </c>
      <c r="B10" s="17" t="s">
        <v>189</v>
      </c>
      <c r="C10" s="19"/>
      <c r="D10" s="16" t="s">
        <v>28</v>
      </c>
      <c r="E10" s="16" t="s">
        <v>28</v>
      </c>
    </row>
    <row r="11" spans="1:5" x14ac:dyDescent="0.25">
      <c r="A11" s="17" t="s">
        <v>133</v>
      </c>
      <c r="B11" s="17" t="s">
        <v>196</v>
      </c>
      <c r="C11" s="19"/>
      <c r="D11" s="16" t="s">
        <v>31</v>
      </c>
      <c r="E11" s="16" t="s">
        <v>211</v>
      </c>
    </row>
    <row r="12" spans="1:5" x14ac:dyDescent="0.25">
      <c r="A12" s="16" t="s">
        <v>15</v>
      </c>
      <c r="B12" s="17" t="s">
        <v>15</v>
      </c>
      <c r="C12" s="19"/>
      <c r="D12" s="16"/>
    </row>
    <row r="13" spans="1:5" x14ac:dyDescent="0.25">
      <c r="A13" s="16" t="s">
        <v>0</v>
      </c>
      <c r="B13" s="17" t="s">
        <v>0</v>
      </c>
      <c r="C13" s="19"/>
    </row>
    <row r="14" spans="1:5" ht="18.75" x14ac:dyDescent="0.3">
      <c r="A14" s="16" t="s">
        <v>16</v>
      </c>
      <c r="B14" s="16" t="s">
        <v>209</v>
      </c>
      <c r="C14" s="19"/>
      <c r="D14" s="23" t="s">
        <v>134</v>
      </c>
    </row>
    <row r="15" spans="1:5" x14ac:dyDescent="0.25">
      <c r="A15" s="16" t="s">
        <v>17</v>
      </c>
      <c r="B15" s="17" t="s">
        <v>17</v>
      </c>
      <c r="C15" s="19"/>
      <c r="D15" s="10" t="s">
        <v>132</v>
      </c>
      <c r="E15" s="10" t="s">
        <v>187</v>
      </c>
    </row>
    <row r="16" spans="1:5" x14ac:dyDescent="0.25">
      <c r="A16" s="16" t="s">
        <v>2</v>
      </c>
      <c r="B16" s="17" t="s">
        <v>2</v>
      </c>
      <c r="C16" s="19"/>
      <c r="D16" s="13" t="s">
        <v>43</v>
      </c>
      <c r="E16" s="13" t="s">
        <v>242</v>
      </c>
    </row>
    <row r="17" spans="1:5" x14ac:dyDescent="0.25">
      <c r="A17" s="16" t="s">
        <v>39</v>
      </c>
      <c r="B17" s="14" t="s">
        <v>39</v>
      </c>
      <c r="C17" s="19"/>
      <c r="D17" s="18" t="s">
        <v>45</v>
      </c>
      <c r="E17" s="12" t="s">
        <v>210</v>
      </c>
    </row>
    <row r="18" spans="1:5" x14ac:dyDescent="0.25">
      <c r="A18" s="16" t="s">
        <v>18</v>
      </c>
      <c r="B18" s="17" t="s">
        <v>192</v>
      </c>
      <c r="C18" s="19"/>
      <c r="D18" s="18" t="s">
        <v>46</v>
      </c>
      <c r="E18" s="12" t="s">
        <v>215</v>
      </c>
    </row>
    <row r="19" spans="1:5" x14ac:dyDescent="0.25">
      <c r="A19" s="16" t="s">
        <v>19</v>
      </c>
      <c r="B19" s="17" t="s">
        <v>204</v>
      </c>
      <c r="C19" s="19"/>
      <c r="D19" s="18" t="s">
        <v>48</v>
      </c>
      <c r="E19" s="12" t="s">
        <v>214</v>
      </c>
    </row>
    <row r="20" spans="1:5" x14ac:dyDescent="0.25">
      <c r="A20" s="16" t="s">
        <v>22</v>
      </c>
      <c r="B20" s="17" t="s">
        <v>22</v>
      </c>
      <c r="C20" s="19"/>
      <c r="D20" s="18" t="s">
        <v>38</v>
      </c>
      <c r="E20" s="12" t="s">
        <v>38</v>
      </c>
    </row>
    <row r="21" spans="1:5" x14ac:dyDescent="0.25">
      <c r="A21" s="16" t="s">
        <v>23</v>
      </c>
      <c r="B21" s="17" t="s">
        <v>23</v>
      </c>
      <c r="C21" s="19"/>
      <c r="D21" s="18" t="s">
        <v>52</v>
      </c>
      <c r="E21" s="12" t="s">
        <v>52</v>
      </c>
    </row>
    <row r="22" spans="1:5" x14ac:dyDescent="0.25">
      <c r="A22" s="16" t="s">
        <v>24</v>
      </c>
      <c r="B22" s="17" t="s">
        <v>24</v>
      </c>
      <c r="C22" s="19"/>
      <c r="D22" s="19" t="s">
        <v>131</v>
      </c>
      <c r="E22" s="12" t="s">
        <v>218</v>
      </c>
    </row>
    <row r="23" spans="1:5" x14ac:dyDescent="0.25">
      <c r="A23" s="16" t="s">
        <v>3</v>
      </c>
      <c r="B23" s="17" t="s">
        <v>194</v>
      </c>
      <c r="C23" s="19"/>
      <c r="D23" s="18" t="s">
        <v>53</v>
      </c>
      <c r="E23" s="12" t="s">
        <v>213</v>
      </c>
    </row>
    <row r="24" spans="1:5" x14ac:dyDescent="0.25">
      <c r="A24" s="16" t="s">
        <v>25</v>
      </c>
      <c r="B24" s="17" t="s">
        <v>205</v>
      </c>
      <c r="C24" s="19"/>
      <c r="D24" s="18" t="s">
        <v>58</v>
      </c>
      <c r="E24" s="12" t="s">
        <v>58</v>
      </c>
    </row>
    <row r="25" spans="1:5" x14ac:dyDescent="0.25">
      <c r="A25" s="16" t="s">
        <v>27</v>
      </c>
      <c r="B25" s="17" t="s">
        <v>27</v>
      </c>
      <c r="C25" s="19"/>
      <c r="D25" s="18" t="s">
        <v>59</v>
      </c>
      <c r="E25" s="12" t="s">
        <v>219</v>
      </c>
    </row>
    <row r="26" spans="1:5" x14ac:dyDescent="0.25">
      <c r="A26" s="16" t="s">
        <v>5</v>
      </c>
      <c r="B26" s="17" t="s">
        <v>199</v>
      </c>
      <c r="C26" s="19"/>
      <c r="D26" s="18" t="s">
        <v>61</v>
      </c>
      <c r="E26" s="12" t="s">
        <v>220</v>
      </c>
    </row>
    <row r="27" spans="1:5" x14ac:dyDescent="0.25">
      <c r="A27" s="16" t="s">
        <v>6</v>
      </c>
      <c r="B27" s="17" t="s">
        <v>6</v>
      </c>
      <c r="C27" s="19"/>
      <c r="D27" s="18" t="s">
        <v>63</v>
      </c>
      <c r="E27" s="12" t="s">
        <v>63</v>
      </c>
    </row>
    <row r="28" spans="1:5" x14ac:dyDescent="0.25">
      <c r="A28" s="16" t="s">
        <v>29</v>
      </c>
      <c r="B28" s="17" t="s">
        <v>206</v>
      </c>
      <c r="C28" s="19"/>
      <c r="D28" s="18" t="s">
        <v>67</v>
      </c>
      <c r="E28" s="12" t="s">
        <v>217</v>
      </c>
    </row>
    <row r="29" spans="1:5" x14ac:dyDescent="0.25">
      <c r="A29" s="16" t="s">
        <v>30</v>
      </c>
      <c r="B29" s="17" t="s">
        <v>30</v>
      </c>
      <c r="C29" s="19"/>
      <c r="D29" s="13" t="s">
        <v>69</v>
      </c>
      <c r="E29" s="13" t="s">
        <v>69</v>
      </c>
    </row>
    <row r="30" spans="1:5" x14ac:dyDescent="0.25">
      <c r="A30" s="16" t="s">
        <v>32</v>
      </c>
      <c r="B30" s="17" t="s">
        <v>203</v>
      </c>
      <c r="C30" s="19"/>
      <c r="D30" s="16" t="s">
        <v>26</v>
      </c>
      <c r="E30" s="17" t="s">
        <v>195</v>
      </c>
    </row>
    <row r="31" spans="1:5" x14ac:dyDescent="0.25">
      <c r="A31" s="16" t="s">
        <v>33</v>
      </c>
      <c r="B31" s="17" t="s">
        <v>198</v>
      </c>
      <c r="C31" s="19"/>
      <c r="D31" s="18" t="s">
        <v>73</v>
      </c>
      <c r="E31" s="12" t="s">
        <v>216</v>
      </c>
    </row>
    <row r="32" spans="1:5" x14ac:dyDescent="0.25">
      <c r="A32" s="16" t="s">
        <v>34</v>
      </c>
      <c r="B32" s="17" t="s">
        <v>197</v>
      </c>
      <c r="C32" s="19"/>
      <c r="D32" s="13" t="s">
        <v>75</v>
      </c>
      <c r="E32" s="13" t="s">
        <v>243</v>
      </c>
    </row>
    <row r="33" spans="1:2" x14ac:dyDescent="0.25">
      <c r="A33" s="16" t="s">
        <v>238</v>
      </c>
      <c r="B33" s="17" t="s">
        <v>247</v>
      </c>
    </row>
    <row r="34" spans="1:2" x14ac:dyDescent="0.25">
      <c r="A34" s="16" t="s">
        <v>224</v>
      </c>
      <c r="B34" s="17" t="s">
        <v>188</v>
      </c>
    </row>
    <row r="35" spans="1:2" x14ac:dyDescent="0.25">
      <c r="A35" s="16" t="s">
        <v>226</v>
      </c>
      <c r="B35" s="17" t="s">
        <v>191</v>
      </c>
    </row>
  </sheetData>
  <sortState ref="D17:E33">
    <sortCondition ref="D17:D33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workbookViewId="0">
      <selection activeCell="N1" sqref="N1:N1048576"/>
    </sheetView>
  </sheetViews>
  <sheetFormatPr defaultRowHeight="15" x14ac:dyDescent="0.25"/>
  <sheetData>
    <row r="1" spans="1:16" x14ac:dyDescent="0.25">
      <c r="A1" t="s">
        <v>380</v>
      </c>
      <c r="B1" t="s">
        <v>379</v>
      </c>
      <c r="C1" t="s">
        <v>378</v>
      </c>
      <c r="D1" t="s">
        <v>377</v>
      </c>
      <c r="E1" t="s">
        <v>376</v>
      </c>
      <c r="F1" t="s">
        <v>375</v>
      </c>
      <c r="G1" t="s">
        <v>374</v>
      </c>
      <c r="H1" t="s">
        <v>373</v>
      </c>
      <c r="I1" t="s">
        <v>372</v>
      </c>
      <c r="J1" t="s">
        <v>371</v>
      </c>
      <c r="K1" t="s">
        <v>370</v>
      </c>
      <c r="L1" t="s">
        <v>369</v>
      </c>
      <c r="M1" t="s">
        <v>368</v>
      </c>
      <c r="N1" t="s">
        <v>367</v>
      </c>
      <c r="O1" t="s">
        <v>366</v>
      </c>
      <c r="P1" t="s">
        <v>365</v>
      </c>
    </row>
    <row r="2" spans="1:16" x14ac:dyDescent="0.25">
      <c r="A2">
        <v>169241</v>
      </c>
      <c r="B2" t="s">
        <v>352</v>
      </c>
      <c r="C2">
        <v>4</v>
      </c>
      <c r="D2" t="s">
        <v>363</v>
      </c>
      <c r="E2" t="s">
        <v>363</v>
      </c>
      <c r="F2" t="s">
        <v>362</v>
      </c>
      <c r="G2" t="s">
        <v>364</v>
      </c>
      <c r="H2" t="s">
        <v>360</v>
      </c>
      <c r="I2" t="s">
        <v>359</v>
      </c>
      <c r="J2" t="s">
        <v>236</v>
      </c>
      <c r="K2">
        <v>1</v>
      </c>
      <c r="L2" t="s">
        <v>230</v>
      </c>
      <c r="M2" t="s">
        <v>277</v>
      </c>
      <c r="N2">
        <v>1</v>
      </c>
      <c r="O2">
        <v>-0.64146300000000001</v>
      </c>
      <c r="P2">
        <v>0.422124</v>
      </c>
    </row>
    <row r="3" spans="1:16" x14ac:dyDescent="0.25">
      <c r="A3">
        <v>169242</v>
      </c>
      <c r="B3" t="s">
        <v>352</v>
      </c>
      <c r="C3">
        <v>4</v>
      </c>
      <c r="D3" t="s">
        <v>363</v>
      </c>
      <c r="E3" t="s">
        <v>363</v>
      </c>
      <c r="F3" t="s">
        <v>362</v>
      </c>
      <c r="G3" t="s">
        <v>364</v>
      </c>
      <c r="H3" t="s">
        <v>360</v>
      </c>
      <c r="I3" t="s">
        <v>359</v>
      </c>
      <c r="J3" t="s">
        <v>236</v>
      </c>
      <c r="K3">
        <v>1</v>
      </c>
      <c r="L3" t="s">
        <v>230</v>
      </c>
      <c r="M3" t="s">
        <v>277</v>
      </c>
      <c r="N3">
        <v>1</v>
      </c>
      <c r="O3">
        <v>-0.28831299999999999</v>
      </c>
      <c r="P3">
        <v>0.27196399999999998</v>
      </c>
    </row>
    <row r="4" spans="1:16" x14ac:dyDescent="0.25">
      <c r="A4">
        <v>169243</v>
      </c>
      <c r="B4" t="s">
        <v>352</v>
      </c>
      <c r="C4">
        <v>4</v>
      </c>
      <c r="D4" t="s">
        <v>363</v>
      </c>
      <c r="E4" t="s">
        <v>363</v>
      </c>
      <c r="F4" t="s">
        <v>362</v>
      </c>
      <c r="G4" t="s">
        <v>364</v>
      </c>
      <c r="H4" t="s">
        <v>360</v>
      </c>
      <c r="I4" t="s">
        <v>359</v>
      </c>
      <c r="J4" t="s">
        <v>236</v>
      </c>
      <c r="K4">
        <v>1</v>
      </c>
      <c r="L4" t="s">
        <v>230</v>
      </c>
      <c r="M4" t="s">
        <v>277</v>
      </c>
      <c r="N4">
        <v>1</v>
      </c>
      <c r="O4">
        <v>-0.27071200000000001</v>
      </c>
      <c r="P4">
        <v>0.198269</v>
      </c>
    </row>
    <row r="5" spans="1:16" x14ac:dyDescent="0.25">
      <c r="A5">
        <v>169244</v>
      </c>
      <c r="B5" t="s">
        <v>352</v>
      </c>
      <c r="C5">
        <v>4</v>
      </c>
      <c r="D5" t="s">
        <v>363</v>
      </c>
      <c r="E5" t="s">
        <v>363</v>
      </c>
      <c r="F5" t="s">
        <v>362</v>
      </c>
      <c r="G5" t="s">
        <v>364</v>
      </c>
      <c r="H5" t="s">
        <v>360</v>
      </c>
      <c r="I5" t="s">
        <v>359</v>
      </c>
      <c r="J5" t="s">
        <v>236</v>
      </c>
      <c r="K5">
        <v>1</v>
      </c>
      <c r="L5" t="s">
        <v>230</v>
      </c>
      <c r="M5" t="s">
        <v>277</v>
      </c>
      <c r="N5">
        <v>1</v>
      </c>
      <c r="O5">
        <v>7.6790300000000006E-2</v>
      </c>
      <c r="P5">
        <v>0.13497600000000001</v>
      </c>
    </row>
    <row r="6" spans="1:16" x14ac:dyDescent="0.25">
      <c r="A6">
        <v>169245</v>
      </c>
      <c r="B6" t="s">
        <v>352</v>
      </c>
      <c r="C6">
        <v>4</v>
      </c>
      <c r="D6" t="s">
        <v>363</v>
      </c>
      <c r="E6" t="s">
        <v>363</v>
      </c>
      <c r="F6" t="s">
        <v>362</v>
      </c>
      <c r="G6" t="s">
        <v>364</v>
      </c>
      <c r="H6" t="s">
        <v>360</v>
      </c>
      <c r="I6" t="s">
        <v>359</v>
      </c>
      <c r="J6" t="s">
        <v>236</v>
      </c>
      <c r="K6">
        <v>1</v>
      </c>
      <c r="L6" t="s">
        <v>230</v>
      </c>
      <c r="M6" t="s">
        <v>277</v>
      </c>
      <c r="N6">
        <v>1</v>
      </c>
      <c r="O6">
        <v>-8.5550000000000001E-2</v>
      </c>
      <c r="P6">
        <v>-0.18148900000000001</v>
      </c>
    </row>
    <row r="7" spans="1:16" x14ac:dyDescent="0.25">
      <c r="A7">
        <v>169246</v>
      </c>
      <c r="B7" t="s">
        <v>352</v>
      </c>
      <c r="C7">
        <v>4</v>
      </c>
      <c r="D7" t="s">
        <v>363</v>
      </c>
      <c r="E7" t="s">
        <v>363</v>
      </c>
      <c r="F7" t="s">
        <v>362</v>
      </c>
      <c r="G7" t="s">
        <v>364</v>
      </c>
      <c r="H7" t="s">
        <v>360</v>
      </c>
      <c r="I7" t="s">
        <v>359</v>
      </c>
      <c r="J7" t="s">
        <v>236</v>
      </c>
      <c r="K7">
        <v>1</v>
      </c>
      <c r="L7" t="s">
        <v>230</v>
      </c>
      <c r="M7" t="s">
        <v>277</v>
      </c>
      <c r="N7">
        <v>1</v>
      </c>
      <c r="O7">
        <v>-0.11609999999999999</v>
      </c>
      <c r="P7">
        <v>1.26581E-2</v>
      </c>
    </row>
    <row r="8" spans="1:16" x14ac:dyDescent="0.25">
      <c r="A8">
        <v>169253</v>
      </c>
      <c r="B8" t="s">
        <v>352</v>
      </c>
      <c r="C8">
        <v>4</v>
      </c>
      <c r="D8" t="s">
        <v>363</v>
      </c>
      <c r="E8" t="s">
        <v>363</v>
      </c>
      <c r="F8" t="s">
        <v>362</v>
      </c>
      <c r="G8" t="s">
        <v>361</v>
      </c>
      <c r="H8" t="s">
        <v>360</v>
      </c>
      <c r="I8" t="s">
        <v>359</v>
      </c>
      <c r="J8" t="s">
        <v>236</v>
      </c>
      <c r="K8">
        <v>2</v>
      </c>
      <c r="L8" t="s">
        <v>230</v>
      </c>
      <c r="M8" t="s">
        <v>277</v>
      </c>
      <c r="N8">
        <v>1</v>
      </c>
      <c r="O8">
        <v>6.4625000000000002E-2</v>
      </c>
      <c r="P8">
        <v>7.0248899999999998E-3</v>
      </c>
    </row>
    <row r="9" spans="1:16" x14ac:dyDescent="0.25">
      <c r="A9">
        <v>169254</v>
      </c>
      <c r="B9" t="s">
        <v>352</v>
      </c>
      <c r="C9">
        <v>4</v>
      </c>
      <c r="D9" t="s">
        <v>363</v>
      </c>
      <c r="E9" t="s">
        <v>363</v>
      </c>
      <c r="F9" t="s">
        <v>362</v>
      </c>
      <c r="G9" t="s">
        <v>361</v>
      </c>
      <c r="H9" t="s">
        <v>360</v>
      </c>
      <c r="I9" t="s">
        <v>359</v>
      </c>
      <c r="J9" t="s">
        <v>236</v>
      </c>
      <c r="K9">
        <v>2</v>
      </c>
      <c r="L9" t="s">
        <v>230</v>
      </c>
      <c r="M9" t="s">
        <v>277</v>
      </c>
      <c r="N9">
        <v>1</v>
      </c>
      <c r="O9">
        <v>0.195414</v>
      </c>
      <c r="P9">
        <v>0.179373</v>
      </c>
    </row>
    <row r="10" spans="1:16" x14ac:dyDescent="0.25">
      <c r="A10">
        <v>169255</v>
      </c>
      <c r="B10" t="s">
        <v>352</v>
      </c>
      <c r="C10">
        <v>4</v>
      </c>
      <c r="D10" t="s">
        <v>363</v>
      </c>
      <c r="E10" t="s">
        <v>363</v>
      </c>
      <c r="F10" t="s">
        <v>362</v>
      </c>
      <c r="G10" t="s">
        <v>361</v>
      </c>
      <c r="H10" t="s">
        <v>360</v>
      </c>
      <c r="I10" t="s">
        <v>359</v>
      </c>
      <c r="J10" t="s">
        <v>236</v>
      </c>
      <c r="K10">
        <v>2</v>
      </c>
      <c r="L10" t="s">
        <v>230</v>
      </c>
      <c r="M10" t="s">
        <v>277</v>
      </c>
      <c r="N10">
        <v>1</v>
      </c>
      <c r="O10">
        <v>0.29352299999999998</v>
      </c>
      <c r="P10">
        <v>0.216529</v>
      </c>
    </row>
    <row r="11" spans="1:16" x14ac:dyDescent="0.25">
      <c r="A11">
        <v>169256</v>
      </c>
      <c r="B11" t="s">
        <v>352</v>
      </c>
      <c r="C11">
        <v>4</v>
      </c>
      <c r="D11" t="s">
        <v>363</v>
      </c>
      <c r="E11" t="s">
        <v>363</v>
      </c>
      <c r="F11" t="s">
        <v>362</v>
      </c>
      <c r="G11" t="s">
        <v>361</v>
      </c>
      <c r="H11" t="s">
        <v>360</v>
      </c>
      <c r="I11" t="s">
        <v>359</v>
      </c>
      <c r="J11" t="s">
        <v>236</v>
      </c>
      <c r="K11">
        <v>2</v>
      </c>
      <c r="L11" t="s">
        <v>230</v>
      </c>
      <c r="M11" t="s">
        <v>277</v>
      </c>
      <c r="N11">
        <v>1</v>
      </c>
      <c r="O11">
        <v>-0.20919099999999999</v>
      </c>
      <c r="P11">
        <v>-9.3951599999999996E-3</v>
      </c>
    </row>
    <row r="12" spans="1:16" x14ac:dyDescent="0.25">
      <c r="A12">
        <v>169257</v>
      </c>
      <c r="B12" t="s">
        <v>352</v>
      </c>
      <c r="C12">
        <v>4</v>
      </c>
      <c r="D12" t="s">
        <v>363</v>
      </c>
      <c r="E12" t="s">
        <v>363</v>
      </c>
      <c r="F12" t="s">
        <v>362</v>
      </c>
      <c r="G12" t="s">
        <v>361</v>
      </c>
      <c r="H12" t="s">
        <v>360</v>
      </c>
      <c r="I12" t="s">
        <v>359</v>
      </c>
      <c r="J12" t="s">
        <v>236</v>
      </c>
      <c r="K12">
        <v>2</v>
      </c>
      <c r="L12" t="s">
        <v>230</v>
      </c>
      <c r="M12" t="s">
        <v>277</v>
      </c>
      <c r="N12">
        <v>1</v>
      </c>
      <c r="O12">
        <v>-8.9541700000000002E-2</v>
      </c>
      <c r="P12">
        <v>-7.7406600000000006E-2</v>
      </c>
    </row>
    <row r="13" spans="1:16" x14ac:dyDescent="0.25">
      <c r="A13">
        <v>169258</v>
      </c>
      <c r="B13" t="s">
        <v>352</v>
      </c>
      <c r="C13">
        <v>4</v>
      </c>
      <c r="D13" t="s">
        <v>363</v>
      </c>
      <c r="E13" t="s">
        <v>363</v>
      </c>
      <c r="F13" t="s">
        <v>362</v>
      </c>
      <c r="G13" t="s">
        <v>361</v>
      </c>
      <c r="H13" t="s">
        <v>360</v>
      </c>
      <c r="I13" t="s">
        <v>359</v>
      </c>
      <c r="J13" t="s">
        <v>236</v>
      </c>
      <c r="K13">
        <v>2</v>
      </c>
      <c r="L13" t="s">
        <v>230</v>
      </c>
      <c r="M13" t="s">
        <v>277</v>
      </c>
      <c r="N13">
        <v>1</v>
      </c>
      <c r="O13">
        <v>-0.37930999999999998</v>
      </c>
      <c r="P13">
        <v>-0.12959399999999999</v>
      </c>
    </row>
    <row r="14" spans="1:16" x14ac:dyDescent="0.25">
      <c r="A14">
        <v>169145</v>
      </c>
      <c r="B14" t="s">
        <v>352</v>
      </c>
      <c r="C14">
        <v>4</v>
      </c>
      <c r="D14" t="s">
        <v>357</v>
      </c>
      <c r="E14" t="s">
        <v>357</v>
      </c>
      <c r="F14" t="s">
        <v>350</v>
      </c>
      <c r="G14" t="s">
        <v>358</v>
      </c>
      <c r="H14" t="s">
        <v>355</v>
      </c>
      <c r="I14" t="s">
        <v>354</v>
      </c>
      <c r="J14" t="s">
        <v>236</v>
      </c>
      <c r="K14">
        <v>1</v>
      </c>
      <c r="L14" t="s">
        <v>230</v>
      </c>
      <c r="M14" t="s">
        <v>277</v>
      </c>
      <c r="N14">
        <v>2</v>
      </c>
      <c r="O14">
        <v>-0.68307099999999998</v>
      </c>
      <c r="P14">
        <v>0.47066599999999997</v>
      </c>
    </row>
    <row r="15" spans="1:16" x14ac:dyDescent="0.25">
      <c r="A15">
        <v>169146</v>
      </c>
      <c r="B15" t="s">
        <v>352</v>
      </c>
      <c r="C15">
        <v>4</v>
      </c>
      <c r="D15" t="s">
        <v>357</v>
      </c>
      <c r="E15" t="s">
        <v>357</v>
      </c>
      <c r="F15" t="s">
        <v>350</v>
      </c>
      <c r="G15" t="s">
        <v>358</v>
      </c>
      <c r="H15" t="s">
        <v>355</v>
      </c>
      <c r="I15" t="s">
        <v>354</v>
      </c>
      <c r="J15" t="s">
        <v>236</v>
      </c>
      <c r="K15">
        <v>1</v>
      </c>
      <c r="L15" t="s">
        <v>230</v>
      </c>
      <c r="M15" t="s">
        <v>277</v>
      </c>
      <c r="N15">
        <v>2</v>
      </c>
      <c r="O15">
        <v>-0.32345699999999999</v>
      </c>
      <c r="P15">
        <v>0.37649899999999997</v>
      </c>
    </row>
    <row r="16" spans="1:16" x14ac:dyDescent="0.25">
      <c r="A16">
        <v>169147</v>
      </c>
      <c r="B16" t="s">
        <v>352</v>
      </c>
      <c r="C16">
        <v>4</v>
      </c>
      <c r="D16" t="s">
        <v>357</v>
      </c>
      <c r="E16" t="s">
        <v>357</v>
      </c>
      <c r="F16" t="s">
        <v>350</v>
      </c>
      <c r="G16" t="s">
        <v>358</v>
      </c>
      <c r="H16" t="s">
        <v>355</v>
      </c>
      <c r="I16" t="s">
        <v>354</v>
      </c>
      <c r="J16" t="s">
        <v>236</v>
      </c>
      <c r="K16">
        <v>1</v>
      </c>
      <c r="L16" t="s">
        <v>230</v>
      </c>
      <c r="M16" t="s">
        <v>277</v>
      </c>
      <c r="N16">
        <v>2</v>
      </c>
      <c r="O16">
        <v>-0.401893</v>
      </c>
      <c r="P16">
        <v>0.58634200000000003</v>
      </c>
    </row>
    <row r="17" spans="1:16" x14ac:dyDescent="0.25">
      <c r="A17">
        <v>169149</v>
      </c>
      <c r="B17" t="s">
        <v>352</v>
      </c>
      <c r="C17">
        <v>4</v>
      </c>
      <c r="D17" t="s">
        <v>357</v>
      </c>
      <c r="E17" t="s">
        <v>357</v>
      </c>
      <c r="F17" t="s">
        <v>350</v>
      </c>
      <c r="G17" t="s">
        <v>358</v>
      </c>
      <c r="H17" t="s">
        <v>355</v>
      </c>
      <c r="I17" t="s">
        <v>354</v>
      </c>
      <c r="J17" t="s">
        <v>236</v>
      </c>
      <c r="K17">
        <v>1</v>
      </c>
      <c r="L17" t="s">
        <v>230</v>
      </c>
      <c r="M17" t="s">
        <v>277</v>
      </c>
      <c r="N17">
        <v>2</v>
      </c>
      <c r="O17">
        <v>-0.36813299999999999</v>
      </c>
      <c r="P17">
        <v>5.4527699999999998E-2</v>
      </c>
    </row>
    <row r="18" spans="1:16" x14ac:dyDescent="0.25">
      <c r="A18">
        <v>169150</v>
      </c>
      <c r="B18" t="s">
        <v>352</v>
      </c>
      <c r="C18">
        <v>4</v>
      </c>
      <c r="D18" t="s">
        <v>357</v>
      </c>
      <c r="E18" t="s">
        <v>357</v>
      </c>
      <c r="F18" t="s">
        <v>350</v>
      </c>
      <c r="G18" t="s">
        <v>358</v>
      </c>
      <c r="H18" t="s">
        <v>355</v>
      </c>
      <c r="I18" t="s">
        <v>354</v>
      </c>
      <c r="J18" t="s">
        <v>236</v>
      </c>
      <c r="K18">
        <v>1</v>
      </c>
      <c r="L18" t="s">
        <v>230</v>
      </c>
      <c r="M18" t="s">
        <v>277</v>
      </c>
      <c r="N18">
        <v>2</v>
      </c>
      <c r="O18">
        <v>-0.60544699999999996</v>
      </c>
      <c r="P18">
        <v>0.46993699999999999</v>
      </c>
    </row>
    <row r="19" spans="1:16" x14ac:dyDescent="0.25">
      <c r="A19">
        <v>169157</v>
      </c>
      <c r="B19" t="s">
        <v>352</v>
      </c>
      <c r="C19">
        <v>4</v>
      </c>
      <c r="D19" t="s">
        <v>357</v>
      </c>
      <c r="E19" t="s">
        <v>357</v>
      </c>
      <c r="F19" t="s">
        <v>350</v>
      </c>
      <c r="G19" t="s">
        <v>356</v>
      </c>
      <c r="H19" t="s">
        <v>355</v>
      </c>
      <c r="I19" t="s">
        <v>354</v>
      </c>
      <c r="J19" t="s">
        <v>236</v>
      </c>
      <c r="K19">
        <v>2</v>
      </c>
      <c r="L19" t="s">
        <v>230</v>
      </c>
      <c r="M19" t="s">
        <v>277</v>
      </c>
      <c r="N19">
        <v>2</v>
      </c>
      <c r="O19">
        <v>-2.69141E-2</v>
      </c>
      <c r="P19">
        <v>0.27121899999999999</v>
      </c>
    </row>
    <row r="20" spans="1:16" x14ac:dyDescent="0.25">
      <c r="A20">
        <v>169158</v>
      </c>
      <c r="B20" t="s">
        <v>352</v>
      </c>
      <c r="C20">
        <v>4</v>
      </c>
      <c r="D20" t="s">
        <v>357</v>
      </c>
      <c r="E20" t="s">
        <v>357</v>
      </c>
      <c r="F20" t="s">
        <v>350</v>
      </c>
      <c r="G20" t="s">
        <v>356</v>
      </c>
      <c r="H20" t="s">
        <v>355</v>
      </c>
      <c r="I20" t="s">
        <v>354</v>
      </c>
      <c r="J20" t="s">
        <v>236</v>
      </c>
      <c r="K20">
        <v>2</v>
      </c>
      <c r="L20" t="s">
        <v>230</v>
      </c>
      <c r="M20" t="s">
        <v>277</v>
      </c>
      <c r="N20">
        <v>2</v>
      </c>
      <c r="O20">
        <v>-0.14998</v>
      </c>
      <c r="P20">
        <v>0.257442</v>
      </c>
    </row>
    <row r="21" spans="1:16" x14ac:dyDescent="0.25">
      <c r="A21">
        <v>169159</v>
      </c>
      <c r="B21" t="s">
        <v>352</v>
      </c>
      <c r="C21">
        <v>4</v>
      </c>
      <c r="D21" t="s">
        <v>357</v>
      </c>
      <c r="E21" t="s">
        <v>357</v>
      </c>
      <c r="F21" t="s">
        <v>350</v>
      </c>
      <c r="G21" t="s">
        <v>356</v>
      </c>
      <c r="H21" t="s">
        <v>355</v>
      </c>
      <c r="I21" t="s">
        <v>354</v>
      </c>
      <c r="J21" t="s">
        <v>236</v>
      </c>
      <c r="K21">
        <v>2</v>
      </c>
      <c r="L21" t="s">
        <v>230</v>
      </c>
      <c r="M21" t="s">
        <v>277</v>
      </c>
      <c r="N21">
        <v>2</v>
      </c>
      <c r="O21">
        <v>5.9784900000000002E-2</v>
      </c>
      <c r="P21">
        <v>8.5891400000000007E-2</v>
      </c>
    </row>
    <row r="22" spans="1:16" x14ac:dyDescent="0.25">
      <c r="A22">
        <v>169160</v>
      </c>
      <c r="B22" t="s">
        <v>352</v>
      </c>
      <c r="C22">
        <v>4</v>
      </c>
      <c r="D22" t="s">
        <v>357</v>
      </c>
      <c r="E22" t="s">
        <v>357</v>
      </c>
      <c r="F22" t="s">
        <v>350</v>
      </c>
      <c r="G22" t="s">
        <v>356</v>
      </c>
      <c r="H22" t="s">
        <v>355</v>
      </c>
      <c r="I22" t="s">
        <v>354</v>
      </c>
      <c r="J22" t="s">
        <v>236</v>
      </c>
      <c r="K22">
        <v>2</v>
      </c>
      <c r="L22" t="s">
        <v>230</v>
      </c>
      <c r="M22" t="s">
        <v>277</v>
      </c>
      <c r="N22">
        <v>2</v>
      </c>
      <c r="O22">
        <v>3.4824000000000001E-3</v>
      </c>
      <c r="P22">
        <v>0.18518200000000001</v>
      </c>
    </row>
    <row r="23" spans="1:16" x14ac:dyDescent="0.25">
      <c r="A23">
        <v>169161</v>
      </c>
      <c r="B23" t="s">
        <v>352</v>
      </c>
      <c r="C23">
        <v>4</v>
      </c>
      <c r="D23" t="s">
        <v>357</v>
      </c>
      <c r="E23" t="s">
        <v>357</v>
      </c>
      <c r="F23" t="s">
        <v>350</v>
      </c>
      <c r="G23" t="s">
        <v>356</v>
      </c>
      <c r="H23" t="s">
        <v>355</v>
      </c>
      <c r="I23" t="s">
        <v>354</v>
      </c>
      <c r="J23" t="s">
        <v>236</v>
      </c>
      <c r="K23">
        <v>2</v>
      </c>
      <c r="L23" t="s">
        <v>230</v>
      </c>
      <c r="M23" t="s">
        <v>277</v>
      </c>
      <c r="N23">
        <v>2</v>
      </c>
      <c r="O23">
        <v>0.76335299999999995</v>
      </c>
      <c r="P23">
        <v>0.30649799999999999</v>
      </c>
    </row>
    <row r="24" spans="1:16" x14ac:dyDescent="0.25">
      <c r="A24">
        <v>169162</v>
      </c>
      <c r="B24" t="s">
        <v>352</v>
      </c>
      <c r="C24">
        <v>4</v>
      </c>
      <c r="D24" t="s">
        <v>357</v>
      </c>
      <c r="E24" t="s">
        <v>357</v>
      </c>
      <c r="F24" t="s">
        <v>350</v>
      </c>
      <c r="G24" t="s">
        <v>356</v>
      </c>
      <c r="H24" t="s">
        <v>355</v>
      </c>
      <c r="I24" t="s">
        <v>354</v>
      </c>
      <c r="J24" t="s">
        <v>236</v>
      </c>
      <c r="K24">
        <v>2</v>
      </c>
      <c r="L24" t="s">
        <v>230</v>
      </c>
      <c r="M24" t="s">
        <v>277</v>
      </c>
      <c r="N24">
        <v>2</v>
      </c>
      <c r="O24">
        <v>-0.42877500000000002</v>
      </c>
      <c r="P24">
        <v>-4.67225E-2</v>
      </c>
    </row>
    <row r="25" spans="1:16" x14ac:dyDescent="0.25">
      <c r="A25">
        <v>169121</v>
      </c>
      <c r="B25" t="s">
        <v>352</v>
      </c>
      <c r="C25">
        <v>4</v>
      </c>
      <c r="D25" t="s">
        <v>351</v>
      </c>
      <c r="E25" t="s">
        <v>351</v>
      </c>
      <c r="F25" t="s">
        <v>350</v>
      </c>
      <c r="G25" t="s">
        <v>353</v>
      </c>
      <c r="H25" t="s">
        <v>348</v>
      </c>
      <c r="I25" t="s">
        <v>347</v>
      </c>
      <c r="J25" t="s">
        <v>236</v>
      </c>
      <c r="K25">
        <v>1</v>
      </c>
      <c r="L25" t="s">
        <v>230</v>
      </c>
      <c r="M25" t="s">
        <v>277</v>
      </c>
      <c r="N25">
        <v>3</v>
      </c>
      <c r="O25">
        <v>0.78749499999999995</v>
      </c>
      <c r="P25">
        <v>0.33551500000000001</v>
      </c>
    </row>
    <row r="26" spans="1:16" x14ac:dyDescent="0.25">
      <c r="A26">
        <v>169122</v>
      </c>
      <c r="B26" t="s">
        <v>352</v>
      </c>
      <c r="C26">
        <v>4</v>
      </c>
      <c r="D26" t="s">
        <v>351</v>
      </c>
      <c r="E26" t="s">
        <v>351</v>
      </c>
      <c r="F26" t="s">
        <v>350</v>
      </c>
      <c r="G26" t="s">
        <v>353</v>
      </c>
      <c r="H26" t="s">
        <v>348</v>
      </c>
      <c r="I26" t="s">
        <v>347</v>
      </c>
      <c r="J26" t="s">
        <v>236</v>
      </c>
      <c r="K26">
        <v>1</v>
      </c>
      <c r="L26" t="s">
        <v>230</v>
      </c>
      <c r="M26" t="s">
        <v>277</v>
      </c>
      <c r="N26">
        <v>3</v>
      </c>
      <c r="O26">
        <v>-0.42677799999999999</v>
      </c>
      <c r="P26">
        <v>0.358815</v>
      </c>
    </row>
    <row r="27" spans="1:16" x14ac:dyDescent="0.25">
      <c r="A27">
        <v>169123</v>
      </c>
      <c r="B27" t="s">
        <v>352</v>
      </c>
      <c r="C27">
        <v>4</v>
      </c>
      <c r="D27" t="s">
        <v>351</v>
      </c>
      <c r="E27" t="s">
        <v>351</v>
      </c>
      <c r="F27" t="s">
        <v>350</v>
      </c>
      <c r="G27" t="s">
        <v>353</v>
      </c>
      <c r="H27" t="s">
        <v>348</v>
      </c>
      <c r="I27" t="s">
        <v>347</v>
      </c>
      <c r="J27" t="s">
        <v>236</v>
      </c>
      <c r="K27">
        <v>1</v>
      </c>
      <c r="L27" t="s">
        <v>230</v>
      </c>
      <c r="M27" t="s">
        <v>277</v>
      </c>
      <c r="N27">
        <v>3</v>
      </c>
      <c r="O27">
        <v>0.16836400000000001</v>
      </c>
      <c r="P27">
        <v>0.154142</v>
      </c>
    </row>
    <row r="28" spans="1:16" x14ac:dyDescent="0.25">
      <c r="A28">
        <v>169124</v>
      </c>
      <c r="B28" t="s">
        <v>352</v>
      </c>
      <c r="C28">
        <v>4</v>
      </c>
      <c r="D28" t="s">
        <v>351</v>
      </c>
      <c r="E28" t="s">
        <v>351</v>
      </c>
      <c r="F28" t="s">
        <v>350</v>
      </c>
      <c r="G28" t="s">
        <v>353</v>
      </c>
      <c r="H28" t="s">
        <v>348</v>
      </c>
      <c r="I28" t="s">
        <v>347</v>
      </c>
      <c r="J28" t="s">
        <v>236</v>
      </c>
      <c r="K28">
        <v>1</v>
      </c>
      <c r="L28" t="s">
        <v>230</v>
      </c>
      <c r="M28" t="s">
        <v>277</v>
      </c>
      <c r="N28">
        <v>3</v>
      </c>
      <c r="O28">
        <v>0.20572799999999999</v>
      </c>
      <c r="P28">
        <v>0.57956700000000005</v>
      </c>
    </row>
    <row r="29" spans="1:16" x14ac:dyDescent="0.25">
      <c r="A29">
        <v>169125</v>
      </c>
      <c r="B29" t="s">
        <v>352</v>
      </c>
      <c r="C29">
        <v>4</v>
      </c>
      <c r="D29" t="s">
        <v>351</v>
      </c>
      <c r="E29" t="s">
        <v>351</v>
      </c>
      <c r="F29" t="s">
        <v>350</v>
      </c>
      <c r="G29" t="s">
        <v>353</v>
      </c>
      <c r="H29" t="s">
        <v>348</v>
      </c>
      <c r="I29" t="s">
        <v>347</v>
      </c>
      <c r="J29" t="s">
        <v>236</v>
      </c>
      <c r="K29">
        <v>1</v>
      </c>
      <c r="L29" t="s">
        <v>230</v>
      </c>
      <c r="M29" t="s">
        <v>277</v>
      </c>
      <c r="N29">
        <v>3</v>
      </c>
      <c r="O29">
        <v>0.52013100000000001</v>
      </c>
      <c r="P29">
        <v>0.23791499999999999</v>
      </c>
    </row>
    <row r="30" spans="1:16" x14ac:dyDescent="0.25">
      <c r="A30">
        <v>169126</v>
      </c>
      <c r="B30" t="s">
        <v>352</v>
      </c>
      <c r="C30">
        <v>4</v>
      </c>
      <c r="D30" t="s">
        <v>351</v>
      </c>
      <c r="E30" t="s">
        <v>351</v>
      </c>
      <c r="F30" t="s">
        <v>350</v>
      </c>
      <c r="G30" t="s">
        <v>353</v>
      </c>
      <c r="H30" t="s">
        <v>348</v>
      </c>
      <c r="I30" t="s">
        <v>347</v>
      </c>
      <c r="J30" t="s">
        <v>236</v>
      </c>
      <c r="K30">
        <v>1</v>
      </c>
      <c r="L30" t="s">
        <v>230</v>
      </c>
      <c r="M30" t="s">
        <v>277</v>
      </c>
      <c r="N30">
        <v>3</v>
      </c>
      <c r="O30">
        <v>0.13395599999999999</v>
      </c>
      <c r="P30">
        <v>0.21795300000000001</v>
      </c>
    </row>
    <row r="31" spans="1:16" x14ac:dyDescent="0.25">
      <c r="A31">
        <v>169133</v>
      </c>
      <c r="B31" t="s">
        <v>352</v>
      </c>
      <c r="C31">
        <v>4</v>
      </c>
      <c r="D31" t="s">
        <v>351</v>
      </c>
      <c r="E31" t="s">
        <v>351</v>
      </c>
      <c r="F31" t="s">
        <v>350</v>
      </c>
      <c r="G31" t="s">
        <v>349</v>
      </c>
      <c r="H31" t="s">
        <v>348</v>
      </c>
      <c r="I31" t="s">
        <v>347</v>
      </c>
      <c r="J31" t="s">
        <v>236</v>
      </c>
      <c r="K31">
        <v>2</v>
      </c>
      <c r="L31" t="s">
        <v>230</v>
      </c>
      <c r="M31" t="s">
        <v>277</v>
      </c>
      <c r="N31">
        <v>3</v>
      </c>
      <c r="O31">
        <v>-0.487645</v>
      </c>
      <c r="P31">
        <v>0.33474900000000002</v>
      </c>
    </row>
    <row r="32" spans="1:16" x14ac:dyDescent="0.25">
      <c r="A32">
        <v>169134</v>
      </c>
      <c r="B32" t="s">
        <v>352</v>
      </c>
      <c r="C32">
        <v>4</v>
      </c>
      <c r="D32" t="s">
        <v>351</v>
      </c>
      <c r="E32" t="s">
        <v>351</v>
      </c>
      <c r="F32" t="s">
        <v>350</v>
      </c>
      <c r="G32" t="s">
        <v>349</v>
      </c>
      <c r="H32" t="s">
        <v>348</v>
      </c>
      <c r="I32" t="s">
        <v>347</v>
      </c>
      <c r="J32" t="s">
        <v>236</v>
      </c>
      <c r="K32">
        <v>2</v>
      </c>
      <c r="L32" t="s">
        <v>230</v>
      </c>
      <c r="M32" t="s">
        <v>277</v>
      </c>
      <c r="N32">
        <v>3</v>
      </c>
      <c r="O32">
        <v>-0.126253</v>
      </c>
      <c r="P32">
        <v>0.29868800000000001</v>
      </c>
    </row>
    <row r="33" spans="1:16" x14ac:dyDescent="0.25">
      <c r="A33">
        <v>169135</v>
      </c>
      <c r="B33" t="s">
        <v>352</v>
      </c>
      <c r="C33">
        <v>4</v>
      </c>
      <c r="D33" t="s">
        <v>351</v>
      </c>
      <c r="E33" t="s">
        <v>351</v>
      </c>
      <c r="F33" t="s">
        <v>350</v>
      </c>
      <c r="G33" t="s">
        <v>349</v>
      </c>
      <c r="H33" t="s">
        <v>348</v>
      </c>
      <c r="I33" t="s">
        <v>347</v>
      </c>
      <c r="J33" t="s">
        <v>236</v>
      </c>
      <c r="K33">
        <v>2</v>
      </c>
      <c r="L33" t="s">
        <v>230</v>
      </c>
      <c r="M33" t="s">
        <v>277</v>
      </c>
      <c r="N33">
        <v>3</v>
      </c>
      <c r="O33">
        <v>-0.103452</v>
      </c>
      <c r="P33">
        <v>0.214501</v>
      </c>
    </row>
    <row r="34" spans="1:16" x14ac:dyDescent="0.25">
      <c r="A34">
        <v>169136</v>
      </c>
      <c r="B34" t="s">
        <v>352</v>
      </c>
      <c r="C34">
        <v>4</v>
      </c>
      <c r="D34" t="s">
        <v>351</v>
      </c>
      <c r="E34" t="s">
        <v>351</v>
      </c>
      <c r="F34" t="s">
        <v>350</v>
      </c>
      <c r="G34" t="s">
        <v>349</v>
      </c>
      <c r="H34" t="s">
        <v>348</v>
      </c>
      <c r="I34" t="s">
        <v>347</v>
      </c>
      <c r="J34" t="s">
        <v>236</v>
      </c>
      <c r="K34">
        <v>2</v>
      </c>
      <c r="L34" t="s">
        <v>230</v>
      </c>
      <c r="M34" t="s">
        <v>277</v>
      </c>
      <c r="N34">
        <v>3</v>
      </c>
      <c r="O34">
        <v>-0.15192600000000001</v>
      </c>
      <c r="P34">
        <v>-0.28424899999999997</v>
      </c>
    </row>
    <row r="35" spans="1:16" x14ac:dyDescent="0.25">
      <c r="A35">
        <v>169137</v>
      </c>
      <c r="B35" t="s">
        <v>352</v>
      </c>
      <c r="C35">
        <v>4</v>
      </c>
      <c r="D35" t="s">
        <v>351</v>
      </c>
      <c r="E35" t="s">
        <v>351</v>
      </c>
      <c r="F35" t="s">
        <v>350</v>
      </c>
      <c r="G35" t="s">
        <v>349</v>
      </c>
      <c r="H35" t="s">
        <v>348</v>
      </c>
      <c r="I35" t="s">
        <v>347</v>
      </c>
      <c r="J35" t="s">
        <v>236</v>
      </c>
      <c r="K35">
        <v>2</v>
      </c>
      <c r="L35" t="s">
        <v>230</v>
      </c>
      <c r="M35" t="s">
        <v>277</v>
      </c>
      <c r="N35">
        <v>3</v>
      </c>
      <c r="O35">
        <v>0.16620599999999999</v>
      </c>
      <c r="P35">
        <v>0.498531</v>
      </c>
    </row>
    <row r="36" spans="1:16" x14ac:dyDescent="0.25">
      <c r="A36">
        <v>169138</v>
      </c>
      <c r="B36" t="s">
        <v>352</v>
      </c>
      <c r="C36">
        <v>4</v>
      </c>
      <c r="D36" t="s">
        <v>351</v>
      </c>
      <c r="E36" t="s">
        <v>351</v>
      </c>
      <c r="F36" t="s">
        <v>350</v>
      </c>
      <c r="G36" t="s">
        <v>349</v>
      </c>
      <c r="H36" t="s">
        <v>348</v>
      </c>
      <c r="I36" t="s">
        <v>347</v>
      </c>
      <c r="J36" t="s">
        <v>236</v>
      </c>
      <c r="K36">
        <v>2</v>
      </c>
      <c r="L36" t="s">
        <v>230</v>
      </c>
      <c r="M36" t="s">
        <v>277</v>
      </c>
      <c r="N36">
        <v>3</v>
      </c>
      <c r="O36">
        <v>-0.48781000000000002</v>
      </c>
      <c r="P36">
        <v>0.34966799999999998</v>
      </c>
    </row>
    <row r="37" spans="1:16" x14ac:dyDescent="0.25">
      <c r="A37">
        <v>199053</v>
      </c>
      <c r="B37" t="s">
        <v>332</v>
      </c>
      <c r="C37">
        <v>4</v>
      </c>
      <c r="D37" t="s">
        <v>345</v>
      </c>
      <c r="E37" t="s">
        <v>344</v>
      </c>
      <c r="F37" t="s">
        <v>329</v>
      </c>
      <c r="G37" t="s">
        <v>346</v>
      </c>
      <c r="H37" t="s">
        <v>342</v>
      </c>
      <c r="I37" t="s">
        <v>341</v>
      </c>
      <c r="J37" t="s">
        <v>325</v>
      </c>
      <c r="K37" t="s">
        <v>333</v>
      </c>
      <c r="L37" t="s">
        <v>230</v>
      </c>
      <c r="M37" t="s">
        <v>277</v>
      </c>
      <c r="N37">
        <v>4</v>
      </c>
      <c r="O37">
        <v>-0.62837600000000005</v>
      </c>
      <c r="P37">
        <v>0.31882700000000003</v>
      </c>
    </row>
    <row r="38" spans="1:16" x14ac:dyDescent="0.25">
      <c r="A38">
        <v>199054</v>
      </c>
      <c r="B38" t="s">
        <v>332</v>
      </c>
      <c r="C38">
        <v>4</v>
      </c>
      <c r="D38" t="s">
        <v>345</v>
      </c>
      <c r="E38" t="s">
        <v>344</v>
      </c>
      <c r="F38" t="s">
        <v>329</v>
      </c>
      <c r="G38" t="s">
        <v>346</v>
      </c>
      <c r="H38" t="s">
        <v>342</v>
      </c>
      <c r="I38" t="s">
        <v>341</v>
      </c>
      <c r="J38" t="s">
        <v>325</v>
      </c>
      <c r="K38" t="s">
        <v>333</v>
      </c>
      <c r="L38" t="s">
        <v>230</v>
      </c>
      <c r="M38" t="s">
        <v>277</v>
      </c>
      <c r="N38">
        <v>4</v>
      </c>
      <c r="O38">
        <v>0.16694200000000001</v>
      </c>
      <c r="P38">
        <v>0.398175</v>
      </c>
    </row>
    <row r="39" spans="1:16" x14ac:dyDescent="0.25">
      <c r="A39">
        <v>199055</v>
      </c>
      <c r="B39" t="s">
        <v>332</v>
      </c>
      <c r="C39">
        <v>4</v>
      </c>
      <c r="D39" t="s">
        <v>345</v>
      </c>
      <c r="E39" t="s">
        <v>344</v>
      </c>
      <c r="F39" t="s">
        <v>329</v>
      </c>
      <c r="G39" t="s">
        <v>346</v>
      </c>
      <c r="H39" t="s">
        <v>342</v>
      </c>
      <c r="I39" t="s">
        <v>341</v>
      </c>
      <c r="J39" t="s">
        <v>325</v>
      </c>
      <c r="K39" t="s">
        <v>333</v>
      </c>
      <c r="L39" t="s">
        <v>230</v>
      </c>
      <c r="M39" t="s">
        <v>277</v>
      </c>
      <c r="N39">
        <v>4</v>
      </c>
      <c r="O39">
        <v>5.8000500000000003E-2</v>
      </c>
      <c r="P39">
        <v>0.38450800000000002</v>
      </c>
    </row>
    <row r="40" spans="1:16" x14ac:dyDescent="0.25">
      <c r="A40">
        <v>199056</v>
      </c>
      <c r="B40" t="s">
        <v>332</v>
      </c>
      <c r="C40">
        <v>4</v>
      </c>
      <c r="D40" t="s">
        <v>345</v>
      </c>
      <c r="E40" t="s">
        <v>344</v>
      </c>
      <c r="F40" t="s">
        <v>329</v>
      </c>
      <c r="G40" t="s">
        <v>346</v>
      </c>
      <c r="H40" t="s">
        <v>342</v>
      </c>
      <c r="I40" t="s">
        <v>341</v>
      </c>
      <c r="J40" t="s">
        <v>325</v>
      </c>
      <c r="K40" t="s">
        <v>333</v>
      </c>
      <c r="L40" t="s">
        <v>230</v>
      </c>
      <c r="M40" t="s">
        <v>277</v>
      </c>
      <c r="N40">
        <v>4</v>
      </c>
      <c r="O40">
        <v>0.28814000000000001</v>
      </c>
      <c r="P40">
        <v>0.79245900000000002</v>
      </c>
    </row>
    <row r="41" spans="1:16" x14ac:dyDescent="0.25">
      <c r="A41">
        <v>199057</v>
      </c>
      <c r="B41" t="s">
        <v>332</v>
      </c>
      <c r="C41">
        <v>4</v>
      </c>
      <c r="D41" t="s">
        <v>345</v>
      </c>
      <c r="E41" t="s">
        <v>344</v>
      </c>
      <c r="F41" t="s">
        <v>329</v>
      </c>
      <c r="G41" t="s">
        <v>346</v>
      </c>
      <c r="H41" t="s">
        <v>342</v>
      </c>
      <c r="I41" t="s">
        <v>341</v>
      </c>
      <c r="J41" t="s">
        <v>325</v>
      </c>
      <c r="K41" t="s">
        <v>333</v>
      </c>
      <c r="L41" t="s">
        <v>230</v>
      </c>
      <c r="M41" t="s">
        <v>277</v>
      </c>
      <c r="N41">
        <v>4</v>
      </c>
      <c r="O41">
        <v>-0.17353299999999999</v>
      </c>
      <c r="P41">
        <v>0.141092</v>
      </c>
    </row>
    <row r="42" spans="1:16" x14ac:dyDescent="0.25">
      <c r="A42">
        <v>199058</v>
      </c>
      <c r="B42" t="s">
        <v>332</v>
      </c>
      <c r="C42">
        <v>4</v>
      </c>
      <c r="D42" t="s">
        <v>345</v>
      </c>
      <c r="E42" t="s">
        <v>344</v>
      </c>
      <c r="F42" t="s">
        <v>329</v>
      </c>
      <c r="G42" t="s">
        <v>346</v>
      </c>
      <c r="H42" t="s">
        <v>342</v>
      </c>
      <c r="I42" t="s">
        <v>341</v>
      </c>
      <c r="J42" t="s">
        <v>325</v>
      </c>
      <c r="K42" t="s">
        <v>333</v>
      </c>
      <c r="L42" t="s">
        <v>230</v>
      </c>
      <c r="M42" t="s">
        <v>277</v>
      </c>
      <c r="N42">
        <v>4</v>
      </c>
      <c r="O42">
        <v>-0.73946500000000004</v>
      </c>
      <c r="P42">
        <v>0.43942199999999998</v>
      </c>
    </row>
    <row r="43" spans="1:16" x14ac:dyDescent="0.25">
      <c r="A43">
        <v>199097</v>
      </c>
      <c r="B43" t="s">
        <v>332</v>
      </c>
      <c r="C43">
        <v>4</v>
      </c>
      <c r="D43" t="s">
        <v>345</v>
      </c>
      <c r="E43" t="s">
        <v>344</v>
      </c>
      <c r="F43" t="s">
        <v>329</v>
      </c>
      <c r="G43" t="s">
        <v>343</v>
      </c>
      <c r="H43" t="s">
        <v>342</v>
      </c>
      <c r="I43" t="s">
        <v>341</v>
      </c>
      <c r="J43" t="s">
        <v>325</v>
      </c>
      <c r="K43" t="s">
        <v>324</v>
      </c>
      <c r="L43" t="s">
        <v>230</v>
      </c>
      <c r="M43" t="s">
        <v>277</v>
      </c>
      <c r="N43">
        <v>4</v>
      </c>
      <c r="O43">
        <v>-0.39965299999999998</v>
      </c>
      <c r="P43">
        <v>8.9321300000000006E-2</v>
      </c>
    </row>
    <row r="44" spans="1:16" x14ac:dyDescent="0.25">
      <c r="A44">
        <v>199098</v>
      </c>
      <c r="B44" t="s">
        <v>332</v>
      </c>
      <c r="C44">
        <v>4</v>
      </c>
      <c r="D44" t="s">
        <v>345</v>
      </c>
      <c r="E44" t="s">
        <v>344</v>
      </c>
      <c r="F44" t="s">
        <v>329</v>
      </c>
      <c r="G44" t="s">
        <v>343</v>
      </c>
      <c r="H44" t="s">
        <v>342</v>
      </c>
      <c r="I44" t="s">
        <v>341</v>
      </c>
      <c r="J44" t="s">
        <v>325</v>
      </c>
      <c r="K44" t="s">
        <v>324</v>
      </c>
      <c r="L44" t="s">
        <v>230</v>
      </c>
      <c r="M44" t="s">
        <v>277</v>
      </c>
      <c r="N44">
        <v>4</v>
      </c>
      <c r="O44">
        <v>-0.52771299999999999</v>
      </c>
      <c r="P44">
        <v>0.54053600000000002</v>
      </c>
    </row>
    <row r="45" spans="1:16" x14ac:dyDescent="0.25">
      <c r="A45">
        <v>199099</v>
      </c>
      <c r="B45" t="s">
        <v>332</v>
      </c>
      <c r="C45">
        <v>4</v>
      </c>
      <c r="D45" t="s">
        <v>345</v>
      </c>
      <c r="E45" t="s">
        <v>344</v>
      </c>
      <c r="F45" t="s">
        <v>329</v>
      </c>
      <c r="G45" t="s">
        <v>343</v>
      </c>
      <c r="H45" t="s">
        <v>342</v>
      </c>
      <c r="I45" t="s">
        <v>341</v>
      </c>
      <c r="J45" t="s">
        <v>325</v>
      </c>
      <c r="K45" t="s">
        <v>324</v>
      </c>
      <c r="L45" t="s">
        <v>230</v>
      </c>
      <c r="M45" t="s">
        <v>277</v>
      </c>
      <c r="N45">
        <v>4</v>
      </c>
      <c r="O45">
        <v>0.26491500000000001</v>
      </c>
      <c r="P45">
        <v>0.55342999999999998</v>
      </c>
    </row>
    <row r="46" spans="1:16" x14ac:dyDescent="0.25">
      <c r="A46">
        <v>199100</v>
      </c>
      <c r="B46" t="s">
        <v>332</v>
      </c>
      <c r="C46">
        <v>4</v>
      </c>
      <c r="D46" t="s">
        <v>345</v>
      </c>
      <c r="E46" t="s">
        <v>344</v>
      </c>
      <c r="F46" t="s">
        <v>329</v>
      </c>
      <c r="G46" t="s">
        <v>343</v>
      </c>
      <c r="H46" t="s">
        <v>342</v>
      </c>
      <c r="I46" t="s">
        <v>341</v>
      </c>
      <c r="J46" t="s">
        <v>325</v>
      </c>
      <c r="K46" t="s">
        <v>324</v>
      </c>
      <c r="L46" t="s">
        <v>230</v>
      </c>
      <c r="M46" t="s">
        <v>277</v>
      </c>
      <c r="N46">
        <v>4</v>
      </c>
      <c r="O46">
        <v>-0.27896100000000001</v>
      </c>
      <c r="P46">
        <v>-5.6211200000000003E-2</v>
      </c>
    </row>
    <row r="47" spans="1:16" x14ac:dyDescent="0.25">
      <c r="A47">
        <v>199101</v>
      </c>
      <c r="B47" t="s">
        <v>332</v>
      </c>
      <c r="C47">
        <v>4</v>
      </c>
      <c r="D47" t="s">
        <v>345</v>
      </c>
      <c r="E47" t="s">
        <v>344</v>
      </c>
      <c r="F47" t="s">
        <v>329</v>
      </c>
      <c r="G47" t="s">
        <v>343</v>
      </c>
      <c r="H47" t="s">
        <v>342</v>
      </c>
      <c r="I47" t="s">
        <v>341</v>
      </c>
      <c r="J47" t="s">
        <v>325</v>
      </c>
      <c r="K47" t="s">
        <v>324</v>
      </c>
      <c r="L47" t="s">
        <v>230</v>
      </c>
      <c r="M47" t="s">
        <v>277</v>
      </c>
      <c r="N47">
        <v>4</v>
      </c>
      <c r="O47">
        <v>0.34703600000000001</v>
      </c>
      <c r="P47">
        <v>0.14369499999999999</v>
      </c>
    </row>
    <row r="48" spans="1:16" x14ac:dyDescent="0.25">
      <c r="A48">
        <v>199102</v>
      </c>
      <c r="B48" t="s">
        <v>332</v>
      </c>
      <c r="C48">
        <v>4</v>
      </c>
      <c r="D48" t="s">
        <v>345</v>
      </c>
      <c r="E48" t="s">
        <v>344</v>
      </c>
      <c r="F48" t="s">
        <v>329</v>
      </c>
      <c r="G48" t="s">
        <v>343</v>
      </c>
      <c r="H48" t="s">
        <v>342</v>
      </c>
      <c r="I48" t="s">
        <v>341</v>
      </c>
      <c r="J48" t="s">
        <v>325</v>
      </c>
      <c r="K48" t="s">
        <v>324</v>
      </c>
      <c r="L48" t="s">
        <v>230</v>
      </c>
      <c r="M48" t="s">
        <v>277</v>
      </c>
      <c r="N48">
        <v>4</v>
      </c>
      <c r="O48">
        <v>-5.7116300000000002E-2</v>
      </c>
      <c r="P48">
        <v>2.6355699999999998E-3</v>
      </c>
    </row>
    <row r="49" spans="1:16" x14ac:dyDescent="0.25">
      <c r="A49">
        <v>199065</v>
      </c>
      <c r="B49" t="s">
        <v>332</v>
      </c>
      <c r="C49">
        <v>4</v>
      </c>
      <c r="D49" t="s">
        <v>339</v>
      </c>
      <c r="E49" t="s">
        <v>338</v>
      </c>
      <c r="F49" t="s">
        <v>329</v>
      </c>
      <c r="G49" t="s">
        <v>340</v>
      </c>
      <c r="H49" t="s">
        <v>336</v>
      </c>
      <c r="I49" t="s">
        <v>335</v>
      </c>
      <c r="J49" t="s">
        <v>325</v>
      </c>
      <c r="K49" t="s">
        <v>333</v>
      </c>
      <c r="L49" t="s">
        <v>230</v>
      </c>
      <c r="M49" t="s">
        <v>277</v>
      </c>
      <c r="N49">
        <v>5</v>
      </c>
      <c r="O49">
        <v>0.47305399999999997</v>
      </c>
      <c r="P49">
        <v>6.5001099999999999E-3</v>
      </c>
    </row>
    <row r="50" spans="1:16" x14ac:dyDescent="0.25">
      <c r="A50">
        <v>199066</v>
      </c>
      <c r="B50" t="s">
        <v>332</v>
      </c>
      <c r="C50">
        <v>4</v>
      </c>
      <c r="D50" t="s">
        <v>339</v>
      </c>
      <c r="E50" t="s">
        <v>338</v>
      </c>
      <c r="F50" t="s">
        <v>329</v>
      </c>
      <c r="G50" t="s">
        <v>340</v>
      </c>
      <c r="H50" t="s">
        <v>336</v>
      </c>
      <c r="I50" t="s">
        <v>335</v>
      </c>
      <c r="J50" t="s">
        <v>325</v>
      </c>
      <c r="K50" t="s">
        <v>333</v>
      </c>
      <c r="L50" t="s">
        <v>230</v>
      </c>
      <c r="M50" t="s">
        <v>277</v>
      </c>
      <c r="N50">
        <v>5</v>
      </c>
      <c r="O50">
        <v>0.42111100000000001</v>
      </c>
      <c r="P50">
        <v>0.33929799999999999</v>
      </c>
    </row>
    <row r="51" spans="1:16" x14ac:dyDescent="0.25">
      <c r="A51">
        <v>199067</v>
      </c>
      <c r="B51" t="s">
        <v>332</v>
      </c>
      <c r="C51">
        <v>4</v>
      </c>
      <c r="D51" t="s">
        <v>339</v>
      </c>
      <c r="E51" t="s">
        <v>338</v>
      </c>
      <c r="F51" t="s">
        <v>329</v>
      </c>
      <c r="G51" t="s">
        <v>340</v>
      </c>
      <c r="H51" t="s">
        <v>336</v>
      </c>
      <c r="I51" t="s">
        <v>335</v>
      </c>
      <c r="J51" t="s">
        <v>325</v>
      </c>
      <c r="K51" t="s">
        <v>333</v>
      </c>
      <c r="L51" t="s">
        <v>230</v>
      </c>
      <c r="M51" t="s">
        <v>277</v>
      </c>
      <c r="N51">
        <v>5</v>
      </c>
      <c r="O51">
        <v>1.5359899999999999E-2</v>
      </c>
      <c r="P51">
        <v>0.31163000000000002</v>
      </c>
    </row>
    <row r="52" spans="1:16" x14ac:dyDescent="0.25">
      <c r="A52">
        <v>199068</v>
      </c>
      <c r="B52" t="s">
        <v>332</v>
      </c>
      <c r="C52">
        <v>4</v>
      </c>
      <c r="D52" t="s">
        <v>339</v>
      </c>
      <c r="E52" t="s">
        <v>338</v>
      </c>
      <c r="F52" t="s">
        <v>329</v>
      </c>
      <c r="G52" t="s">
        <v>340</v>
      </c>
      <c r="H52" t="s">
        <v>336</v>
      </c>
      <c r="I52" t="s">
        <v>335</v>
      </c>
      <c r="J52" t="s">
        <v>325</v>
      </c>
      <c r="K52" t="s">
        <v>333</v>
      </c>
      <c r="L52" t="s">
        <v>230</v>
      </c>
      <c r="M52" t="s">
        <v>277</v>
      </c>
      <c r="N52">
        <v>5</v>
      </c>
      <c r="O52">
        <v>-3.3708599999999998E-3</v>
      </c>
      <c r="P52">
        <v>0.22142000000000001</v>
      </c>
    </row>
    <row r="53" spans="1:16" x14ac:dyDescent="0.25">
      <c r="A53">
        <v>199069</v>
      </c>
      <c r="B53" t="s">
        <v>332</v>
      </c>
      <c r="C53">
        <v>4</v>
      </c>
      <c r="D53" t="s">
        <v>339</v>
      </c>
      <c r="E53" t="s">
        <v>338</v>
      </c>
      <c r="F53" t="s">
        <v>329</v>
      </c>
      <c r="G53" t="s">
        <v>340</v>
      </c>
      <c r="H53" t="s">
        <v>336</v>
      </c>
      <c r="I53" t="s">
        <v>335</v>
      </c>
      <c r="J53" t="s">
        <v>325</v>
      </c>
      <c r="K53" t="s">
        <v>333</v>
      </c>
      <c r="L53" t="s">
        <v>230</v>
      </c>
      <c r="M53" t="s">
        <v>277</v>
      </c>
      <c r="N53">
        <v>5</v>
      </c>
      <c r="O53">
        <v>-0.19076899999999999</v>
      </c>
      <c r="P53">
        <v>0.234733</v>
      </c>
    </row>
    <row r="54" spans="1:16" x14ac:dyDescent="0.25">
      <c r="A54">
        <v>199070</v>
      </c>
      <c r="B54" t="s">
        <v>332</v>
      </c>
      <c r="C54">
        <v>4</v>
      </c>
      <c r="D54" t="s">
        <v>339</v>
      </c>
      <c r="E54" t="s">
        <v>338</v>
      </c>
      <c r="F54" t="s">
        <v>329</v>
      </c>
      <c r="G54" t="s">
        <v>340</v>
      </c>
      <c r="H54" t="s">
        <v>336</v>
      </c>
      <c r="I54" t="s">
        <v>335</v>
      </c>
      <c r="J54" t="s">
        <v>325</v>
      </c>
      <c r="K54" t="s">
        <v>333</v>
      </c>
      <c r="L54" t="s">
        <v>230</v>
      </c>
      <c r="M54" t="s">
        <v>277</v>
      </c>
      <c r="N54">
        <v>5</v>
      </c>
      <c r="O54">
        <v>-0.13619000000000001</v>
      </c>
      <c r="P54">
        <v>0.52299700000000005</v>
      </c>
    </row>
    <row r="55" spans="1:16" x14ac:dyDescent="0.25">
      <c r="A55">
        <v>199109</v>
      </c>
      <c r="B55" t="s">
        <v>332</v>
      </c>
      <c r="C55">
        <v>4</v>
      </c>
      <c r="D55" t="s">
        <v>339</v>
      </c>
      <c r="E55" t="s">
        <v>338</v>
      </c>
      <c r="F55" t="s">
        <v>329</v>
      </c>
      <c r="G55" t="s">
        <v>337</v>
      </c>
      <c r="H55" t="s">
        <v>336</v>
      </c>
      <c r="I55" t="s">
        <v>335</v>
      </c>
      <c r="J55" t="s">
        <v>325</v>
      </c>
      <c r="K55" t="s">
        <v>324</v>
      </c>
      <c r="L55" t="s">
        <v>230</v>
      </c>
      <c r="M55" t="s">
        <v>277</v>
      </c>
      <c r="N55">
        <v>5</v>
      </c>
      <c r="O55">
        <v>-0.38720399999999999</v>
      </c>
      <c r="P55">
        <v>-0.157054</v>
      </c>
    </row>
    <row r="56" spans="1:16" x14ac:dyDescent="0.25">
      <c r="A56">
        <v>199110</v>
      </c>
      <c r="B56" t="s">
        <v>332</v>
      </c>
      <c r="C56">
        <v>4</v>
      </c>
      <c r="D56" t="s">
        <v>339</v>
      </c>
      <c r="E56" t="s">
        <v>338</v>
      </c>
      <c r="F56" t="s">
        <v>329</v>
      </c>
      <c r="G56" t="s">
        <v>337</v>
      </c>
      <c r="H56" t="s">
        <v>336</v>
      </c>
      <c r="I56" t="s">
        <v>335</v>
      </c>
      <c r="J56" t="s">
        <v>325</v>
      </c>
      <c r="K56" t="s">
        <v>324</v>
      </c>
      <c r="L56" t="s">
        <v>230</v>
      </c>
      <c r="M56" t="s">
        <v>277</v>
      </c>
      <c r="N56">
        <v>5</v>
      </c>
      <c r="O56">
        <v>-0.60381399999999996</v>
      </c>
      <c r="P56">
        <v>0.414553</v>
      </c>
    </row>
    <row r="57" spans="1:16" x14ac:dyDescent="0.25">
      <c r="A57">
        <v>199111</v>
      </c>
      <c r="B57" t="s">
        <v>332</v>
      </c>
      <c r="C57">
        <v>4</v>
      </c>
      <c r="D57" t="s">
        <v>339</v>
      </c>
      <c r="E57" t="s">
        <v>338</v>
      </c>
      <c r="F57" t="s">
        <v>329</v>
      </c>
      <c r="G57" t="s">
        <v>337</v>
      </c>
      <c r="H57" t="s">
        <v>336</v>
      </c>
      <c r="I57" t="s">
        <v>335</v>
      </c>
      <c r="J57" t="s">
        <v>325</v>
      </c>
      <c r="K57" t="s">
        <v>324</v>
      </c>
      <c r="L57" t="s">
        <v>230</v>
      </c>
      <c r="M57" t="s">
        <v>277</v>
      </c>
      <c r="N57">
        <v>5</v>
      </c>
      <c r="O57">
        <v>-0.36980299999999999</v>
      </c>
      <c r="P57">
        <v>0.33794299999999999</v>
      </c>
    </row>
    <row r="58" spans="1:16" x14ac:dyDescent="0.25">
      <c r="A58">
        <v>199112</v>
      </c>
      <c r="B58" t="s">
        <v>332</v>
      </c>
      <c r="C58">
        <v>4</v>
      </c>
      <c r="D58" t="s">
        <v>339</v>
      </c>
      <c r="E58" t="s">
        <v>338</v>
      </c>
      <c r="F58" t="s">
        <v>329</v>
      </c>
      <c r="G58" t="s">
        <v>337</v>
      </c>
      <c r="H58" t="s">
        <v>336</v>
      </c>
      <c r="I58" t="s">
        <v>335</v>
      </c>
      <c r="J58" t="s">
        <v>325</v>
      </c>
      <c r="K58" t="s">
        <v>324</v>
      </c>
      <c r="L58" t="s">
        <v>230</v>
      </c>
      <c r="M58" t="s">
        <v>277</v>
      </c>
      <c r="N58">
        <v>5</v>
      </c>
      <c r="O58">
        <v>6.3388E-2</v>
      </c>
      <c r="P58">
        <v>0.24715300000000001</v>
      </c>
    </row>
    <row r="59" spans="1:16" x14ac:dyDescent="0.25">
      <c r="A59">
        <v>199114</v>
      </c>
      <c r="B59" t="s">
        <v>332</v>
      </c>
      <c r="C59">
        <v>4</v>
      </c>
      <c r="D59" t="s">
        <v>339</v>
      </c>
      <c r="E59" t="s">
        <v>338</v>
      </c>
      <c r="F59" t="s">
        <v>329</v>
      </c>
      <c r="G59" t="s">
        <v>337</v>
      </c>
      <c r="H59" t="s">
        <v>336</v>
      </c>
      <c r="I59" t="s">
        <v>335</v>
      </c>
      <c r="J59" t="s">
        <v>325</v>
      </c>
      <c r="K59" t="s">
        <v>324</v>
      </c>
      <c r="L59" t="s">
        <v>230</v>
      </c>
      <c r="M59" t="s">
        <v>277</v>
      </c>
      <c r="N59">
        <v>5</v>
      </c>
      <c r="O59">
        <v>0.489788</v>
      </c>
      <c r="P59">
        <v>0.20042299999999999</v>
      </c>
    </row>
    <row r="60" spans="1:16" x14ac:dyDescent="0.25">
      <c r="A60">
        <v>199041</v>
      </c>
      <c r="B60" t="s">
        <v>332</v>
      </c>
      <c r="C60">
        <v>4</v>
      </c>
      <c r="D60" t="s">
        <v>331</v>
      </c>
      <c r="E60" t="s">
        <v>330</v>
      </c>
      <c r="F60" t="s">
        <v>329</v>
      </c>
      <c r="G60" t="s">
        <v>334</v>
      </c>
      <c r="H60" t="s">
        <v>327</v>
      </c>
      <c r="I60" t="s">
        <v>326</v>
      </c>
      <c r="J60" t="s">
        <v>325</v>
      </c>
      <c r="K60" t="s">
        <v>333</v>
      </c>
      <c r="L60" t="s">
        <v>230</v>
      </c>
      <c r="M60" t="s">
        <v>277</v>
      </c>
      <c r="N60">
        <v>6</v>
      </c>
      <c r="O60">
        <v>-0.14132900000000001</v>
      </c>
      <c r="P60">
        <v>4.0990400000000003E-2</v>
      </c>
    </row>
    <row r="61" spans="1:16" x14ac:dyDescent="0.25">
      <c r="A61">
        <v>199044</v>
      </c>
      <c r="B61" t="s">
        <v>332</v>
      </c>
      <c r="C61">
        <v>4</v>
      </c>
      <c r="D61" t="s">
        <v>331</v>
      </c>
      <c r="E61" t="s">
        <v>330</v>
      </c>
      <c r="F61" t="s">
        <v>329</v>
      </c>
      <c r="G61" t="s">
        <v>334</v>
      </c>
      <c r="H61" t="s">
        <v>327</v>
      </c>
      <c r="I61" t="s">
        <v>326</v>
      </c>
      <c r="J61" t="s">
        <v>325</v>
      </c>
      <c r="K61" t="s">
        <v>333</v>
      </c>
      <c r="L61" t="s">
        <v>230</v>
      </c>
      <c r="M61" t="s">
        <v>277</v>
      </c>
      <c r="N61">
        <v>6</v>
      </c>
      <c r="O61">
        <v>-0.32713399999999998</v>
      </c>
      <c r="P61">
        <v>-0.17659</v>
      </c>
    </row>
    <row r="62" spans="1:16" x14ac:dyDescent="0.25">
      <c r="A62">
        <v>199045</v>
      </c>
      <c r="B62" t="s">
        <v>332</v>
      </c>
      <c r="C62">
        <v>4</v>
      </c>
      <c r="D62" t="s">
        <v>331</v>
      </c>
      <c r="E62" t="s">
        <v>330</v>
      </c>
      <c r="F62" t="s">
        <v>329</v>
      </c>
      <c r="G62" t="s">
        <v>334</v>
      </c>
      <c r="H62" t="s">
        <v>327</v>
      </c>
      <c r="I62" t="s">
        <v>326</v>
      </c>
      <c r="J62" t="s">
        <v>325</v>
      </c>
      <c r="K62" t="s">
        <v>333</v>
      </c>
      <c r="L62" t="s">
        <v>230</v>
      </c>
      <c r="M62" t="s">
        <v>277</v>
      </c>
      <c r="N62">
        <v>6</v>
      </c>
      <c r="O62">
        <v>-0.738506</v>
      </c>
      <c r="P62">
        <v>0.421319</v>
      </c>
    </row>
    <row r="63" spans="1:16" x14ac:dyDescent="0.25">
      <c r="A63">
        <v>199046</v>
      </c>
      <c r="B63" t="s">
        <v>332</v>
      </c>
      <c r="C63">
        <v>4</v>
      </c>
      <c r="D63" t="s">
        <v>331</v>
      </c>
      <c r="E63" t="s">
        <v>330</v>
      </c>
      <c r="F63" t="s">
        <v>329</v>
      </c>
      <c r="G63" t="s">
        <v>334</v>
      </c>
      <c r="H63" t="s">
        <v>327</v>
      </c>
      <c r="I63" t="s">
        <v>326</v>
      </c>
      <c r="J63" t="s">
        <v>325</v>
      </c>
      <c r="K63" t="s">
        <v>333</v>
      </c>
      <c r="L63" t="s">
        <v>230</v>
      </c>
      <c r="M63" t="s">
        <v>277</v>
      </c>
      <c r="N63">
        <v>6</v>
      </c>
      <c r="O63">
        <v>-0.19303600000000001</v>
      </c>
      <c r="P63">
        <v>-2.4205099999999998E-3</v>
      </c>
    </row>
    <row r="64" spans="1:16" x14ac:dyDescent="0.25">
      <c r="A64">
        <v>199085</v>
      </c>
      <c r="B64" t="s">
        <v>332</v>
      </c>
      <c r="C64">
        <v>4</v>
      </c>
      <c r="D64" t="s">
        <v>331</v>
      </c>
      <c r="E64" t="s">
        <v>330</v>
      </c>
      <c r="F64" t="s">
        <v>329</v>
      </c>
      <c r="G64" t="s">
        <v>328</v>
      </c>
      <c r="H64" t="s">
        <v>327</v>
      </c>
      <c r="I64" t="s">
        <v>326</v>
      </c>
      <c r="J64" t="s">
        <v>325</v>
      </c>
      <c r="K64" t="s">
        <v>324</v>
      </c>
      <c r="L64" t="s">
        <v>230</v>
      </c>
      <c r="M64" t="s">
        <v>277</v>
      </c>
      <c r="N64">
        <v>6</v>
      </c>
      <c r="O64">
        <v>-0.73114500000000004</v>
      </c>
      <c r="P64">
        <v>0.27339200000000002</v>
      </c>
    </row>
    <row r="65" spans="1:16" x14ac:dyDescent="0.25">
      <c r="A65">
        <v>199086</v>
      </c>
      <c r="B65" t="s">
        <v>332</v>
      </c>
      <c r="C65">
        <v>4</v>
      </c>
      <c r="D65" t="s">
        <v>331</v>
      </c>
      <c r="E65" t="s">
        <v>330</v>
      </c>
      <c r="F65" t="s">
        <v>329</v>
      </c>
      <c r="G65" t="s">
        <v>328</v>
      </c>
      <c r="H65" t="s">
        <v>327</v>
      </c>
      <c r="I65" t="s">
        <v>326</v>
      </c>
      <c r="J65" t="s">
        <v>325</v>
      </c>
      <c r="K65" t="s">
        <v>324</v>
      </c>
      <c r="L65" t="s">
        <v>230</v>
      </c>
      <c r="M65" t="s">
        <v>277</v>
      </c>
      <c r="N65">
        <v>6</v>
      </c>
      <c r="O65">
        <v>-0.52887200000000001</v>
      </c>
      <c r="P65">
        <v>1.94088E-2</v>
      </c>
    </row>
    <row r="66" spans="1:16" x14ac:dyDescent="0.25">
      <c r="A66">
        <v>199087</v>
      </c>
      <c r="B66" t="s">
        <v>332</v>
      </c>
      <c r="C66">
        <v>4</v>
      </c>
      <c r="D66" t="s">
        <v>331</v>
      </c>
      <c r="E66" t="s">
        <v>330</v>
      </c>
      <c r="F66" t="s">
        <v>329</v>
      </c>
      <c r="G66" t="s">
        <v>328</v>
      </c>
      <c r="H66" t="s">
        <v>327</v>
      </c>
      <c r="I66" t="s">
        <v>326</v>
      </c>
      <c r="J66" t="s">
        <v>325</v>
      </c>
      <c r="K66" t="s">
        <v>324</v>
      </c>
      <c r="L66" t="s">
        <v>230</v>
      </c>
      <c r="M66" t="s">
        <v>277</v>
      </c>
      <c r="N66">
        <v>6</v>
      </c>
      <c r="O66">
        <v>-0.430118</v>
      </c>
      <c r="P66">
        <v>2.7230299999999999E-2</v>
      </c>
    </row>
    <row r="67" spans="1:16" x14ac:dyDescent="0.25">
      <c r="A67">
        <v>199088</v>
      </c>
      <c r="B67" t="s">
        <v>332</v>
      </c>
      <c r="C67">
        <v>4</v>
      </c>
      <c r="D67" t="s">
        <v>331</v>
      </c>
      <c r="E67" t="s">
        <v>330</v>
      </c>
      <c r="F67" t="s">
        <v>329</v>
      </c>
      <c r="G67" t="s">
        <v>328</v>
      </c>
      <c r="H67" t="s">
        <v>327</v>
      </c>
      <c r="I67" t="s">
        <v>326</v>
      </c>
      <c r="J67" t="s">
        <v>325</v>
      </c>
      <c r="K67" t="s">
        <v>324</v>
      </c>
      <c r="L67" t="s">
        <v>230</v>
      </c>
      <c r="M67" t="s">
        <v>277</v>
      </c>
      <c r="N67">
        <v>6</v>
      </c>
      <c r="O67">
        <v>-0.61014599999999997</v>
      </c>
      <c r="P67">
        <v>-3.1805899999999998E-2</v>
      </c>
    </row>
    <row r="68" spans="1:16" x14ac:dyDescent="0.25">
      <c r="A68">
        <v>199089</v>
      </c>
      <c r="B68" t="s">
        <v>332</v>
      </c>
      <c r="C68">
        <v>4</v>
      </c>
      <c r="D68" t="s">
        <v>331</v>
      </c>
      <c r="E68" t="s">
        <v>330</v>
      </c>
      <c r="F68" t="s">
        <v>329</v>
      </c>
      <c r="G68" t="s">
        <v>328</v>
      </c>
      <c r="H68" t="s">
        <v>327</v>
      </c>
      <c r="I68" t="s">
        <v>326</v>
      </c>
      <c r="J68" t="s">
        <v>325</v>
      </c>
      <c r="K68" t="s">
        <v>324</v>
      </c>
      <c r="L68" t="s">
        <v>230</v>
      </c>
      <c r="M68" t="s">
        <v>277</v>
      </c>
      <c r="N68">
        <v>6</v>
      </c>
      <c r="O68">
        <v>-0.51258300000000001</v>
      </c>
      <c r="P68">
        <v>-7.4202599999999997E-3</v>
      </c>
    </row>
    <row r="69" spans="1:16" x14ac:dyDescent="0.25">
      <c r="A69">
        <v>199090</v>
      </c>
      <c r="B69" t="s">
        <v>332</v>
      </c>
      <c r="C69">
        <v>4</v>
      </c>
      <c r="D69" t="s">
        <v>331</v>
      </c>
      <c r="E69" t="s">
        <v>330</v>
      </c>
      <c r="F69" t="s">
        <v>329</v>
      </c>
      <c r="G69" t="s">
        <v>328</v>
      </c>
      <c r="H69" t="s">
        <v>327</v>
      </c>
      <c r="I69" t="s">
        <v>326</v>
      </c>
      <c r="J69" t="s">
        <v>325</v>
      </c>
      <c r="K69" t="s">
        <v>324</v>
      </c>
      <c r="L69" t="s">
        <v>230</v>
      </c>
      <c r="M69" t="s">
        <v>277</v>
      </c>
      <c r="N69">
        <v>6</v>
      </c>
      <c r="O69">
        <v>-0.74239500000000003</v>
      </c>
      <c r="P69">
        <v>0.29500599999999999</v>
      </c>
    </row>
    <row r="70" spans="1:16" x14ac:dyDescent="0.25">
      <c r="A70">
        <v>199091</v>
      </c>
      <c r="B70" t="s">
        <v>332</v>
      </c>
      <c r="C70">
        <v>4</v>
      </c>
      <c r="D70" t="s">
        <v>331</v>
      </c>
      <c r="E70" t="s">
        <v>330</v>
      </c>
      <c r="F70" t="s">
        <v>329</v>
      </c>
      <c r="G70" t="s">
        <v>328</v>
      </c>
      <c r="H70" t="s">
        <v>327</v>
      </c>
      <c r="I70" t="s">
        <v>326</v>
      </c>
      <c r="J70" t="s">
        <v>325</v>
      </c>
      <c r="K70" t="s">
        <v>324</v>
      </c>
      <c r="L70" t="s">
        <v>230</v>
      </c>
      <c r="M70" t="s">
        <v>277</v>
      </c>
      <c r="N70">
        <v>6</v>
      </c>
      <c r="O70">
        <v>-0.66771100000000005</v>
      </c>
      <c r="P70">
        <v>-9.4852900000000004E-2</v>
      </c>
    </row>
    <row r="71" spans="1:16" x14ac:dyDescent="0.25">
      <c r="A71">
        <v>169697</v>
      </c>
      <c r="B71" t="s">
        <v>306</v>
      </c>
      <c r="C71">
        <v>4</v>
      </c>
      <c r="D71" t="s">
        <v>322</v>
      </c>
      <c r="E71" t="s">
        <v>322</v>
      </c>
      <c r="F71" t="s">
        <v>311</v>
      </c>
      <c r="G71" t="s">
        <v>323</v>
      </c>
      <c r="H71" t="s">
        <v>320</v>
      </c>
      <c r="I71" t="s">
        <v>319</v>
      </c>
      <c r="J71" t="s">
        <v>236</v>
      </c>
      <c r="K71">
        <v>1</v>
      </c>
      <c r="L71" t="s">
        <v>230</v>
      </c>
      <c r="M71" t="s">
        <v>277</v>
      </c>
      <c r="N71">
        <v>7</v>
      </c>
      <c r="O71">
        <v>0.720468</v>
      </c>
      <c r="P71">
        <v>0.27147199999999999</v>
      </c>
    </row>
    <row r="72" spans="1:16" x14ac:dyDescent="0.25">
      <c r="A72">
        <v>169698</v>
      </c>
      <c r="B72" t="s">
        <v>306</v>
      </c>
      <c r="C72">
        <v>4</v>
      </c>
      <c r="D72" t="s">
        <v>322</v>
      </c>
      <c r="E72" t="s">
        <v>322</v>
      </c>
      <c r="F72" t="s">
        <v>311</v>
      </c>
      <c r="G72" t="s">
        <v>323</v>
      </c>
      <c r="H72" t="s">
        <v>320</v>
      </c>
      <c r="I72" t="s">
        <v>319</v>
      </c>
      <c r="J72" t="s">
        <v>236</v>
      </c>
      <c r="K72">
        <v>1</v>
      </c>
      <c r="L72" t="s">
        <v>230</v>
      </c>
      <c r="M72" t="s">
        <v>277</v>
      </c>
      <c r="N72">
        <v>7</v>
      </c>
      <c r="O72">
        <v>3.9742699999999999E-2</v>
      </c>
      <c r="P72">
        <v>-0.180003</v>
      </c>
    </row>
    <row r="73" spans="1:16" x14ac:dyDescent="0.25">
      <c r="A73">
        <v>169699</v>
      </c>
      <c r="B73" t="s">
        <v>306</v>
      </c>
      <c r="C73">
        <v>4</v>
      </c>
      <c r="D73" t="s">
        <v>322</v>
      </c>
      <c r="E73" t="s">
        <v>322</v>
      </c>
      <c r="F73" t="s">
        <v>311</v>
      </c>
      <c r="G73" t="s">
        <v>323</v>
      </c>
      <c r="H73" t="s">
        <v>320</v>
      </c>
      <c r="I73" t="s">
        <v>319</v>
      </c>
      <c r="J73" t="s">
        <v>236</v>
      </c>
      <c r="K73">
        <v>1</v>
      </c>
      <c r="L73" t="s">
        <v>230</v>
      </c>
      <c r="M73" t="s">
        <v>277</v>
      </c>
      <c r="N73">
        <v>7</v>
      </c>
      <c r="O73">
        <v>-0.41393200000000002</v>
      </c>
      <c r="P73">
        <v>-0.37663000000000002</v>
      </c>
    </row>
    <row r="74" spans="1:16" x14ac:dyDescent="0.25">
      <c r="A74">
        <v>169700</v>
      </c>
      <c r="B74" t="s">
        <v>306</v>
      </c>
      <c r="C74">
        <v>4</v>
      </c>
      <c r="D74" t="s">
        <v>322</v>
      </c>
      <c r="E74" t="s">
        <v>322</v>
      </c>
      <c r="F74" t="s">
        <v>311</v>
      </c>
      <c r="G74" t="s">
        <v>323</v>
      </c>
      <c r="H74" t="s">
        <v>320</v>
      </c>
      <c r="I74" t="s">
        <v>319</v>
      </c>
      <c r="J74" t="s">
        <v>236</v>
      </c>
      <c r="K74">
        <v>1</v>
      </c>
      <c r="L74" t="s">
        <v>230</v>
      </c>
      <c r="M74" t="s">
        <v>277</v>
      </c>
      <c r="N74">
        <v>7</v>
      </c>
      <c r="O74">
        <v>-0.20689299999999999</v>
      </c>
      <c r="P74">
        <v>-0.31012000000000001</v>
      </c>
    </row>
    <row r="75" spans="1:16" x14ac:dyDescent="0.25">
      <c r="A75">
        <v>169701</v>
      </c>
      <c r="B75" t="s">
        <v>306</v>
      </c>
      <c r="C75">
        <v>4</v>
      </c>
      <c r="D75" t="s">
        <v>322</v>
      </c>
      <c r="E75" t="s">
        <v>322</v>
      </c>
      <c r="F75" t="s">
        <v>311</v>
      </c>
      <c r="G75" t="s">
        <v>323</v>
      </c>
      <c r="H75" t="s">
        <v>320</v>
      </c>
      <c r="I75" t="s">
        <v>319</v>
      </c>
      <c r="J75" t="s">
        <v>236</v>
      </c>
      <c r="K75">
        <v>1</v>
      </c>
      <c r="L75" t="s">
        <v>230</v>
      </c>
      <c r="M75" t="s">
        <v>277</v>
      </c>
      <c r="N75">
        <v>7</v>
      </c>
      <c r="O75">
        <v>-0.390158</v>
      </c>
      <c r="P75">
        <v>-0.18682399999999999</v>
      </c>
    </row>
    <row r="76" spans="1:16" x14ac:dyDescent="0.25">
      <c r="A76">
        <v>169702</v>
      </c>
      <c r="B76" t="s">
        <v>306</v>
      </c>
      <c r="C76">
        <v>4</v>
      </c>
      <c r="D76" t="s">
        <v>322</v>
      </c>
      <c r="E76" t="s">
        <v>322</v>
      </c>
      <c r="F76" t="s">
        <v>311</v>
      </c>
      <c r="G76" t="s">
        <v>323</v>
      </c>
      <c r="H76" t="s">
        <v>320</v>
      </c>
      <c r="I76" t="s">
        <v>319</v>
      </c>
      <c r="J76" t="s">
        <v>236</v>
      </c>
      <c r="K76">
        <v>1</v>
      </c>
      <c r="L76" t="s">
        <v>230</v>
      </c>
      <c r="M76" t="s">
        <v>277</v>
      </c>
      <c r="N76">
        <v>7</v>
      </c>
      <c r="O76">
        <v>-0.39619900000000002</v>
      </c>
      <c r="P76">
        <v>0.168655</v>
      </c>
    </row>
    <row r="77" spans="1:16" x14ac:dyDescent="0.25">
      <c r="A77">
        <v>169709</v>
      </c>
      <c r="B77" t="s">
        <v>306</v>
      </c>
      <c r="C77">
        <v>4</v>
      </c>
      <c r="D77" t="s">
        <v>322</v>
      </c>
      <c r="E77" t="s">
        <v>322</v>
      </c>
      <c r="F77" t="s">
        <v>311</v>
      </c>
      <c r="G77" t="s">
        <v>321</v>
      </c>
      <c r="H77" t="s">
        <v>320</v>
      </c>
      <c r="I77" t="s">
        <v>319</v>
      </c>
      <c r="J77" t="s">
        <v>236</v>
      </c>
      <c r="K77">
        <v>2</v>
      </c>
      <c r="L77" t="s">
        <v>230</v>
      </c>
      <c r="M77" t="s">
        <v>277</v>
      </c>
      <c r="N77">
        <v>7</v>
      </c>
      <c r="O77">
        <v>0.18464</v>
      </c>
      <c r="P77">
        <v>0.10463</v>
      </c>
    </row>
    <row r="78" spans="1:16" x14ac:dyDescent="0.25">
      <c r="A78">
        <v>169710</v>
      </c>
      <c r="B78" t="s">
        <v>306</v>
      </c>
      <c r="C78">
        <v>4</v>
      </c>
      <c r="D78" t="s">
        <v>322</v>
      </c>
      <c r="E78" t="s">
        <v>322</v>
      </c>
      <c r="F78" t="s">
        <v>311</v>
      </c>
      <c r="G78" t="s">
        <v>321</v>
      </c>
      <c r="H78" t="s">
        <v>320</v>
      </c>
      <c r="I78" t="s">
        <v>319</v>
      </c>
      <c r="J78" t="s">
        <v>236</v>
      </c>
      <c r="K78">
        <v>2</v>
      </c>
      <c r="L78" t="s">
        <v>230</v>
      </c>
      <c r="M78" t="s">
        <v>277</v>
      </c>
      <c r="N78">
        <v>7</v>
      </c>
      <c r="O78">
        <v>-0.188139</v>
      </c>
      <c r="P78">
        <v>-0.27566200000000002</v>
      </c>
    </row>
    <row r="79" spans="1:16" x14ac:dyDescent="0.25">
      <c r="A79">
        <v>169711</v>
      </c>
      <c r="B79" t="s">
        <v>306</v>
      </c>
      <c r="C79">
        <v>4</v>
      </c>
      <c r="D79" t="s">
        <v>322</v>
      </c>
      <c r="E79" t="s">
        <v>322</v>
      </c>
      <c r="F79" t="s">
        <v>311</v>
      </c>
      <c r="G79" t="s">
        <v>321</v>
      </c>
      <c r="H79" t="s">
        <v>320</v>
      </c>
      <c r="I79" t="s">
        <v>319</v>
      </c>
      <c r="J79" t="s">
        <v>236</v>
      </c>
      <c r="K79">
        <v>2</v>
      </c>
      <c r="L79" t="s">
        <v>230</v>
      </c>
      <c r="M79" t="s">
        <v>277</v>
      </c>
      <c r="N79">
        <v>7</v>
      </c>
      <c r="O79">
        <v>-9.6389500000000003E-2</v>
      </c>
      <c r="P79">
        <v>-0.237709</v>
      </c>
    </row>
    <row r="80" spans="1:16" x14ac:dyDescent="0.25">
      <c r="A80">
        <v>169712</v>
      </c>
      <c r="B80" t="s">
        <v>306</v>
      </c>
      <c r="C80">
        <v>4</v>
      </c>
      <c r="D80" t="s">
        <v>322</v>
      </c>
      <c r="E80" t="s">
        <v>322</v>
      </c>
      <c r="F80" t="s">
        <v>311</v>
      </c>
      <c r="G80" t="s">
        <v>321</v>
      </c>
      <c r="H80" t="s">
        <v>320</v>
      </c>
      <c r="I80" t="s">
        <v>319</v>
      </c>
      <c r="J80" t="s">
        <v>236</v>
      </c>
      <c r="K80">
        <v>2</v>
      </c>
      <c r="L80" t="s">
        <v>230</v>
      </c>
      <c r="M80" t="s">
        <v>277</v>
      </c>
      <c r="N80">
        <v>7</v>
      </c>
      <c r="O80">
        <v>0.26546199999999998</v>
      </c>
      <c r="P80">
        <v>2.71688E-2</v>
      </c>
    </row>
    <row r="81" spans="1:16" x14ac:dyDescent="0.25">
      <c r="A81">
        <v>169713</v>
      </c>
      <c r="B81" t="s">
        <v>306</v>
      </c>
      <c r="C81">
        <v>4</v>
      </c>
      <c r="D81" t="s">
        <v>322</v>
      </c>
      <c r="E81" t="s">
        <v>322</v>
      </c>
      <c r="F81" t="s">
        <v>311</v>
      </c>
      <c r="G81" t="s">
        <v>321</v>
      </c>
      <c r="H81" t="s">
        <v>320</v>
      </c>
      <c r="I81" t="s">
        <v>319</v>
      </c>
      <c r="J81" t="s">
        <v>236</v>
      </c>
      <c r="K81">
        <v>2</v>
      </c>
      <c r="L81" t="s">
        <v>230</v>
      </c>
      <c r="M81" t="s">
        <v>277</v>
      </c>
      <c r="N81">
        <v>7</v>
      </c>
      <c r="O81">
        <v>0.100704</v>
      </c>
      <c r="P81">
        <v>-2.2258500000000001E-2</v>
      </c>
    </row>
    <row r="82" spans="1:16" x14ac:dyDescent="0.25">
      <c r="A82">
        <v>169714</v>
      </c>
      <c r="B82" t="s">
        <v>306</v>
      </c>
      <c r="C82">
        <v>4</v>
      </c>
      <c r="D82" t="s">
        <v>322</v>
      </c>
      <c r="E82" t="s">
        <v>322</v>
      </c>
      <c r="F82" t="s">
        <v>311</v>
      </c>
      <c r="G82" t="s">
        <v>321</v>
      </c>
      <c r="H82" t="s">
        <v>320</v>
      </c>
      <c r="I82" t="s">
        <v>319</v>
      </c>
      <c r="J82" t="s">
        <v>236</v>
      </c>
      <c r="K82">
        <v>2</v>
      </c>
      <c r="L82" t="s">
        <v>230</v>
      </c>
      <c r="M82" t="s">
        <v>277</v>
      </c>
      <c r="N82">
        <v>7</v>
      </c>
      <c r="O82">
        <v>-0.33019799999999999</v>
      </c>
      <c r="P82">
        <v>-0.44173800000000002</v>
      </c>
    </row>
    <row r="83" spans="1:16" x14ac:dyDescent="0.25">
      <c r="A83">
        <v>169769</v>
      </c>
      <c r="B83" t="s">
        <v>306</v>
      </c>
      <c r="C83">
        <v>4</v>
      </c>
      <c r="D83" t="s">
        <v>317</v>
      </c>
      <c r="E83" t="s">
        <v>317</v>
      </c>
      <c r="F83" t="s">
        <v>304</v>
      </c>
      <c r="G83" t="s">
        <v>318</v>
      </c>
      <c r="H83" t="s">
        <v>315</v>
      </c>
      <c r="I83" t="s">
        <v>314</v>
      </c>
      <c r="J83" t="s">
        <v>236</v>
      </c>
      <c r="K83">
        <v>1</v>
      </c>
      <c r="L83" t="s">
        <v>230</v>
      </c>
      <c r="M83" t="s">
        <v>277</v>
      </c>
      <c r="N83">
        <v>8</v>
      </c>
      <c r="O83">
        <v>-8.6783200000000005E-2</v>
      </c>
      <c r="P83">
        <v>-0.156473</v>
      </c>
    </row>
    <row r="84" spans="1:16" x14ac:dyDescent="0.25">
      <c r="A84">
        <v>169770</v>
      </c>
      <c r="B84" t="s">
        <v>306</v>
      </c>
      <c r="C84">
        <v>4</v>
      </c>
      <c r="D84" t="s">
        <v>317</v>
      </c>
      <c r="E84" t="s">
        <v>317</v>
      </c>
      <c r="F84" t="s">
        <v>304</v>
      </c>
      <c r="G84" t="s">
        <v>318</v>
      </c>
      <c r="H84" t="s">
        <v>315</v>
      </c>
      <c r="I84" t="s">
        <v>314</v>
      </c>
      <c r="J84" t="s">
        <v>236</v>
      </c>
      <c r="K84">
        <v>1</v>
      </c>
      <c r="L84" t="s">
        <v>230</v>
      </c>
      <c r="M84" t="s">
        <v>277</v>
      </c>
      <c r="N84">
        <v>8</v>
      </c>
      <c r="O84">
        <v>0.140574</v>
      </c>
      <c r="P84">
        <v>-0.30786000000000002</v>
      </c>
    </row>
    <row r="85" spans="1:16" x14ac:dyDescent="0.25">
      <c r="A85">
        <v>169771</v>
      </c>
      <c r="B85" t="s">
        <v>306</v>
      </c>
      <c r="C85">
        <v>4</v>
      </c>
      <c r="D85" t="s">
        <v>317</v>
      </c>
      <c r="E85" t="s">
        <v>317</v>
      </c>
      <c r="F85" t="s">
        <v>304</v>
      </c>
      <c r="G85" t="s">
        <v>318</v>
      </c>
      <c r="H85" t="s">
        <v>315</v>
      </c>
      <c r="I85" t="s">
        <v>314</v>
      </c>
      <c r="J85" t="s">
        <v>236</v>
      </c>
      <c r="K85">
        <v>1</v>
      </c>
      <c r="L85" t="s">
        <v>230</v>
      </c>
      <c r="M85" t="s">
        <v>277</v>
      </c>
      <c r="N85">
        <v>8</v>
      </c>
      <c r="O85">
        <v>0.17524500000000001</v>
      </c>
      <c r="P85">
        <v>-3.03206E-2</v>
      </c>
    </row>
    <row r="86" spans="1:16" x14ac:dyDescent="0.25">
      <c r="A86">
        <v>169772</v>
      </c>
      <c r="B86" t="s">
        <v>306</v>
      </c>
      <c r="C86">
        <v>4</v>
      </c>
      <c r="D86" t="s">
        <v>317</v>
      </c>
      <c r="E86" t="s">
        <v>317</v>
      </c>
      <c r="F86" t="s">
        <v>304</v>
      </c>
      <c r="G86" t="s">
        <v>318</v>
      </c>
      <c r="H86" t="s">
        <v>315</v>
      </c>
      <c r="I86" t="s">
        <v>314</v>
      </c>
      <c r="J86" t="s">
        <v>236</v>
      </c>
      <c r="K86">
        <v>1</v>
      </c>
      <c r="L86" t="s">
        <v>230</v>
      </c>
      <c r="M86" t="s">
        <v>277</v>
      </c>
      <c r="N86">
        <v>8</v>
      </c>
      <c r="O86">
        <v>7.1423200000000006E-2</v>
      </c>
      <c r="P86">
        <v>-0.39378600000000002</v>
      </c>
    </row>
    <row r="87" spans="1:16" x14ac:dyDescent="0.25">
      <c r="A87">
        <v>169773</v>
      </c>
      <c r="B87" t="s">
        <v>306</v>
      </c>
      <c r="C87">
        <v>4</v>
      </c>
      <c r="D87" t="s">
        <v>317</v>
      </c>
      <c r="E87" t="s">
        <v>317</v>
      </c>
      <c r="F87" t="s">
        <v>304</v>
      </c>
      <c r="G87" t="s">
        <v>318</v>
      </c>
      <c r="H87" t="s">
        <v>315</v>
      </c>
      <c r="I87" t="s">
        <v>314</v>
      </c>
      <c r="J87" t="s">
        <v>236</v>
      </c>
      <c r="K87">
        <v>1</v>
      </c>
      <c r="L87" t="s">
        <v>230</v>
      </c>
      <c r="M87" t="s">
        <v>277</v>
      </c>
      <c r="N87">
        <v>8</v>
      </c>
      <c r="O87">
        <v>-0.188828</v>
      </c>
      <c r="P87">
        <v>-0.42624600000000001</v>
      </c>
    </row>
    <row r="88" spans="1:16" x14ac:dyDescent="0.25">
      <c r="A88">
        <v>169781</v>
      </c>
      <c r="B88" t="s">
        <v>306</v>
      </c>
      <c r="C88">
        <v>4</v>
      </c>
      <c r="D88" t="s">
        <v>317</v>
      </c>
      <c r="E88" t="s">
        <v>317</v>
      </c>
      <c r="F88" t="s">
        <v>304</v>
      </c>
      <c r="G88" t="s">
        <v>316</v>
      </c>
      <c r="H88" t="s">
        <v>315</v>
      </c>
      <c r="I88" t="s">
        <v>314</v>
      </c>
      <c r="J88" t="s">
        <v>236</v>
      </c>
      <c r="K88">
        <v>2</v>
      </c>
      <c r="L88" t="s">
        <v>230</v>
      </c>
      <c r="M88" t="s">
        <v>277</v>
      </c>
      <c r="N88">
        <v>8</v>
      </c>
      <c r="O88">
        <v>0.10285</v>
      </c>
      <c r="P88">
        <v>-0.62223300000000004</v>
      </c>
    </row>
    <row r="89" spans="1:16" x14ac:dyDescent="0.25">
      <c r="A89">
        <v>169782</v>
      </c>
      <c r="B89" t="s">
        <v>306</v>
      </c>
      <c r="C89">
        <v>4</v>
      </c>
      <c r="D89" t="s">
        <v>317</v>
      </c>
      <c r="E89" t="s">
        <v>317</v>
      </c>
      <c r="F89" t="s">
        <v>304</v>
      </c>
      <c r="G89" t="s">
        <v>316</v>
      </c>
      <c r="H89" t="s">
        <v>315</v>
      </c>
      <c r="I89" t="s">
        <v>314</v>
      </c>
      <c r="J89" t="s">
        <v>236</v>
      </c>
      <c r="K89">
        <v>2</v>
      </c>
      <c r="L89" t="s">
        <v>230</v>
      </c>
      <c r="M89" t="s">
        <v>277</v>
      </c>
      <c r="N89">
        <v>8</v>
      </c>
      <c r="O89">
        <v>3.3796800000000002E-2</v>
      </c>
      <c r="P89">
        <v>-0.48841400000000001</v>
      </c>
    </row>
    <row r="90" spans="1:16" x14ac:dyDescent="0.25">
      <c r="A90">
        <v>169783</v>
      </c>
      <c r="B90" t="s">
        <v>306</v>
      </c>
      <c r="C90">
        <v>4</v>
      </c>
      <c r="D90" t="s">
        <v>317</v>
      </c>
      <c r="E90" t="s">
        <v>317</v>
      </c>
      <c r="F90" t="s">
        <v>304</v>
      </c>
      <c r="G90" t="s">
        <v>316</v>
      </c>
      <c r="H90" t="s">
        <v>315</v>
      </c>
      <c r="I90" t="s">
        <v>314</v>
      </c>
      <c r="J90" t="s">
        <v>236</v>
      </c>
      <c r="K90">
        <v>2</v>
      </c>
      <c r="L90" t="s">
        <v>230</v>
      </c>
      <c r="M90" t="s">
        <v>277</v>
      </c>
      <c r="N90">
        <v>8</v>
      </c>
      <c r="O90">
        <v>-0.29526799999999997</v>
      </c>
      <c r="P90">
        <v>-0.66198999999999997</v>
      </c>
    </row>
    <row r="91" spans="1:16" x14ac:dyDescent="0.25">
      <c r="A91">
        <v>169784</v>
      </c>
      <c r="B91" t="s">
        <v>306</v>
      </c>
      <c r="C91">
        <v>4</v>
      </c>
      <c r="D91" t="s">
        <v>317</v>
      </c>
      <c r="E91" t="s">
        <v>317</v>
      </c>
      <c r="F91" t="s">
        <v>304</v>
      </c>
      <c r="G91" t="s">
        <v>316</v>
      </c>
      <c r="H91" t="s">
        <v>315</v>
      </c>
      <c r="I91" t="s">
        <v>314</v>
      </c>
      <c r="J91" t="s">
        <v>236</v>
      </c>
      <c r="K91">
        <v>2</v>
      </c>
      <c r="L91" t="s">
        <v>230</v>
      </c>
      <c r="M91" t="s">
        <v>277</v>
      </c>
      <c r="N91">
        <v>8</v>
      </c>
      <c r="O91">
        <v>-0.120266</v>
      </c>
      <c r="P91">
        <v>-0.63301200000000002</v>
      </c>
    </row>
    <row r="92" spans="1:16" x14ac:dyDescent="0.25">
      <c r="A92">
        <v>169785</v>
      </c>
      <c r="B92" t="s">
        <v>306</v>
      </c>
      <c r="C92">
        <v>4</v>
      </c>
      <c r="D92" t="s">
        <v>317</v>
      </c>
      <c r="E92" t="s">
        <v>317</v>
      </c>
      <c r="F92" t="s">
        <v>304</v>
      </c>
      <c r="G92" t="s">
        <v>316</v>
      </c>
      <c r="H92" t="s">
        <v>315</v>
      </c>
      <c r="I92" t="s">
        <v>314</v>
      </c>
      <c r="J92" t="s">
        <v>236</v>
      </c>
      <c r="K92">
        <v>2</v>
      </c>
      <c r="L92" t="s">
        <v>230</v>
      </c>
      <c r="M92" t="s">
        <v>277</v>
      </c>
      <c r="N92">
        <v>8</v>
      </c>
      <c r="O92">
        <v>-0.13597200000000001</v>
      </c>
      <c r="P92">
        <v>-0.459482</v>
      </c>
    </row>
    <row r="93" spans="1:16" x14ac:dyDescent="0.25">
      <c r="A93">
        <v>169786</v>
      </c>
      <c r="B93" t="s">
        <v>306</v>
      </c>
      <c r="C93">
        <v>4</v>
      </c>
      <c r="D93" t="s">
        <v>317</v>
      </c>
      <c r="E93" t="s">
        <v>317</v>
      </c>
      <c r="F93" t="s">
        <v>304</v>
      </c>
      <c r="G93" t="s">
        <v>316</v>
      </c>
      <c r="H93" t="s">
        <v>315</v>
      </c>
      <c r="I93" t="s">
        <v>314</v>
      </c>
      <c r="J93" t="s">
        <v>236</v>
      </c>
      <c r="K93">
        <v>2</v>
      </c>
      <c r="L93" t="s">
        <v>230</v>
      </c>
      <c r="M93" t="s">
        <v>277</v>
      </c>
      <c r="N93">
        <v>8</v>
      </c>
      <c r="O93">
        <v>-6.0500499999999999E-2</v>
      </c>
      <c r="P93">
        <v>-0.51425200000000004</v>
      </c>
    </row>
    <row r="94" spans="1:16" x14ac:dyDescent="0.25">
      <c r="A94">
        <v>169721</v>
      </c>
      <c r="B94" t="s">
        <v>306</v>
      </c>
      <c r="C94">
        <v>4</v>
      </c>
      <c r="D94" t="s">
        <v>312</v>
      </c>
      <c r="E94" t="s">
        <v>312</v>
      </c>
      <c r="F94" t="s">
        <v>311</v>
      </c>
      <c r="G94" t="s">
        <v>313</v>
      </c>
      <c r="H94" t="s">
        <v>309</v>
      </c>
      <c r="I94" t="s">
        <v>308</v>
      </c>
      <c r="J94" t="s">
        <v>236</v>
      </c>
      <c r="K94">
        <v>1</v>
      </c>
      <c r="L94" t="s">
        <v>230</v>
      </c>
      <c r="M94" t="s">
        <v>258</v>
      </c>
      <c r="N94">
        <v>9</v>
      </c>
      <c r="O94">
        <v>-2.45813E-2</v>
      </c>
      <c r="P94">
        <v>-0.31748199999999999</v>
      </c>
    </row>
    <row r="95" spans="1:16" x14ac:dyDescent="0.25">
      <c r="A95">
        <v>169722</v>
      </c>
      <c r="B95" t="s">
        <v>306</v>
      </c>
      <c r="C95">
        <v>4</v>
      </c>
      <c r="D95" t="s">
        <v>312</v>
      </c>
      <c r="E95" t="s">
        <v>312</v>
      </c>
      <c r="F95" t="s">
        <v>311</v>
      </c>
      <c r="G95" t="s">
        <v>313</v>
      </c>
      <c r="H95" t="s">
        <v>309</v>
      </c>
      <c r="I95" t="s">
        <v>308</v>
      </c>
      <c r="J95" t="s">
        <v>236</v>
      </c>
      <c r="K95">
        <v>1</v>
      </c>
      <c r="L95" t="s">
        <v>230</v>
      </c>
      <c r="M95" t="s">
        <v>258</v>
      </c>
      <c r="N95">
        <v>9</v>
      </c>
      <c r="O95">
        <v>-0.59534600000000004</v>
      </c>
      <c r="P95">
        <v>9.0056700000000003E-2</v>
      </c>
    </row>
    <row r="96" spans="1:16" x14ac:dyDescent="0.25">
      <c r="A96">
        <v>169723</v>
      </c>
      <c r="B96" t="s">
        <v>306</v>
      </c>
      <c r="C96">
        <v>4</v>
      </c>
      <c r="D96" t="s">
        <v>312</v>
      </c>
      <c r="E96" t="s">
        <v>312</v>
      </c>
      <c r="F96" t="s">
        <v>311</v>
      </c>
      <c r="G96" t="s">
        <v>313</v>
      </c>
      <c r="H96" t="s">
        <v>309</v>
      </c>
      <c r="I96" t="s">
        <v>308</v>
      </c>
      <c r="J96" t="s">
        <v>236</v>
      </c>
      <c r="K96">
        <v>1</v>
      </c>
      <c r="L96" t="s">
        <v>230</v>
      </c>
      <c r="M96" t="s">
        <v>258</v>
      </c>
      <c r="N96">
        <v>9</v>
      </c>
      <c r="O96">
        <v>-0.590696</v>
      </c>
      <c r="P96">
        <v>0.13175300000000001</v>
      </c>
    </row>
    <row r="97" spans="1:16" x14ac:dyDescent="0.25">
      <c r="A97">
        <v>169724</v>
      </c>
      <c r="B97" t="s">
        <v>306</v>
      </c>
      <c r="C97">
        <v>4</v>
      </c>
      <c r="D97" t="s">
        <v>312</v>
      </c>
      <c r="E97" t="s">
        <v>312</v>
      </c>
      <c r="F97" t="s">
        <v>311</v>
      </c>
      <c r="G97" t="s">
        <v>313</v>
      </c>
      <c r="H97" t="s">
        <v>309</v>
      </c>
      <c r="I97" t="s">
        <v>308</v>
      </c>
      <c r="J97" t="s">
        <v>236</v>
      </c>
      <c r="K97">
        <v>1</v>
      </c>
      <c r="L97" t="s">
        <v>230</v>
      </c>
      <c r="M97" t="s">
        <v>258</v>
      </c>
      <c r="N97">
        <v>9</v>
      </c>
      <c r="O97">
        <v>-0.52839700000000001</v>
      </c>
      <c r="P97">
        <v>9.3160099999999996E-2</v>
      </c>
    </row>
    <row r="98" spans="1:16" x14ac:dyDescent="0.25">
      <c r="A98">
        <v>169725</v>
      </c>
      <c r="B98" t="s">
        <v>306</v>
      </c>
      <c r="C98">
        <v>4</v>
      </c>
      <c r="D98" t="s">
        <v>312</v>
      </c>
      <c r="E98" t="s">
        <v>312</v>
      </c>
      <c r="F98" t="s">
        <v>311</v>
      </c>
      <c r="G98" t="s">
        <v>313</v>
      </c>
      <c r="H98" t="s">
        <v>309</v>
      </c>
      <c r="I98" t="s">
        <v>308</v>
      </c>
      <c r="J98" t="s">
        <v>236</v>
      </c>
      <c r="K98">
        <v>1</v>
      </c>
      <c r="L98" t="s">
        <v>230</v>
      </c>
      <c r="M98" t="s">
        <v>258</v>
      </c>
      <c r="N98">
        <v>9</v>
      </c>
      <c r="O98">
        <v>0.211339</v>
      </c>
      <c r="P98">
        <v>-0.29821799999999998</v>
      </c>
    </row>
    <row r="99" spans="1:16" x14ac:dyDescent="0.25">
      <c r="A99">
        <v>169726</v>
      </c>
      <c r="B99" t="s">
        <v>306</v>
      </c>
      <c r="C99">
        <v>4</v>
      </c>
      <c r="D99" t="s">
        <v>312</v>
      </c>
      <c r="E99" t="s">
        <v>312</v>
      </c>
      <c r="F99" t="s">
        <v>311</v>
      </c>
      <c r="G99" t="s">
        <v>313</v>
      </c>
      <c r="H99" t="s">
        <v>309</v>
      </c>
      <c r="I99" t="s">
        <v>308</v>
      </c>
      <c r="J99" t="s">
        <v>236</v>
      </c>
      <c r="K99">
        <v>1</v>
      </c>
      <c r="L99" t="s">
        <v>230</v>
      </c>
      <c r="M99" t="s">
        <v>258</v>
      </c>
      <c r="N99">
        <v>9</v>
      </c>
      <c r="O99">
        <v>0.296018</v>
      </c>
      <c r="P99">
        <v>-0.27941199999999999</v>
      </c>
    </row>
    <row r="100" spans="1:16" x14ac:dyDescent="0.25">
      <c r="A100">
        <v>169733</v>
      </c>
      <c r="B100" t="s">
        <v>306</v>
      </c>
      <c r="C100">
        <v>4</v>
      </c>
      <c r="D100" t="s">
        <v>312</v>
      </c>
      <c r="E100" t="s">
        <v>312</v>
      </c>
      <c r="F100" t="s">
        <v>311</v>
      </c>
      <c r="G100" t="s">
        <v>310</v>
      </c>
      <c r="H100" t="s">
        <v>309</v>
      </c>
      <c r="I100" t="s">
        <v>308</v>
      </c>
      <c r="J100" t="s">
        <v>236</v>
      </c>
      <c r="K100">
        <v>2</v>
      </c>
      <c r="L100" t="s">
        <v>230</v>
      </c>
      <c r="M100" t="s">
        <v>258</v>
      </c>
      <c r="N100">
        <v>9</v>
      </c>
      <c r="O100">
        <v>0.36127199999999998</v>
      </c>
      <c r="P100">
        <v>6.9021200000000005E-2</v>
      </c>
    </row>
    <row r="101" spans="1:16" x14ac:dyDescent="0.25">
      <c r="A101">
        <v>169734</v>
      </c>
      <c r="B101" t="s">
        <v>306</v>
      </c>
      <c r="C101">
        <v>4</v>
      </c>
      <c r="D101" t="s">
        <v>312</v>
      </c>
      <c r="E101" t="s">
        <v>312</v>
      </c>
      <c r="F101" t="s">
        <v>311</v>
      </c>
      <c r="G101" t="s">
        <v>310</v>
      </c>
      <c r="H101" t="s">
        <v>309</v>
      </c>
      <c r="I101" t="s">
        <v>308</v>
      </c>
      <c r="J101" t="s">
        <v>236</v>
      </c>
      <c r="K101">
        <v>2</v>
      </c>
      <c r="L101" t="s">
        <v>230</v>
      </c>
      <c r="M101" t="s">
        <v>258</v>
      </c>
      <c r="N101">
        <v>9</v>
      </c>
      <c r="O101">
        <v>-0.12905900000000001</v>
      </c>
      <c r="P101">
        <v>-0.37915500000000002</v>
      </c>
    </row>
    <row r="102" spans="1:16" x14ac:dyDescent="0.25">
      <c r="A102">
        <v>169735</v>
      </c>
      <c r="B102" t="s">
        <v>306</v>
      </c>
      <c r="C102">
        <v>4</v>
      </c>
      <c r="D102" t="s">
        <v>312</v>
      </c>
      <c r="E102" t="s">
        <v>312</v>
      </c>
      <c r="F102" t="s">
        <v>311</v>
      </c>
      <c r="G102" t="s">
        <v>310</v>
      </c>
      <c r="H102" t="s">
        <v>309</v>
      </c>
      <c r="I102" t="s">
        <v>308</v>
      </c>
      <c r="J102" t="s">
        <v>236</v>
      </c>
      <c r="K102">
        <v>2</v>
      </c>
      <c r="L102" t="s">
        <v>230</v>
      </c>
      <c r="M102" t="s">
        <v>258</v>
      </c>
      <c r="N102">
        <v>9</v>
      </c>
      <c r="O102">
        <v>-0.10528700000000001</v>
      </c>
      <c r="P102">
        <v>-0.17061799999999999</v>
      </c>
    </row>
    <row r="103" spans="1:16" x14ac:dyDescent="0.25">
      <c r="A103">
        <v>169736</v>
      </c>
      <c r="B103" t="s">
        <v>306</v>
      </c>
      <c r="C103">
        <v>4</v>
      </c>
      <c r="D103" t="s">
        <v>312</v>
      </c>
      <c r="E103" t="s">
        <v>312</v>
      </c>
      <c r="F103" t="s">
        <v>311</v>
      </c>
      <c r="G103" t="s">
        <v>310</v>
      </c>
      <c r="H103" t="s">
        <v>309</v>
      </c>
      <c r="I103" t="s">
        <v>308</v>
      </c>
      <c r="J103" t="s">
        <v>236</v>
      </c>
      <c r="K103">
        <v>2</v>
      </c>
      <c r="L103" t="s">
        <v>230</v>
      </c>
      <c r="M103" t="s">
        <v>258</v>
      </c>
      <c r="N103">
        <v>9</v>
      </c>
      <c r="O103">
        <v>1.9031800000000001E-2</v>
      </c>
      <c r="P103">
        <v>-5.2129399999999999E-2</v>
      </c>
    </row>
    <row r="104" spans="1:16" x14ac:dyDescent="0.25">
      <c r="A104">
        <v>169737</v>
      </c>
      <c r="B104" t="s">
        <v>306</v>
      </c>
      <c r="C104">
        <v>4</v>
      </c>
      <c r="D104" t="s">
        <v>312</v>
      </c>
      <c r="E104" t="s">
        <v>312</v>
      </c>
      <c r="F104" t="s">
        <v>311</v>
      </c>
      <c r="G104" t="s">
        <v>310</v>
      </c>
      <c r="H104" t="s">
        <v>309</v>
      </c>
      <c r="I104" t="s">
        <v>308</v>
      </c>
      <c r="J104" t="s">
        <v>236</v>
      </c>
      <c r="K104">
        <v>2</v>
      </c>
      <c r="L104" t="s">
        <v>230</v>
      </c>
      <c r="M104" t="s">
        <v>258</v>
      </c>
      <c r="N104">
        <v>9</v>
      </c>
      <c r="O104">
        <v>0.42294399999999999</v>
      </c>
      <c r="P104">
        <v>-3.1905799999999998E-2</v>
      </c>
    </row>
    <row r="105" spans="1:16" x14ac:dyDescent="0.25">
      <c r="A105">
        <v>169738</v>
      </c>
      <c r="B105" t="s">
        <v>306</v>
      </c>
      <c r="C105">
        <v>4</v>
      </c>
      <c r="D105" t="s">
        <v>312</v>
      </c>
      <c r="E105" t="s">
        <v>312</v>
      </c>
      <c r="F105" t="s">
        <v>311</v>
      </c>
      <c r="G105" t="s">
        <v>310</v>
      </c>
      <c r="H105" t="s">
        <v>309</v>
      </c>
      <c r="I105" t="s">
        <v>308</v>
      </c>
      <c r="J105" t="s">
        <v>236</v>
      </c>
      <c r="K105">
        <v>2</v>
      </c>
      <c r="L105" t="s">
        <v>230</v>
      </c>
      <c r="M105" t="s">
        <v>258</v>
      </c>
      <c r="N105">
        <v>9</v>
      </c>
      <c r="O105">
        <v>0.64744199999999996</v>
      </c>
      <c r="P105">
        <v>0.132747</v>
      </c>
    </row>
    <row r="106" spans="1:16" x14ac:dyDescent="0.25">
      <c r="A106">
        <v>169745</v>
      </c>
      <c r="B106" t="s">
        <v>306</v>
      </c>
      <c r="C106">
        <v>4</v>
      </c>
      <c r="D106" t="s">
        <v>305</v>
      </c>
      <c r="E106" t="s">
        <v>305</v>
      </c>
      <c r="F106" t="s">
        <v>304</v>
      </c>
      <c r="G106" t="s">
        <v>307</v>
      </c>
      <c r="H106" t="s">
        <v>302</v>
      </c>
      <c r="I106" t="s">
        <v>301</v>
      </c>
      <c r="J106" t="s">
        <v>236</v>
      </c>
      <c r="K106">
        <v>1</v>
      </c>
      <c r="L106" t="s">
        <v>230</v>
      </c>
      <c r="M106" t="s">
        <v>258</v>
      </c>
      <c r="N106">
        <v>10</v>
      </c>
      <c r="O106">
        <v>-0.221445</v>
      </c>
      <c r="P106">
        <v>-7.0449300000000006E-2</v>
      </c>
    </row>
    <row r="107" spans="1:16" x14ac:dyDescent="0.25">
      <c r="A107">
        <v>169746</v>
      </c>
      <c r="B107" t="s">
        <v>306</v>
      </c>
      <c r="C107">
        <v>4</v>
      </c>
      <c r="D107" t="s">
        <v>305</v>
      </c>
      <c r="E107" t="s">
        <v>305</v>
      </c>
      <c r="F107" t="s">
        <v>304</v>
      </c>
      <c r="G107" t="s">
        <v>307</v>
      </c>
      <c r="H107" t="s">
        <v>302</v>
      </c>
      <c r="I107" t="s">
        <v>301</v>
      </c>
      <c r="J107" t="s">
        <v>236</v>
      </c>
      <c r="K107">
        <v>1</v>
      </c>
      <c r="L107" t="s">
        <v>230</v>
      </c>
      <c r="M107" t="s">
        <v>258</v>
      </c>
      <c r="N107">
        <v>10</v>
      </c>
      <c r="O107">
        <v>0.15063699999999999</v>
      </c>
      <c r="P107">
        <v>-0.38830799999999999</v>
      </c>
    </row>
    <row r="108" spans="1:16" x14ac:dyDescent="0.25">
      <c r="A108">
        <v>169747</v>
      </c>
      <c r="B108" t="s">
        <v>306</v>
      </c>
      <c r="C108">
        <v>4</v>
      </c>
      <c r="D108" t="s">
        <v>305</v>
      </c>
      <c r="E108" t="s">
        <v>305</v>
      </c>
      <c r="F108" t="s">
        <v>304</v>
      </c>
      <c r="G108" t="s">
        <v>307</v>
      </c>
      <c r="H108" t="s">
        <v>302</v>
      </c>
      <c r="I108" t="s">
        <v>301</v>
      </c>
      <c r="J108" t="s">
        <v>236</v>
      </c>
      <c r="K108">
        <v>1</v>
      </c>
      <c r="L108" t="s">
        <v>230</v>
      </c>
      <c r="M108" t="s">
        <v>258</v>
      </c>
      <c r="N108">
        <v>10</v>
      </c>
      <c r="O108">
        <v>0.23369599999999999</v>
      </c>
      <c r="P108">
        <v>-0.120866</v>
      </c>
    </row>
    <row r="109" spans="1:16" x14ac:dyDescent="0.25">
      <c r="A109">
        <v>169748</v>
      </c>
      <c r="B109" t="s">
        <v>306</v>
      </c>
      <c r="C109">
        <v>4</v>
      </c>
      <c r="D109" t="s">
        <v>305</v>
      </c>
      <c r="E109" t="s">
        <v>305</v>
      </c>
      <c r="F109" t="s">
        <v>304</v>
      </c>
      <c r="G109" t="s">
        <v>307</v>
      </c>
      <c r="H109" t="s">
        <v>302</v>
      </c>
      <c r="I109" t="s">
        <v>301</v>
      </c>
      <c r="J109" t="s">
        <v>236</v>
      </c>
      <c r="K109">
        <v>1</v>
      </c>
      <c r="L109" t="s">
        <v>230</v>
      </c>
      <c r="M109" t="s">
        <v>258</v>
      </c>
      <c r="N109">
        <v>10</v>
      </c>
      <c r="O109">
        <v>0.27418399999999998</v>
      </c>
      <c r="P109">
        <v>-0.33687400000000001</v>
      </c>
    </row>
    <row r="110" spans="1:16" x14ac:dyDescent="0.25">
      <c r="A110">
        <v>169749</v>
      </c>
      <c r="B110" t="s">
        <v>306</v>
      </c>
      <c r="C110">
        <v>4</v>
      </c>
      <c r="D110" t="s">
        <v>305</v>
      </c>
      <c r="E110" t="s">
        <v>305</v>
      </c>
      <c r="F110" t="s">
        <v>304</v>
      </c>
      <c r="G110" t="s">
        <v>307</v>
      </c>
      <c r="H110" t="s">
        <v>302</v>
      </c>
      <c r="I110" t="s">
        <v>301</v>
      </c>
      <c r="J110" t="s">
        <v>236</v>
      </c>
      <c r="K110">
        <v>1</v>
      </c>
      <c r="L110" t="s">
        <v>230</v>
      </c>
      <c r="M110" t="s">
        <v>258</v>
      </c>
      <c r="N110">
        <v>10</v>
      </c>
      <c r="O110">
        <v>0.16592599999999999</v>
      </c>
      <c r="P110">
        <v>-0.18363199999999999</v>
      </c>
    </row>
    <row r="111" spans="1:16" x14ac:dyDescent="0.25">
      <c r="A111">
        <v>169750</v>
      </c>
      <c r="B111" t="s">
        <v>306</v>
      </c>
      <c r="C111">
        <v>4</v>
      </c>
      <c r="D111" t="s">
        <v>305</v>
      </c>
      <c r="E111" t="s">
        <v>305</v>
      </c>
      <c r="F111" t="s">
        <v>304</v>
      </c>
      <c r="G111" t="s">
        <v>307</v>
      </c>
      <c r="H111" t="s">
        <v>302</v>
      </c>
      <c r="I111" t="s">
        <v>301</v>
      </c>
      <c r="J111" t="s">
        <v>236</v>
      </c>
      <c r="K111">
        <v>1</v>
      </c>
      <c r="L111" t="s">
        <v>230</v>
      </c>
      <c r="M111" t="s">
        <v>258</v>
      </c>
      <c r="N111">
        <v>10</v>
      </c>
      <c r="O111">
        <v>0.18057000000000001</v>
      </c>
      <c r="P111">
        <v>-0.11580799999999999</v>
      </c>
    </row>
    <row r="112" spans="1:16" x14ac:dyDescent="0.25">
      <c r="A112">
        <v>169757</v>
      </c>
      <c r="B112" t="s">
        <v>306</v>
      </c>
      <c r="C112">
        <v>4</v>
      </c>
      <c r="D112" t="s">
        <v>305</v>
      </c>
      <c r="E112" t="s">
        <v>305</v>
      </c>
      <c r="F112" t="s">
        <v>304</v>
      </c>
      <c r="G112" t="s">
        <v>303</v>
      </c>
      <c r="H112" t="s">
        <v>302</v>
      </c>
      <c r="I112" t="s">
        <v>301</v>
      </c>
      <c r="J112" t="s">
        <v>236</v>
      </c>
      <c r="K112">
        <v>2</v>
      </c>
      <c r="L112" t="s">
        <v>230</v>
      </c>
      <c r="M112" t="s">
        <v>258</v>
      </c>
      <c r="N112">
        <v>10</v>
      </c>
      <c r="O112">
        <v>0.133601</v>
      </c>
      <c r="P112">
        <v>-0.23741100000000001</v>
      </c>
    </row>
    <row r="113" spans="1:16" x14ac:dyDescent="0.25">
      <c r="A113">
        <v>169758</v>
      </c>
      <c r="B113" t="s">
        <v>306</v>
      </c>
      <c r="C113">
        <v>4</v>
      </c>
      <c r="D113" t="s">
        <v>305</v>
      </c>
      <c r="E113" t="s">
        <v>305</v>
      </c>
      <c r="F113" t="s">
        <v>304</v>
      </c>
      <c r="G113" t="s">
        <v>303</v>
      </c>
      <c r="H113" t="s">
        <v>302</v>
      </c>
      <c r="I113" t="s">
        <v>301</v>
      </c>
      <c r="J113" t="s">
        <v>236</v>
      </c>
      <c r="K113">
        <v>2</v>
      </c>
      <c r="L113" t="s">
        <v>230</v>
      </c>
      <c r="M113" t="s">
        <v>258</v>
      </c>
      <c r="N113">
        <v>10</v>
      </c>
      <c r="O113">
        <v>2.3275400000000002E-2</v>
      </c>
      <c r="P113">
        <v>-0.30779000000000001</v>
      </c>
    </row>
    <row r="114" spans="1:16" x14ac:dyDescent="0.25">
      <c r="A114">
        <v>169759</v>
      </c>
      <c r="B114" t="s">
        <v>306</v>
      </c>
      <c r="C114">
        <v>4</v>
      </c>
      <c r="D114" t="s">
        <v>305</v>
      </c>
      <c r="E114" t="s">
        <v>305</v>
      </c>
      <c r="F114" t="s">
        <v>304</v>
      </c>
      <c r="G114" t="s">
        <v>303</v>
      </c>
      <c r="H114" t="s">
        <v>302</v>
      </c>
      <c r="I114" t="s">
        <v>301</v>
      </c>
      <c r="J114" t="s">
        <v>236</v>
      </c>
      <c r="K114">
        <v>2</v>
      </c>
      <c r="L114" t="s">
        <v>230</v>
      </c>
      <c r="M114" t="s">
        <v>258</v>
      </c>
      <c r="N114">
        <v>10</v>
      </c>
      <c r="O114">
        <v>0.28886200000000001</v>
      </c>
      <c r="P114">
        <v>-0.127998</v>
      </c>
    </row>
    <row r="115" spans="1:16" x14ac:dyDescent="0.25">
      <c r="A115">
        <v>169760</v>
      </c>
      <c r="B115" t="s">
        <v>306</v>
      </c>
      <c r="C115">
        <v>4</v>
      </c>
      <c r="D115" t="s">
        <v>305</v>
      </c>
      <c r="E115" t="s">
        <v>305</v>
      </c>
      <c r="F115" t="s">
        <v>304</v>
      </c>
      <c r="G115" t="s">
        <v>303</v>
      </c>
      <c r="H115" t="s">
        <v>302</v>
      </c>
      <c r="I115" t="s">
        <v>301</v>
      </c>
      <c r="J115" t="s">
        <v>236</v>
      </c>
      <c r="K115">
        <v>2</v>
      </c>
      <c r="L115" t="s">
        <v>230</v>
      </c>
      <c r="M115" t="s">
        <v>258</v>
      </c>
      <c r="N115">
        <v>10</v>
      </c>
      <c r="O115">
        <v>0.282912</v>
      </c>
      <c r="P115">
        <v>0.201462</v>
      </c>
    </row>
    <row r="116" spans="1:16" x14ac:dyDescent="0.25">
      <c r="A116">
        <v>169761</v>
      </c>
      <c r="B116" t="s">
        <v>306</v>
      </c>
      <c r="C116">
        <v>4</v>
      </c>
      <c r="D116" t="s">
        <v>305</v>
      </c>
      <c r="E116" t="s">
        <v>305</v>
      </c>
      <c r="F116" t="s">
        <v>304</v>
      </c>
      <c r="G116" t="s">
        <v>303</v>
      </c>
      <c r="H116" t="s">
        <v>302</v>
      </c>
      <c r="I116" t="s">
        <v>301</v>
      </c>
      <c r="J116" t="s">
        <v>236</v>
      </c>
      <c r="K116">
        <v>2</v>
      </c>
      <c r="L116" t="s">
        <v>230</v>
      </c>
      <c r="M116" t="s">
        <v>258</v>
      </c>
      <c r="N116">
        <v>10</v>
      </c>
      <c r="O116">
        <v>-0.34476200000000001</v>
      </c>
      <c r="P116">
        <v>9.1528999999999999E-2</v>
      </c>
    </row>
    <row r="117" spans="1:16" x14ac:dyDescent="0.25">
      <c r="A117">
        <v>169762</v>
      </c>
      <c r="B117" t="s">
        <v>306</v>
      </c>
      <c r="C117">
        <v>4</v>
      </c>
      <c r="D117" t="s">
        <v>305</v>
      </c>
      <c r="E117" t="s">
        <v>305</v>
      </c>
      <c r="F117" t="s">
        <v>304</v>
      </c>
      <c r="G117" t="s">
        <v>303</v>
      </c>
      <c r="H117" t="s">
        <v>302</v>
      </c>
      <c r="I117" t="s">
        <v>301</v>
      </c>
      <c r="J117" t="s">
        <v>236</v>
      </c>
      <c r="K117">
        <v>2</v>
      </c>
      <c r="L117" t="s">
        <v>230</v>
      </c>
      <c r="M117" t="s">
        <v>258</v>
      </c>
      <c r="N117">
        <v>10</v>
      </c>
      <c r="O117">
        <v>0.45623999999999998</v>
      </c>
      <c r="P117">
        <v>-0.28572399999999998</v>
      </c>
    </row>
    <row r="118" spans="1:16" x14ac:dyDescent="0.25">
      <c r="A118">
        <v>169193</v>
      </c>
      <c r="B118" t="s">
        <v>288</v>
      </c>
      <c r="C118">
        <v>4</v>
      </c>
      <c r="D118" t="s">
        <v>299</v>
      </c>
      <c r="E118" t="s">
        <v>299</v>
      </c>
      <c r="F118" t="s">
        <v>293</v>
      </c>
      <c r="G118" t="s">
        <v>300</v>
      </c>
      <c r="H118" t="s">
        <v>297</v>
      </c>
      <c r="I118" t="s">
        <v>296</v>
      </c>
      <c r="J118" t="s">
        <v>236</v>
      </c>
      <c r="K118">
        <v>1</v>
      </c>
      <c r="L118" t="s">
        <v>230</v>
      </c>
      <c r="M118" t="s">
        <v>258</v>
      </c>
      <c r="N118">
        <v>11</v>
      </c>
      <c r="O118">
        <v>0.42686499999999999</v>
      </c>
      <c r="P118">
        <v>0.29948000000000002</v>
      </c>
    </row>
    <row r="119" spans="1:16" x14ac:dyDescent="0.25">
      <c r="A119">
        <v>169194</v>
      </c>
      <c r="B119" t="s">
        <v>288</v>
      </c>
      <c r="C119">
        <v>4</v>
      </c>
      <c r="D119" t="s">
        <v>299</v>
      </c>
      <c r="E119" t="s">
        <v>299</v>
      </c>
      <c r="F119" t="s">
        <v>293</v>
      </c>
      <c r="G119" t="s">
        <v>300</v>
      </c>
      <c r="H119" t="s">
        <v>297</v>
      </c>
      <c r="I119" t="s">
        <v>296</v>
      </c>
      <c r="J119" t="s">
        <v>236</v>
      </c>
      <c r="K119">
        <v>1</v>
      </c>
      <c r="L119" t="s">
        <v>230</v>
      </c>
      <c r="M119" t="s">
        <v>258</v>
      </c>
      <c r="N119">
        <v>11</v>
      </c>
      <c r="O119">
        <v>0.216004</v>
      </c>
      <c r="P119">
        <v>0.67910599999999999</v>
      </c>
    </row>
    <row r="120" spans="1:16" x14ac:dyDescent="0.25">
      <c r="A120">
        <v>169195</v>
      </c>
      <c r="B120" t="s">
        <v>288</v>
      </c>
      <c r="C120">
        <v>4</v>
      </c>
      <c r="D120" t="s">
        <v>299</v>
      </c>
      <c r="E120" t="s">
        <v>299</v>
      </c>
      <c r="F120" t="s">
        <v>293</v>
      </c>
      <c r="G120" t="s">
        <v>300</v>
      </c>
      <c r="H120" t="s">
        <v>297</v>
      </c>
      <c r="I120" t="s">
        <v>296</v>
      </c>
      <c r="J120" t="s">
        <v>236</v>
      </c>
      <c r="K120">
        <v>1</v>
      </c>
      <c r="L120" t="s">
        <v>230</v>
      </c>
      <c r="M120" t="s">
        <v>258</v>
      </c>
      <c r="N120">
        <v>11</v>
      </c>
      <c r="O120">
        <v>0.83907900000000002</v>
      </c>
      <c r="P120">
        <v>0.12414</v>
      </c>
    </row>
    <row r="121" spans="1:16" x14ac:dyDescent="0.25">
      <c r="A121">
        <v>169196</v>
      </c>
      <c r="B121" t="s">
        <v>288</v>
      </c>
      <c r="C121">
        <v>4</v>
      </c>
      <c r="D121" t="s">
        <v>299</v>
      </c>
      <c r="E121" t="s">
        <v>299</v>
      </c>
      <c r="F121" t="s">
        <v>293</v>
      </c>
      <c r="G121" t="s">
        <v>300</v>
      </c>
      <c r="H121" t="s">
        <v>297</v>
      </c>
      <c r="I121" t="s">
        <v>296</v>
      </c>
      <c r="J121" t="s">
        <v>236</v>
      </c>
      <c r="K121">
        <v>1</v>
      </c>
      <c r="L121" t="s">
        <v>230</v>
      </c>
      <c r="M121" t="s">
        <v>258</v>
      </c>
      <c r="N121">
        <v>11</v>
      </c>
      <c r="O121">
        <v>0.56367500000000004</v>
      </c>
      <c r="P121">
        <v>0.59417600000000004</v>
      </c>
    </row>
    <row r="122" spans="1:16" x14ac:dyDescent="0.25">
      <c r="A122">
        <v>169197</v>
      </c>
      <c r="B122" t="s">
        <v>288</v>
      </c>
      <c r="C122">
        <v>4</v>
      </c>
      <c r="D122" t="s">
        <v>299</v>
      </c>
      <c r="E122" t="s">
        <v>299</v>
      </c>
      <c r="F122" t="s">
        <v>293</v>
      </c>
      <c r="G122" t="s">
        <v>300</v>
      </c>
      <c r="H122" t="s">
        <v>297</v>
      </c>
      <c r="I122" t="s">
        <v>296</v>
      </c>
      <c r="J122" t="s">
        <v>236</v>
      </c>
      <c r="K122">
        <v>1</v>
      </c>
      <c r="L122" t="s">
        <v>230</v>
      </c>
      <c r="M122" t="s">
        <v>258</v>
      </c>
      <c r="N122">
        <v>11</v>
      </c>
      <c r="O122">
        <v>-0.124222</v>
      </c>
      <c r="P122">
        <v>3.33508E-2</v>
      </c>
    </row>
    <row r="123" spans="1:16" x14ac:dyDescent="0.25">
      <c r="A123">
        <v>169198</v>
      </c>
      <c r="B123" t="s">
        <v>288</v>
      </c>
      <c r="C123">
        <v>4</v>
      </c>
      <c r="D123" t="s">
        <v>299</v>
      </c>
      <c r="E123" t="s">
        <v>299</v>
      </c>
      <c r="F123" t="s">
        <v>293</v>
      </c>
      <c r="G123" t="s">
        <v>300</v>
      </c>
      <c r="H123" t="s">
        <v>297</v>
      </c>
      <c r="I123" t="s">
        <v>296</v>
      </c>
      <c r="J123" t="s">
        <v>236</v>
      </c>
      <c r="K123">
        <v>1</v>
      </c>
      <c r="L123" t="s">
        <v>230</v>
      </c>
      <c r="M123" t="s">
        <v>258</v>
      </c>
      <c r="N123">
        <v>11</v>
      </c>
      <c r="O123">
        <v>0.68393099999999996</v>
      </c>
      <c r="P123">
        <v>-0.43527900000000003</v>
      </c>
    </row>
    <row r="124" spans="1:16" x14ac:dyDescent="0.25">
      <c r="A124">
        <v>169206</v>
      </c>
      <c r="B124" t="s">
        <v>288</v>
      </c>
      <c r="C124">
        <v>4</v>
      </c>
      <c r="D124" t="s">
        <v>299</v>
      </c>
      <c r="E124" t="s">
        <v>299</v>
      </c>
      <c r="F124" t="s">
        <v>293</v>
      </c>
      <c r="G124" t="s">
        <v>298</v>
      </c>
      <c r="H124" t="s">
        <v>297</v>
      </c>
      <c r="I124" t="s">
        <v>296</v>
      </c>
      <c r="J124" t="s">
        <v>236</v>
      </c>
      <c r="K124">
        <v>2</v>
      </c>
      <c r="L124" t="s">
        <v>230</v>
      </c>
      <c r="M124" t="s">
        <v>258</v>
      </c>
      <c r="N124">
        <v>11</v>
      </c>
      <c r="O124">
        <v>0.290219</v>
      </c>
      <c r="P124">
        <v>0.106777</v>
      </c>
    </row>
    <row r="125" spans="1:16" x14ac:dyDescent="0.25">
      <c r="A125">
        <v>169207</v>
      </c>
      <c r="B125" t="s">
        <v>288</v>
      </c>
      <c r="C125">
        <v>4</v>
      </c>
      <c r="D125" t="s">
        <v>299</v>
      </c>
      <c r="E125" t="s">
        <v>299</v>
      </c>
      <c r="F125" t="s">
        <v>293</v>
      </c>
      <c r="G125" t="s">
        <v>298</v>
      </c>
      <c r="H125" t="s">
        <v>297</v>
      </c>
      <c r="I125" t="s">
        <v>296</v>
      </c>
      <c r="J125" t="s">
        <v>236</v>
      </c>
      <c r="K125">
        <v>2</v>
      </c>
      <c r="L125" t="s">
        <v>230</v>
      </c>
      <c r="M125" t="s">
        <v>258</v>
      </c>
      <c r="N125">
        <v>11</v>
      </c>
      <c r="O125">
        <v>-0.31113200000000002</v>
      </c>
      <c r="P125">
        <v>0.380469</v>
      </c>
    </row>
    <row r="126" spans="1:16" x14ac:dyDescent="0.25">
      <c r="A126">
        <v>169208</v>
      </c>
      <c r="B126" t="s">
        <v>288</v>
      </c>
      <c r="C126">
        <v>4</v>
      </c>
      <c r="D126" t="s">
        <v>299</v>
      </c>
      <c r="E126" t="s">
        <v>299</v>
      </c>
      <c r="F126" t="s">
        <v>293</v>
      </c>
      <c r="G126" t="s">
        <v>298</v>
      </c>
      <c r="H126" t="s">
        <v>297</v>
      </c>
      <c r="I126" t="s">
        <v>296</v>
      </c>
      <c r="J126" t="s">
        <v>236</v>
      </c>
      <c r="K126">
        <v>2</v>
      </c>
      <c r="L126" t="s">
        <v>230</v>
      </c>
      <c r="M126" t="s">
        <v>258</v>
      </c>
      <c r="N126">
        <v>11</v>
      </c>
      <c r="O126">
        <v>0.133216</v>
      </c>
      <c r="P126">
        <v>0.31439600000000001</v>
      </c>
    </row>
    <row r="127" spans="1:16" x14ac:dyDescent="0.25">
      <c r="A127">
        <v>169209</v>
      </c>
      <c r="B127" t="s">
        <v>288</v>
      </c>
      <c r="C127">
        <v>4</v>
      </c>
      <c r="D127" t="s">
        <v>299</v>
      </c>
      <c r="E127" t="s">
        <v>299</v>
      </c>
      <c r="F127" t="s">
        <v>293</v>
      </c>
      <c r="G127" t="s">
        <v>298</v>
      </c>
      <c r="H127" t="s">
        <v>297</v>
      </c>
      <c r="I127" t="s">
        <v>296</v>
      </c>
      <c r="J127" t="s">
        <v>236</v>
      </c>
      <c r="K127">
        <v>2</v>
      </c>
      <c r="L127" t="s">
        <v>230</v>
      </c>
      <c r="M127" t="s">
        <v>258</v>
      </c>
      <c r="N127">
        <v>11</v>
      </c>
      <c r="O127">
        <v>0.51744199999999996</v>
      </c>
      <c r="P127">
        <v>0.29806199999999999</v>
      </c>
    </row>
    <row r="128" spans="1:16" x14ac:dyDescent="0.25">
      <c r="A128">
        <v>169210</v>
      </c>
      <c r="B128" t="s">
        <v>288</v>
      </c>
      <c r="C128">
        <v>4</v>
      </c>
      <c r="D128" t="s">
        <v>299</v>
      </c>
      <c r="E128" t="s">
        <v>299</v>
      </c>
      <c r="F128" t="s">
        <v>293</v>
      </c>
      <c r="G128" t="s">
        <v>298</v>
      </c>
      <c r="H128" t="s">
        <v>297</v>
      </c>
      <c r="I128" t="s">
        <v>296</v>
      </c>
      <c r="J128" t="s">
        <v>236</v>
      </c>
      <c r="K128">
        <v>2</v>
      </c>
      <c r="L128" t="s">
        <v>230</v>
      </c>
      <c r="M128" t="s">
        <v>258</v>
      </c>
      <c r="N128">
        <v>11</v>
      </c>
      <c r="O128">
        <v>9.7890500000000005E-2</v>
      </c>
      <c r="P128">
        <v>-0.19064400000000001</v>
      </c>
    </row>
    <row r="129" spans="1:16" x14ac:dyDescent="0.25">
      <c r="A129">
        <v>169169</v>
      </c>
      <c r="B129" t="s">
        <v>288</v>
      </c>
      <c r="C129">
        <v>4</v>
      </c>
      <c r="D129" t="s">
        <v>294</v>
      </c>
      <c r="E129" t="s">
        <v>294</v>
      </c>
      <c r="F129" t="s">
        <v>293</v>
      </c>
      <c r="G129" t="s">
        <v>295</v>
      </c>
      <c r="H129" t="s">
        <v>291</v>
      </c>
      <c r="I129" t="s">
        <v>290</v>
      </c>
      <c r="J129" t="s">
        <v>236</v>
      </c>
      <c r="K129">
        <v>1</v>
      </c>
      <c r="L129" t="s">
        <v>230</v>
      </c>
      <c r="M129" t="s">
        <v>258</v>
      </c>
      <c r="N129">
        <v>12</v>
      </c>
      <c r="O129">
        <v>8.5476800000000006E-2</v>
      </c>
      <c r="P129">
        <v>0.32427</v>
      </c>
    </row>
    <row r="130" spans="1:16" x14ac:dyDescent="0.25">
      <c r="A130">
        <v>169170</v>
      </c>
      <c r="B130" t="s">
        <v>288</v>
      </c>
      <c r="C130">
        <v>4</v>
      </c>
      <c r="D130" t="s">
        <v>294</v>
      </c>
      <c r="E130" t="s">
        <v>294</v>
      </c>
      <c r="F130" t="s">
        <v>293</v>
      </c>
      <c r="G130" t="s">
        <v>295</v>
      </c>
      <c r="H130" t="s">
        <v>291</v>
      </c>
      <c r="I130" t="s">
        <v>290</v>
      </c>
      <c r="J130" t="s">
        <v>236</v>
      </c>
      <c r="K130">
        <v>1</v>
      </c>
      <c r="L130" t="s">
        <v>230</v>
      </c>
      <c r="M130" t="s">
        <v>258</v>
      </c>
      <c r="N130">
        <v>12</v>
      </c>
      <c r="O130">
        <v>0.32593800000000001</v>
      </c>
      <c r="P130">
        <v>9.8106200000000005E-2</v>
      </c>
    </row>
    <row r="131" spans="1:16" x14ac:dyDescent="0.25">
      <c r="A131">
        <v>169171</v>
      </c>
      <c r="B131" t="s">
        <v>288</v>
      </c>
      <c r="C131">
        <v>4</v>
      </c>
      <c r="D131" t="s">
        <v>294</v>
      </c>
      <c r="E131" t="s">
        <v>294</v>
      </c>
      <c r="F131" t="s">
        <v>293</v>
      </c>
      <c r="G131" t="s">
        <v>295</v>
      </c>
      <c r="H131" t="s">
        <v>291</v>
      </c>
      <c r="I131" t="s">
        <v>290</v>
      </c>
      <c r="J131" t="s">
        <v>236</v>
      </c>
      <c r="K131">
        <v>1</v>
      </c>
      <c r="L131" t="s">
        <v>230</v>
      </c>
      <c r="M131" t="s">
        <v>258</v>
      </c>
      <c r="N131">
        <v>12</v>
      </c>
      <c r="O131">
        <v>-1.5728200000000001E-2</v>
      </c>
      <c r="P131">
        <v>-1.2266900000000001E-2</v>
      </c>
    </row>
    <row r="132" spans="1:16" x14ac:dyDescent="0.25">
      <c r="A132">
        <v>169172</v>
      </c>
      <c r="B132" t="s">
        <v>288</v>
      </c>
      <c r="C132">
        <v>4</v>
      </c>
      <c r="D132" t="s">
        <v>294</v>
      </c>
      <c r="E132" t="s">
        <v>294</v>
      </c>
      <c r="F132" t="s">
        <v>293</v>
      </c>
      <c r="G132" t="s">
        <v>295</v>
      </c>
      <c r="H132" t="s">
        <v>291</v>
      </c>
      <c r="I132" t="s">
        <v>290</v>
      </c>
      <c r="J132" t="s">
        <v>236</v>
      </c>
      <c r="K132">
        <v>1</v>
      </c>
      <c r="L132" t="s">
        <v>230</v>
      </c>
      <c r="M132" t="s">
        <v>258</v>
      </c>
      <c r="N132">
        <v>12</v>
      </c>
      <c r="O132">
        <v>0.52834300000000001</v>
      </c>
      <c r="P132">
        <v>-0.111717</v>
      </c>
    </row>
    <row r="133" spans="1:16" x14ac:dyDescent="0.25">
      <c r="A133">
        <v>169173</v>
      </c>
      <c r="B133" t="s">
        <v>288</v>
      </c>
      <c r="C133">
        <v>4</v>
      </c>
      <c r="D133" t="s">
        <v>294</v>
      </c>
      <c r="E133" t="s">
        <v>294</v>
      </c>
      <c r="F133" t="s">
        <v>293</v>
      </c>
      <c r="G133" t="s">
        <v>295</v>
      </c>
      <c r="H133" t="s">
        <v>291</v>
      </c>
      <c r="I133" t="s">
        <v>290</v>
      </c>
      <c r="J133" t="s">
        <v>236</v>
      </c>
      <c r="K133">
        <v>1</v>
      </c>
      <c r="L133" t="s">
        <v>230</v>
      </c>
      <c r="M133" t="s">
        <v>258</v>
      </c>
      <c r="N133">
        <v>12</v>
      </c>
      <c r="O133">
        <v>2.3809E-2</v>
      </c>
      <c r="P133">
        <v>-0.29376600000000003</v>
      </c>
    </row>
    <row r="134" spans="1:16" x14ac:dyDescent="0.25">
      <c r="A134">
        <v>169174</v>
      </c>
      <c r="B134" t="s">
        <v>288</v>
      </c>
      <c r="C134">
        <v>4</v>
      </c>
      <c r="D134" t="s">
        <v>294</v>
      </c>
      <c r="E134" t="s">
        <v>294</v>
      </c>
      <c r="F134" t="s">
        <v>293</v>
      </c>
      <c r="G134" t="s">
        <v>295</v>
      </c>
      <c r="H134" t="s">
        <v>291</v>
      </c>
      <c r="I134" t="s">
        <v>290</v>
      </c>
      <c r="J134" t="s">
        <v>236</v>
      </c>
      <c r="K134">
        <v>1</v>
      </c>
      <c r="L134" t="s">
        <v>230</v>
      </c>
      <c r="M134" t="s">
        <v>258</v>
      </c>
      <c r="N134">
        <v>12</v>
      </c>
      <c r="O134">
        <v>0.310917</v>
      </c>
      <c r="P134">
        <v>-2.5991400000000001E-2</v>
      </c>
    </row>
    <row r="135" spans="1:16" x14ac:dyDescent="0.25">
      <c r="A135">
        <v>169181</v>
      </c>
      <c r="B135" t="s">
        <v>288</v>
      </c>
      <c r="C135">
        <v>4</v>
      </c>
      <c r="D135" t="s">
        <v>294</v>
      </c>
      <c r="E135" t="s">
        <v>294</v>
      </c>
      <c r="F135" t="s">
        <v>293</v>
      </c>
      <c r="G135" t="s">
        <v>292</v>
      </c>
      <c r="H135" t="s">
        <v>291</v>
      </c>
      <c r="I135" t="s">
        <v>290</v>
      </c>
      <c r="J135" t="s">
        <v>236</v>
      </c>
      <c r="K135">
        <v>2</v>
      </c>
      <c r="L135" t="s">
        <v>230</v>
      </c>
      <c r="M135" t="s">
        <v>258</v>
      </c>
      <c r="N135">
        <v>12</v>
      </c>
      <c r="O135">
        <v>-0.20616200000000001</v>
      </c>
      <c r="P135">
        <v>-0.10298400000000001</v>
      </c>
    </row>
    <row r="136" spans="1:16" x14ac:dyDescent="0.25">
      <c r="A136">
        <v>169182</v>
      </c>
      <c r="B136" t="s">
        <v>288</v>
      </c>
      <c r="C136">
        <v>4</v>
      </c>
      <c r="D136" t="s">
        <v>294</v>
      </c>
      <c r="E136" t="s">
        <v>294</v>
      </c>
      <c r="F136" t="s">
        <v>293</v>
      </c>
      <c r="G136" t="s">
        <v>292</v>
      </c>
      <c r="H136" t="s">
        <v>291</v>
      </c>
      <c r="I136" t="s">
        <v>290</v>
      </c>
      <c r="J136" t="s">
        <v>236</v>
      </c>
      <c r="K136">
        <v>2</v>
      </c>
      <c r="L136" t="s">
        <v>230</v>
      </c>
      <c r="M136" t="s">
        <v>258</v>
      </c>
      <c r="N136">
        <v>12</v>
      </c>
      <c r="O136">
        <v>-0.19300300000000001</v>
      </c>
      <c r="P136">
        <v>-0.32908100000000001</v>
      </c>
    </row>
    <row r="137" spans="1:16" x14ac:dyDescent="0.25">
      <c r="A137">
        <v>169183</v>
      </c>
      <c r="B137" t="s">
        <v>288</v>
      </c>
      <c r="C137">
        <v>4</v>
      </c>
      <c r="D137" t="s">
        <v>294</v>
      </c>
      <c r="E137" t="s">
        <v>294</v>
      </c>
      <c r="F137" t="s">
        <v>293</v>
      </c>
      <c r="G137" t="s">
        <v>292</v>
      </c>
      <c r="H137" t="s">
        <v>291</v>
      </c>
      <c r="I137" t="s">
        <v>290</v>
      </c>
      <c r="J137" t="s">
        <v>236</v>
      </c>
      <c r="K137">
        <v>2</v>
      </c>
      <c r="L137" t="s">
        <v>230</v>
      </c>
      <c r="M137" t="s">
        <v>258</v>
      </c>
      <c r="N137">
        <v>12</v>
      </c>
      <c r="O137">
        <v>0.105943</v>
      </c>
      <c r="P137">
        <v>1.7321099999999999E-2</v>
      </c>
    </row>
    <row r="138" spans="1:16" x14ac:dyDescent="0.25">
      <c r="A138">
        <v>169184</v>
      </c>
      <c r="B138" t="s">
        <v>288</v>
      </c>
      <c r="C138">
        <v>4</v>
      </c>
      <c r="D138" t="s">
        <v>294</v>
      </c>
      <c r="E138" t="s">
        <v>294</v>
      </c>
      <c r="F138" t="s">
        <v>293</v>
      </c>
      <c r="G138" t="s">
        <v>292</v>
      </c>
      <c r="H138" t="s">
        <v>291</v>
      </c>
      <c r="I138" t="s">
        <v>290</v>
      </c>
      <c r="J138" t="s">
        <v>236</v>
      </c>
      <c r="K138">
        <v>2</v>
      </c>
      <c r="L138" t="s">
        <v>230</v>
      </c>
      <c r="M138" t="s">
        <v>258</v>
      </c>
      <c r="N138">
        <v>12</v>
      </c>
      <c r="O138">
        <v>3.6378000000000001E-2</v>
      </c>
      <c r="P138">
        <v>-7.9588800000000001E-2</v>
      </c>
    </row>
    <row r="139" spans="1:16" x14ac:dyDescent="0.25">
      <c r="A139">
        <v>169185</v>
      </c>
      <c r="B139" t="s">
        <v>288</v>
      </c>
      <c r="C139">
        <v>4</v>
      </c>
      <c r="D139" t="s">
        <v>294</v>
      </c>
      <c r="E139" t="s">
        <v>294</v>
      </c>
      <c r="F139" t="s">
        <v>293</v>
      </c>
      <c r="G139" t="s">
        <v>292</v>
      </c>
      <c r="H139" t="s">
        <v>291</v>
      </c>
      <c r="I139" t="s">
        <v>290</v>
      </c>
      <c r="J139" t="s">
        <v>236</v>
      </c>
      <c r="K139">
        <v>2</v>
      </c>
      <c r="L139" t="s">
        <v>230</v>
      </c>
      <c r="M139" t="s">
        <v>258</v>
      </c>
      <c r="N139">
        <v>12</v>
      </c>
      <c r="O139">
        <v>-0.17469899999999999</v>
      </c>
      <c r="P139">
        <v>-0.456542</v>
      </c>
    </row>
    <row r="140" spans="1:16" x14ac:dyDescent="0.25">
      <c r="A140">
        <v>169186</v>
      </c>
      <c r="B140" t="s">
        <v>288</v>
      </c>
      <c r="C140">
        <v>4</v>
      </c>
      <c r="D140" t="s">
        <v>294</v>
      </c>
      <c r="E140" t="s">
        <v>294</v>
      </c>
      <c r="F140" t="s">
        <v>293</v>
      </c>
      <c r="G140" t="s">
        <v>292</v>
      </c>
      <c r="H140" t="s">
        <v>291</v>
      </c>
      <c r="I140" t="s">
        <v>290</v>
      </c>
      <c r="J140" t="s">
        <v>236</v>
      </c>
      <c r="K140">
        <v>2</v>
      </c>
      <c r="L140" t="s">
        <v>230</v>
      </c>
      <c r="M140" t="s">
        <v>258</v>
      </c>
      <c r="N140">
        <v>12</v>
      </c>
      <c r="O140">
        <v>1.52926E-2</v>
      </c>
      <c r="P140">
        <v>-0.146596</v>
      </c>
    </row>
    <row r="141" spans="1:16" x14ac:dyDescent="0.25">
      <c r="A141">
        <v>169217</v>
      </c>
      <c r="B141" t="s">
        <v>288</v>
      </c>
      <c r="C141">
        <v>4</v>
      </c>
      <c r="D141" t="s">
        <v>287</v>
      </c>
      <c r="E141" t="s">
        <v>287</v>
      </c>
      <c r="F141" t="s">
        <v>286</v>
      </c>
      <c r="G141" t="s">
        <v>289</v>
      </c>
      <c r="H141" t="s">
        <v>284</v>
      </c>
      <c r="I141" t="s">
        <v>283</v>
      </c>
      <c r="J141" t="s">
        <v>236</v>
      </c>
      <c r="K141">
        <v>1</v>
      </c>
      <c r="L141" t="s">
        <v>230</v>
      </c>
      <c r="M141" t="s">
        <v>277</v>
      </c>
      <c r="N141">
        <v>13</v>
      </c>
      <c r="O141">
        <v>0.40498400000000001</v>
      </c>
      <c r="P141">
        <v>0.66069</v>
      </c>
    </row>
    <row r="142" spans="1:16" x14ac:dyDescent="0.25">
      <c r="A142">
        <v>169220</v>
      </c>
      <c r="B142" t="s">
        <v>288</v>
      </c>
      <c r="C142">
        <v>4</v>
      </c>
      <c r="D142" t="s">
        <v>287</v>
      </c>
      <c r="E142" t="s">
        <v>287</v>
      </c>
      <c r="F142" t="s">
        <v>286</v>
      </c>
      <c r="G142" t="s">
        <v>289</v>
      </c>
      <c r="H142" t="s">
        <v>284</v>
      </c>
      <c r="I142" t="s">
        <v>283</v>
      </c>
      <c r="J142" t="s">
        <v>236</v>
      </c>
      <c r="K142">
        <v>1</v>
      </c>
      <c r="L142" t="s">
        <v>230</v>
      </c>
      <c r="M142" t="s">
        <v>277</v>
      </c>
      <c r="N142">
        <v>13</v>
      </c>
      <c r="O142">
        <v>0.71874000000000005</v>
      </c>
      <c r="P142">
        <v>0.576515</v>
      </c>
    </row>
    <row r="143" spans="1:16" x14ac:dyDescent="0.25">
      <c r="A143">
        <v>169221</v>
      </c>
      <c r="B143" t="s">
        <v>288</v>
      </c>
      <c r="C143">
        <v>4</v>
      </c>
      <c r="D143" t="s">
        <v>287</v>
      </c>
      <c r="E143" t="s">
        <v>287</v>
      </c>
      <c r="F143" t="s">
        <v>286</v>
      </c>
      <c r="G143" t="s">
        <v>289</v>
      </c>
      <c r="H143" t="s">
        <v>284</v>
      </c>
      <c r="I143" t="s">
        <v>283</v>
      </c>
      <c r="J143" t="s">
        <v>236</v>
      </c>
      <c r="K143">
        <v>1</v>
      </c>
      <c r="L143" t="s">
        <v>230</v>
      </c>
      <c r="M143" t="s">
        <v>277</v>
      </c>
      <c r="N143">
        <v>13</v>
      </c>
      <c r="O143">
        <v>0.85150400000000004</v>
      </c>
      <c r="P143">
        <v>0.333652</v>
      </c>
    </row>
    <row r="144" spans="1:16" x14ac:dyDescent="0.25">
      <c r="A144">
        <v>169231</v>
      </c>
      <c r="B144" t="s">
        <v>288</v>
      </c>
      <c r="C144">
        <v>4</v>
      </c>
      <c r="D144" t="s">
        <v>287</v>
      </c>
      <c r="E144" t="s">
        <v>287</v>
      </c>
      <c r="F144" t="s">
        <v>286</v>
      </c>
      <c r="G144" t="s">
        <v>285</v>
      </c>
      <c r="H144" t="s">
        <v>284</v>
      </c>
      <c r="I144" t="s">
        <v>283</v>
      </c>
      <c r="J144" t="s">
        <v>236</v>
      </c>
      <c r="K144">
        <v>2</v>
      </c>
      <c r="L144" t="s">
        <v>230</v>
      </c>
      <c r="M144" t="s">
        <v>277</v>
      </c>
      <c r="N144">
        <v>13</v>
      </c>
      <c r="O144">
        <v>0.42638300000000001</v>
      </c>
      <c r="P144">
        <v>0.40207999999999999</v>
      </c>
    </row>
    <row r="145" spans="1:16" x14ac:dyDescent="0.25">
      <c r="A145">
        <v>169232</v>
      </c>
      <c r="B145" t="s">
        <v>288</v>
      </c>
      <c r="C145">
        <v>4</v>
      </c>
      <c r="D145" t="s">
        <v>287</v>
      </c>
      <c r="E145" t="s">
        <v>287</v>
      </c>
      <c r="F145" t="s">
        <v>286</v>
      </c>
      <c r="G145" t="s">
        <v>285</v>
      </c>
      <c r="H145" t="s">
        <v>284</v>
      </c>
      <c r="I145" t="s">
        <v>283</v>
      </c>
      <c r="J145" t="s">
        <v>236</v>
      </c>
      <c r="K145">
        <v>2</v>
      </c>
      <c r="L145" t="s">
        <v>230</v>
      </c>
      <c r="M145" t="s">
        <v>277</v>
      </c>
      <c r="N145">
        <v>13</v>
      </c>
      <c r="O145">
        <v>0.36104799999999998</v>
      </c>
      <c r="P145">
        <v>4.0821999999999997E-2</v>
      </c>
    </row>
    <row r="146" spans="1:16" x14ac:dyDescent="0.25">
      <c r="A146">
        <v>169233</v>
      </c>
      <c r="B146" t="s">
        <v>288</v>
      </c>
      <c r="C146">
        <v>4</v>
      </c>
      <c r="D146" t="s">
        <v>287</v>
      </c>
      <c r="E146" t="s">
        <v>287</v>
      </c>
      <c r="F146" t="s">
        <v>286</v>
      </c>
      <c r="G146" t="s">
        <v>285</v>
      </c>
      <c r="H146" t="s">
        <v>284</v>
      </c>
      <c r="I146" t="s">
        <v>283</v>
      </c>
      <c r="J146" t="s">
        <v>236</v>
      </c>
      <c r="K146">
        <v>2</v>
      </c>
      <c r="L146" t="s">
        <v>230</v>
      </c>
      <c r="M146" t="s">
        <v>277</v>
      </c>
      <c r="N146">
        <v>13</v>
      </c>
      <c r="O146">
        <v>0.727827</v>
      </c>
      <c r="P146">
        <v>0.26022400000000001</v>
      </c>
    </row>
    <row r="147" spans="1:16" x14ac:dyDescent="0.25">
      <c r="A147">
        <v>169234</v>
      </c>
      <c r="B147" t="s">
        <v>288</v>
      </c>
      <c r="C147">
        <v>4</v>
      </c>
      <c r="D147" t="s">
        <v>287</v>
      </c>
      <c r="E147" t="s">
        <v>287</v>
      </c>
      <c r="F147" t="s">
        <v>286</v>
      </c>
      <c r="G147" t="s">
        <v>285</v>
      </c>
      <c r="H147" t="s">
        <v>284</v>
      </c>
      <c r="I147" t="s">
        <v>283</v>
      </c>
      <c r="J147" t="s">
        <v>236</v>
      </c>
      <c r="K147">
        <v>2</v>
      </c>
      <c r="L147" t="s">
        <v>230</v>
      </c>
      <c r="M147" t="s">
        <v>277</v>
      </c>
      <c r="N147">
        <v>13</v>
      </c>
      <c r="O147">
        <v>0.57803700000000002</v>
      </c>
      <c r="P147">
        <v>0.177706</v>
      </c>
    </row>
    <row r="148" spans="1:16" x14ac:dyDescent="0.25">
      <c r="A148">
        <v>169841</v>
      </c>
      <c r="B148" t="s">
        <v>264</v>
      </c>
      <c r="C148">
        <v>4</v>
      </c>
      <c r="D148" t="s">
        <v>281</v>
      </c>
      <c r="E148" t="s">
        <v>281</v>
      </c>
      <c r="F148" t="s">
        <v>274</v>
      </c>
      <c r="G148" t="s">
        <v>282</v>
      </c>
      <c r="H148" t="s">
        <v>279</v>
      </c>
      <c r="I148" t="s">
        <v>278</v>
      </c>
      <c r="J148" t="s">
        <v>236</v>
      </c>
      <c r="K148">
        <v>1</v>
      </c>
      <c r="L148" t="s">
        <v>230</v>
      </c>
      <c r="M148" t="s">
        <v>277</v>
      </c>
      <c r="N148">
        <v>14</v>
      </c>
      <c r="O148">
        <v>-0.13682900000000001</v>
      </c>
      <c r="P148">
        <v>-0.17339499999999999</v>
      </c>
    </row>
    <row r="149" spans="1:16" x14ac:dyDescent="0.25">
      <c r="A149">
        <v>169842</v>
      </c>
      <c r="B149" t="s">
        <v>264</v>
      </c>
      <c r="C149">
        <v>4</v>
      </c>
      <c r="D149" t="s">
        <v>281</v>
      </c>
      <c r="E149" t="s">
        <v>281</v>
      </c>
      <c r="F149" t="s">
        <v>274</v>
      </c>
      <c r="G149" t="s">
        <v>282</v>
      </c>
      <c r="H149" t="s">
        <v>279</v>
      </c>
      <c r="I149" t="s">
        <v>278</v>
      </c>
      <c r="J149" t="s">
        <v>236</v>
      </c>
      <c r="K149">
        <v>1</v>
      </c>
      <c r="L149" t="s">
        <v>230</v>
      </c>
      <c r="M149" t="s">
        <v>277</v>
      </c>
      <c r="N149">
        <v>14</v>
      </c>
      <c r="O149">
        <v>-2.1272900000000001E-2</v>
      </c>
      <c r="P149">
        <v>-6.4106399999999994E-2</v>
      </c>
    </row>
    <row r="150" spans="1:16" x14ac:dyDescent="0.25">
      <c r="A150">
        <v>169843</v>
      </c>
      <c r="B150" t="s">
        <v>264</v>
      </c>
      <c r="C150">
        <v>4</v>
      </c>
      <c r="D150" t="s">
        <v>281</v>
      </c>
      <c r="E150" t="s">
        <v>281</v>
      </c>
      <c r="F150" t="s">
        <v>274</v>
      </c>
      <c r="G150" t="s">
        <v>282</v>
      </c>
      <c r="H150" t="s">
        <v>279</v>
      </c>
      <c r="I150" t="s">
        <v>278</v>
      </c>
      <c r="J150" t="s">
        <v>236</v>
      </c>
      <c r="K150">
        <v>1</v>
      </c>
      <c r="L150" t="s">
        <v>230</v>
      </c>
      <c r="M150" t="s">
        <v>277</v>
      </c>
      <c r="N150">
        <v>14</v>
      </c>
      <c r="O150">
        <v>0.311612</v>
      </c>
      <c r="P150">
        <v>-0.39052700000000001</v>
      </c>
    </row>
    <row r="151" spans="1:16" x14ac:dyDescent="0.25">
      <c r="A151">
        <v>169845</v>
      </c>
      <c r="B151" t="s">
        <v>264</v>
      </c>
      <c r="C151">
        <v>4</v>
      </c>
      <c r="D151" t="s">
        <v>281</v>
      </c>
      <c r="E151" t="s">
        <v>281</v>
      </c>
      <c r="F151" t="s">
        <v>274</v>
      </c>
      <c r="G151" t="s">
        <v>282</v>
      </c>
      <c r="H151" t="s">
        <v>279</v>
      </c>
      <c r="I151" t="s">
        <v>278</v>
      </c>
      <c r="J151" t="s">
        <v>236</v>
      </c>
      <c r="K151">
        <v>1</v>
      </c>
      <c r="L151" t="s">
        <v>230</v>
      </c>
      <c r="M151" t="s">
        <v>277</v>
      </c>
      <c r="N151">
        <v>14</v>
      </c>
      <c r="O151">
        <v>0.16126599999999999</v>
      </c>
      <c r="P151">
        <v>-0.501695</v>
      </c>
    </row>
    <row r="152" spans="1:16" x14ac:dyDescent="0.25">
      <c r="A152">
        <v>169846</v>
      </c>
      <c r="B152" t="s">
        <v>264</v>
      </c>
      <c r="C152">
        <v>4</v>
      </c>
      <c r="D152" t="s">
        <v>281</v>
      </c>
      <c r="E152" t="s">
        <v>281</v>
      </c>
      <c r="F152" t="s">
        <v>274</v>
      </c>
      <c r="G152" t="s">
        <v>282</v>
      </c>
      <c r="H152" t="s">
        <v>279</v>
      </c>
      <c r="I152" t="s">
        <v>278</v>
      </c>
      <c r="J152" t="s">
        <v>236</v>
      </c>
      <c r="K152">
        <v>1</v>
      </c>
      <c r="L152" t="s">
        <v>230</v>
      </c>
      <c r="M152" t="s">
        <v>277</v>
      </c>
      <c r="N152">
        <v>14</v>
      </c>
      <c r="O152">
        <v>-0.114078</v>
      </c>
      <c r="P152">
        <v>-0.43650600000000001</v>
      </c>
    </row>
    <row r="153" spans="1:16" x14ac:dyDescent="0.25">
      <c r="A153">
        <v>169853</v>
      </c>
      <c r="B153" t="s">
        <v>264</v>
      </c>
      <c r="C153">
        <v>4</v>
      </c>
      <c r="D153" t="s">
        <v>281</v>
      </c>
      <c r="E153" t="s">
        <v>281</v>
      </c>
      <c r="F153" t="s">
        <v>274</v>
      </c>
      <c r="G153" t="s">
        <v>280</v>
      </c>
      <c r="H153" t="s">
        <v>279</v>
      </c>
      <c r="I153" t="s">
        <v>278</v>
      </c>
      <c r="J153" t="s">
        <v>236</v>
      </c>
      <c r="K153">
        <v>2</v>
      </c>
      <c r="L153" t="s">
        <v>230</v>
      </c>
      <c r="M153" t="s">
        <v>277</v>
      </c>
      <c r="N153">
        <v>14</v>
      </c>
      <c r="O153">
        <v>0.67688300000000001</v>
      </c>
      <c r="P153">
        <v>-0.22611100000000001</v>
      </c>
    </row>
    <row r="154" spans="1:16" x14ac:dyDescent="0.25">
      <c r="A154">
        <v>169854</v>
      </c>
      <c r="B154" t="s">
        <v>264</v>
      </c>
      <c r="C154">
        <v>4</v>
      </c>
      <c r="D154" t="s">
        <v>281</v>
      </c>
      <c r="E154" t="s">
        <v>281</v>
      </c>
      <c r="F154" t="s">
        <v>274</v>
      </c>
      <c r="G154" t="s">
        <v>280</v>
      </c>
      <c r="H154" t="s">
        <v>279</v>
      </c>
      <c r="I154" t="s">
        <v>278</v>
      </c>
      <c r="J154" t="s">
        <v>236</v>
      </c>
      <c r="K154">
        <v>2</v>
      </c>
      <c r="L154" t="s">
        <v>230</v>
      </c>
      <c r="M154" t="s">
        <v>277</v>
      </c>
      <c r="N154">
        <v>14</v>
      </c>
      <c r="O154">
        <v>-4.3297599999999999E-2</v>
      </c>
      <c r="P154">
        <v>-0.43908399999999997</v>
      </c>
    </row>
    <row r="155" spans="1:16" x14ac:dyDescent="0.25">
      <c r="A155">
        <v>169855</v>
      </c>
      <c r="B155" t="s">
        <v>264</v>
      </c>
      <c r="C155">
        <v>4</v>
      </c>
      <c r="D155" t="s">
        <v>281</v>
      </c>
      <c r="E155" t="s">
        <v>281</v>
      </c>
      <c r="F155" t="s">
        <v>274</v>
      </c>
      <c r="G155" t="s">
        <v>280</v>
      </c>
      <c r="H155" t="s">
        <v>279</v>
      </c>
      <c r="I155" t="s">
        <v>278</v>
      </c>
      <c r="J155" t="s">
        <v>236</v>
      </c>
      <c r="K155">
        <v>2</v>
      </c>
      <c r="L155" t="s">
        <v>230</v>
      </c>
      <c r="M155" t="s">
        <v>277</v>
      </c>
      <c r="N155">
        <v>14</v>
      </c>
      <c r="O155">
        <v>8.23242E-2</v>
      </c>
      <c r="P155">
        <v>-0.53064500000000003</v>
      </c>
    </row>
    <row r="156" spans="1:16" x14ac:dyDescent="0.25">
      <c r="A156">
        <v>169856</v>
      </c>
      <c r="B156" t="s">
        <v>264</v>
      </c>
      <c r="C156">
        <v>4</v>
      </c>
      <c r="D156" t="s">
        <v>281</v>
      </c>
      <c r="E156" t="s">
        <v>281</v>
      </c>
      <c r="F156" t="s">
        <v>274</v>
      </c>
      <c r="G156" t="s">
        <v>280</v>
      </c>
      <c r="H156" t="s">
        <v>279</v>
      </c>
      <c r="I156" t="s">
        <v>278</v>
      </c>
      <c r="J156" t="s">
        <v>236</v>
      </c>
      <c r="K156">
        <v>2</v>
      </c>
      <c r="L156" t="s">
        <v>230</v>
      </c>
      <c r="M156" t="s">
        <v>277</v>
      </c>
      <c r="N156">
        <v>14</v>
      </c>
      <c r="O156">
        <v>-0.27059100000000003</v>
      </c>
      <c r="P156">
        <v>-0.188249</v>
      </c>
    </row>
    <row r="157" spans="1:16" x14ac:dyDescent="0.25">
      <c r="A157">
        <v>169857</v>
      </c>
      <c r="B157" t="s">
        <v>264</v>
      </c>
      <c r="C157">
        <v>4</v>
      </c>
      <c r="D157" t="s">
        <v>281</v>
      </c>
      <c r="E157" t="s">
        <v>281</v>
      </c>
      <c r="F157" t="s">
        <v>274</v>
      </c>
      <c r="G157" t="s">
        <v>280</v>
      </c>
      <c r="H157" t="s">
        <v>279</v>
      </c>
      <c r="I157" t="s">
        <v>278</v>
      </c>
      <c r="J157" t="s">
        <v>236</v>
      </c>
      <c r="K157">
        <v>2</v>
      </c>
      <c r="L157" t="s">
        <v>230</v>
      </c>
      <c r="M157" t="s">
        <v>277</v>
      </c>
      <c r="N157">
        <v>14</v>
      </c>
      <c r="O157">
        <v>0.38257200000000002</v>
      </c>
      <c r="P157">
        <v>-8.5365499999999997E-2</v>
      </c>
    </row>
    <row r="158" spans="1:16" x14ac:dyDescent="0.25">
      <c r="A158">
        <v>169858</v>
      </c>
      <c r="B158" t="s">
        <v>264</v>
      </c>
      <c r="C158">
        <v>4</v>
      </c>
      <c r="D158" t="s">
        <v>281</v>
      </c>
      <c r="E158" t="s">
        <v>281</v>
      </c>
      <c r="F158" t="s">
        <v>274</v>
      </c>
      <c r="G158" t="s">
        <v>280</v>
      </c>
      <c r="H158" t="s">
        <v>279</v>
      </c>
      <c r="I158" t="s">
        <v>278</v>
      </c>
      <c r="J158" t="s">
        <v>236</v>
      </c>
      <c r="K158">
        <v>2</v>
      </c>
      <c r="L158" t="s">
        <v>230</v>
      </c>
      <c r="M158" t="s">
        <v>277</v>
      </c>
      <c r="N158">
        <v>14</v>
      </c>
      <c r="O158">
        <v>-2.61161E-2</v>
      </c>
      <c r="P158">
        <v>-0.38457799999999998</v>
      </c>
    </row>
    <row r="159" spans="1:16" x14ac:dyDescent="0.25">
      <c r="A159">
        <v>169865</v>
      </c>
      <c r="B159" t="s">
        <v>264</v>
      </c>
      <c r="C159">
        <v>4</v>
      </c>
      <c r="D159" t="s">
        <v>275</v>
      </c>
      <c r="E159" t="s">
        <v>275</v>
      </c>
      <c r="F159" t="s">
        <v>274</v>
      </c>
      <c r="G159" t="s">
        <v>276</v>
      </c>
      <c r="H159" t="s">
        <v>272</v>
      </c>
      <c r="I159" t="s">
        <v>271</v>
      </c>
      <c r="J159" t="s">
        <v>236</v>
      </c>
      <c r="K159">
        <v>1</v>
      </c>
      <c r="L159" t="s">
        <v>230</v>
      </c>
      <c r="M159" t="s">
        <v>258</v>
      </c>
      <c r="N159">
        <v>15</v>
      </c>
      <c r="O159">
        <v>-0.334065</v>
      </c>
      <c r="P159">
        <v>-4.3085900000000003E-2</v>
      </c>
    </row>
    <row r="160" spans="1:16" x14ac:dyDescent="0.25">
      <c r="A160">
        <v>169866</v>
      </c>
      <c r="B160" t="s">
        <v>264</v>
      </c>
      <c r="C160">
        <v>4</v>
      </c>
      <c r="D160" t="s">
        <v>275</v>
      </c>
      <c r="E160" t="s">
        <v>275</v>
      </c>
      <c r="F160" t="s">
        <v>274</v>
      </c>
      <c r="G160" t="s">
        <v>276</v>
      </c>
      <c r="H160" t="s">
        <v>272</v>
      </c>
      <c r="I160" t="s">
        <v>271</v>
      </c>
      <c r="J160" t="s">
        <v>236</v>
      </c>
      <c r="K160">
        <v>1</v>
      </c>
      <c r="L160" t="s">
        <v>230</v>
      </c>
      <c r="M160" t="s">
        <v>258</v>
      </c>
      <c r="N160">
        <v>15</v>
      </c>
      <c r="O160">
        <v>-0.148392</v>
      </c>
      <c r="P160">
        <v>-1.73869E-2</v>
      </c>
    </row>
    <row r="161" spans="1:16" x14ac:dyDescent="0.25">
      <c r="A161">
        <v>169867</v>
      </c>
      <c r="B161" t="s">
        <v>264</v>
      </c>
      <c r="C161">
        <v>4</v>
      </c>
      <c r="D161" t="s">
        <v>275</v>
      </c>
      <c r="E161" t="s">
        <v>275</v>
      </c>
      <c r="F161" t="s">
        <v>274</v>
      </c>
      <c r="G161" t="s">
        <v>276</v>
      </c>
      <c r="H161" t="s">
        <v>272</v>
      </c>
      <c r="I161" t="s">
        <v>271</v>
      </c>
      <c r="J161" t="s">
        <v>236</v>
      </c>
      <c r="K161">
        <v>1</v>
      </c>
      <c r="L161" t="s">
        <v>230</v>
      </c>
      <c r="M161" t="s">
        <v>258</v>
      </c>
      <c r="N161">
        <v>15</v>
      </c>
      <c r="O161">
        <v>4.8366800000000001E-2</v>
      </c>
      <c r="P161">
        <v>-0.25164599999999998</v>
      </c>
    </row>
    <row r="162" spans="1:16" x14ac:dyDescent="0.25">
      <c r="A162">
        <v>169868</v>
      </c>
      <c r="B162" t="s">
        <v>264</v>
      </c>
      <c r="C162">
        <v>4</v>
      </c>
      <c r="D162" t="s">
        <v>275</v>
      </c>
      <c r="E162" t="s">
        <v>275</v>
      </c>
      <c r="F162" t="s">
        <v>274</v>
      </c>
      <c r="G162" t="s">
        <v>276</v>
      </c>
      <c r="H162" t="s">
        <v>272</v>
      </c>
      <c r="I162" t="s">
        <v>271</v>
      </c>
      <c r="J162" t="s">
        <v>236</v>
      </c>
      <c r="K162">
        <v>1</v>
      </c>
      <c r="L162" t="s">
        <v>230</v>
      </c>
      <c r="M162" t="s">
        <v>258</v>
      </c>
      <c r="N162">
        <v>15</v>
      </c>
      <c r="O162">
        <v>-8.7253399999999998E-3</v>
      </c>
      <c r="P162">
        <v>-0.50709599999999999</v>
      </c>
    </row>
    <row r="163" spans="1:16" x14ac:dyDescent="0.25">
      <c r="A163">
        <v>169869</v>
      </c>
      <c r="B163" t="s">
        <v>264</v>
      </c>
      <c r="C163">
        <v>4</v>
      </c>
      <c r="D163" t="s">
        <v>275</v>
      </c>
      <c r="E163" t="s">
        <v>275</v>
      </c>
      <c r="F163" t="s">
        <v>274</v>
      </c>
      <c r="G163" t="s">
        <v>276</v>
      </c>
      <c r="H163" t="s">
        <v>272</v>
      </c>
      <c r="I163" t="s">
        <v>271</v>
      </c>
      <c r="J163" t="s">
        <v>236</v>
      </c>
      <c r="K163">
        <v>1</v>
      </c>
      <c r="L163" t="s">
        <v>230</v>
      </c>
      <c r="M163" t="s">
        <v>258</v>
      </c>
      <c r="N163">
        <v>15</v>
      </c>
      <c r="O163">
        <v>-0.15013599999999999</v>
      </c>
      <c r="P163">
        <v>-0.41301199999999999</v>
      </c>
    </row>
    <row r="164" spans="1:16" x14ac:dyDescent="0.25">
      <c r="A164">
        <v>169870</v>
      </c>
      <c r="B164" t="s">
        <v>264</v>
      </c>
      <c r="C164">
        <v>4</v>
      </c>
      <c r="D164" t="s">
        <v>275</v>
      </c>
      <c r="E164" t="s">
        <v>275</v>
      </c>
      <c r="F164" t="s">
        <v>274</v>
      </c>
      <c r="G164" t="s">
        <v>276</v>
      </c>
      <c r="H164" t="s">
        <v>272</v>
      </c>
      <c r="I164" t="s">
        <v>271</v>
      </c>
      <c r="J164" t="s">
        <v>236</v>
      </c>
      <c r="K164">
        <v>1</v>
      </c>
      <c r="L164" t="s">
        <v>230</v>
      </c>
      <c r="M164" t="s">
        <v>258</v>
      </c>
      <c r="N164">
        <v>15</v>
      </c>
      <c r="O164">
        <v>7.3819700000000002E-2</v>
      </c>
      <c r="P164">
        <v>-0.38686599999999999</v>
      </c>
    </row>
    <row r="165" spans="1:16" x14ac:dyDescent="0.25">
      <c r="A165">
        <v>169877</v>
      </c>
      <c r="B165" t="s">
        <v>264</v>
      </c>
      <c r="C165">
        <v>4</v>
      </c>
      <c r="D165" t="s">
        <v>275</v>
      </c>
      <c r="E165" t="s">
        <v>275</v>
      </c>
      <c r="F165" t="s">
        <v>274</v>
      </c>
      <c r="G165" t="s">
        <v>273</v>
      </c>
      <c r="H165" t="s">
        <v>272</v>
      </c>
      <c r="I165" t="s">
        <v>271</v>
      </c>
      <c r="J165" t="s">
        <v>236</v>
      </c>
      <c r="K165">
        <v>2</v>
      </c>
      <c r="L165" t="s">
        <v>230</v>
      </c>
      <c r="M165" t="s">
        <v>258</v>
      </c>
      <c r="N165">
        <v>15</v>
      </c>
      <c r="O165">
        <v>-0.16741200000000001</v>
      </c>
      <c r="P165">
        <v>-0.46030599999999999</v>
      </c>
    </row>
    <row r="166" spans="1:16" x14ac:dyDescent="0.25">
      <c r="A166">
        <v>169879</v>
      </c>
      <c r="B166" t="s">
        <v>264</v>
      </c>
      <c r="C166">
        <v>4</v>
      </c>
      <c r="D166" t="s">
        <v>275</v>
      </c>
      <c r="E166" t="s">
        <v>275</v>
      </c>
      <c r="F166" t="s">
        <v>274</v>
      </c>
      <c r="G166" t="s">
        <v>273</v>
      </c>
      <c r="H166" t="s">
        <v>272</v>
      </c>
      <c r="I166" t="s">
        <v>271</v>
      </c>
      <c r="J166" t="s">
        <v>236</v>
      </c>
      <c r="K166">
        <v>2</v>
      </c>
      <c r="L166" t="s">
        <v>230</v>
      </c>
      <c r="M166" t="s">
        <v>258</v>
      </c>
      <c r="N166">
        <v>15</v>
      </c>
      <c r="O166">
        <v>-0.17740500000000001</v>
      </c>
      <c r="P166">
        <v>-0.19106600000000001</v>
      </c>
    </row>
    <row r="167" spans="1:16" x14ac:dyDescent="0.25">
      <c r="A167">
        <v>169880</v>
      </c>
      <c r="B167" t="s">
        <v>264</v>
      </c>
      <c r="C167">
        <v>4</v>
      </c>
      <c r="D167" t="s">
        <v>275</v>
      </c>
      <c r="E167" t="s">
        <v>275</v>
      </c>
      <c r="F167" t="s">
        <v>274</v>
      </c>
      <c r="G167" t="s">
        <v>273</v>
      </c>
      <c r="H167" t="s">
        <v>272</v>
      </c>
      <c r="I167" t="s">
        <v>271</v>
      </c>
      <c r="J167" t="s">
        <v>236</v>
      </c>
      <c r="K167">
        <v>2</v>
      </c>
      <c r="L167" t="s">
        <v>230</v>
      </c>
      <c r="M167" t="s">
        <v>258</v>
      </c>
      <c r="N167">
        <v>15</v>
      </c>
      <c r="O167">
        <v>0.38113999999999998</v>
      </c>
      <c r="P167">
        <v>-0.26787499999999997</v>
      </c>
    </row>
    <row r="168" spans="1:16" x14ac:dyDescent="0.25">
      <c r="A168">
        <v>169881</v>
      </c>
      <c r="B168" t="s">
        <v>264</v>
      </c>
      <c r="C168">
        <v>4</v>
      </c>
      <c r="D168" t="s">
        <v>275</v>
      </c>
      <c r="E168" t="s">
        <v>275</v>
      </c>
      <c r="F168" t="s">
        <v>274</v>
      </c>
      <c r="G168" t="s">
        <v>273</v>
      </c>
      <c r="H168" t="s">
        <v>272</v>
      </c>
      <c r="I168" t="s">
        <v>271</v>
      </c>
      <c r="J168" t="s">
        <v>236</v>
      </c>
      <c r="K168">
        <v>2</v>
      </c>
      <c r="L168" t="s">
        <v>230</v>
      </c>
      <c r="M168" t="s">
        <v>258</v>
      </c>
      <c r="N168">
        <v>15</v>
      </c>
      <c r="O168">
        <v>-0.20481199999999999</v>
      </c>
      <c r="P168">
        <v>-0.35953099999999999</v>
      </c>
    </row>
    <row r="169" spans="1:16" x14ac:dyDescent="0.25">
      <c r="A169">
        <v>169882</v>
      </c>
      <c r="B169" t="s">
        <v>264</v>
      </c>
      <c r="C169">
        <v>4</v>
      </c>
      <c r="D169" t="s">
        <v>275</v>
      </c>
      <c r="E169" t="s">
        <v>275</v>
      </c>
      <c r="F169" t="s">
        <v>274</v>
      </c>
      <c r="G169" t="s">
        <v>273</v>
      </c>
      <c r="H169" t="s">
        <v>272</v>
      </c>
      <c r="I169" t="s">
        <v>271</v>
      </c>
      <c r="J169" t="s">
        <v>236</v>
      </c>
      <c r="K169">
        <v>2</v>
      </c>
      <c r="L169" t="s">
        <v>230</v>
      </c>
      <c r="M169" t="s">
        <v>258</v>
      </c>
      <c r="N169">
        <v>15</v>
      </c>
      <c r="O169">
        <v>0.36833500000000002</v>
      </c>
      <c r="P169">
        <v>-0.356155</v>
      </c>
    </row>
    <row r="170" spans="1:16" x14ac:dyDescent="0.25">
      <c r="A170">
        <v>169794</v>
      </c>
      <c r="B170" t="s">
        <v>264</v>
      </c>
      <c r="C170">
        <v>4</v>
      </c>
      <c r="D170" t="s">
        <v>269</v>
      </c>
      <c r="E170" t="s">
        <v>269</v>
      </c>
      <c r="F170" t="s">
        <v>262</v>
      </c>
      <c r="G170" t="s">
        <v>270</v>
      </c>
      <c r="H170" t="s">
        <v>267</v>
      </c>
      <c r="I170" t="s">
        <v>266</v>
      </c>
      <c r="J170" t="s">
        <v>236</v>
      </c>
      <c r="K170">
        <v>1</v>
      </c>
      <c r="L170" t="s">
        <v>230</v>
      </c>
      <c r="M170" t="s">
        <v>258</v>
      </c>
      <c r="N170">
        <v>16</v>
      </c>
      <c r="O170">
        <v>-0.62258899999999995</v>
      </c>
      <c r="P170">
        <v>9.86987E-2</v>
      </c>
    </row>
    <row r="171" spans="1:16" x14ac:dyDescent="0.25">
      <c r="A171">
        <v>169795</v>
      </c>
      <c r="B171" t="s">
        <v>264</v>
      </c>
      <c r="C171">
        <v>4</v>
      </c>
      <c r="D171" t="s">
        <v>269</v>
      </c>
      <c r="E171" t="s">
        <v>269</v>
      </c>
      <c r="F171" t="s">
        <v>262</v>
      </c>
      <c r="G171" t="s">
        <v>270</v>
      </c>
      <c r="H171" t="s">
        <v>267</v>
      </c>
      <c r="I171" t="s">
        <v>266</v>
      </c>
      <c r="J171" t="s">
        <v>236</v>
      </c>
      <c r="K171">
        <v>1</v>
      </c>
      <c r="L171" t="s">
        <v>230</v>
      </c>
      <c r="M171" t="s">
        <v>258</v>
      </c>
      <c r="N171">
        <v>16</v>
      </c>
      <c r="O171">
        <v>-8.7863899999999995E-2</v>
      </c>
      <c r="P171">
        <v>-3.2782199999999997E-2</v>
      </c>
    </row>
    <row r="172" spans="1:16" x14ac:dyDescent="0.25">
      <c r="A172">
        <v>169796</v>
      </c>
      <c r="B172" t="s">
        <v>264</v>
      </c>
      <c r="C172">
        <v>4</v>
      </c>
      <c r="D172" t="s">
        <v>269</v>
      </c>
      <c r="E172" t="s">
        <v>269</v>
      </c>
      <c r="F172" t="s">
        <v>262</v>
      </c>
      <c r="G172" t="s">
        <v>270</v>
      </c>
      <c r="H172" t="s">
        <v>267</v>
      </c>
      <c r="I172" t="s">
        <v>266</v>
      </c>
      <c r="J172" t="s">
        <v>236</v>
      </c>
      <c r="K172">
        <v>1</v>
      </c>
      <c r="L172" t="s">
        <v>230</v>
      </c>
      <c r="M172" t="s">
        <v>258</v>
      </c>
      <c r="N172">
        <v>16</v>
      </c>
      <c r="O172">
        <v>-4.7985600000000003E-2</v>
      </c>
      <c r="P172">
        <v>-0.34027600000000002</v>
      </c>
    </row>
    <row r="173" spans="1:16" x14ac:dyDescent="0.25">
      <c r="A173">
        <v>169797</v>
      </c>
      <c r="B173" t="s">
        <v>264</v>
      </c>
      <c r="C173">
        <v>4</v>
      </c>
      <c r="D173" t="s">
        <v>269</v>
      </c>
      <c r="E173" t="s">
        <v>269</v>
      </c>
      <c r="F173" t="s">
        <v>262</v>
      </c>
      <c r="G173" t="s">
        <v>270</v>
      </c>
      <c r="H173" t="s">
        <v>267</v>
      </c>
      <c r="I173" t="s">
        <v>266</v>
      </c>
      <c r="J173" t="s">
        <v>236</v>
      </c>
      <c r="K173">
        <v>1</v>
      </c>
      <c r="L173" t="s">
        <v>230</v>
      </c>
      <c r="M173" t="s">
        <v>258</v>
      </c>
      <c r="N173">
        <v>16</v>
      </c>
      <c r="O173">
        <v>-0.202296</v>
      </c>
      <c r="P173">
        <v>-0.17496800000000001</v>
      </c>
    </row>
    <row r="174" spans="1:16" x14ac:dyDescent="0.25">
      <c r="A174">
        <v>169798</v>
      </c>
      <c r="B174" t="s">
        <v>264</v>
      </c>
      <c r="C174">
        <v>4</v>
      </c>
      <c r="D174" t="s">
        <v>269</v>
      </c>
      <c r="E174" t="s">
        <v>269</v>
      </c>
      <c r="F174" t="s">
        <v>262</v>
      </c>
      <c r="G174" t="s">
        <v>270</v>
      </c>
      <c r="H174" t="s">
        <v>267</v>
      </c>
      <c r="I174" t="s">
        <v>266</v>
      </c>
      <c r="J174" t="s">
        <v>236</v>
      </c>
      <c r="K174">
        <v>1</v>
      </c>
      <c r="L174" t="s">
        <v>230</v>
      </c>
      <c r="M174" t="s">
        <v>258</v>
      </c>
      <c r="N174">
        <v>16</v>
      </c>
      <c r="O174">
        <v>0.12572900000000001</v>
      </c>
      <c r="P174">
        <v>1.73641E-2</v>
      </c>
    </row>
    <row r="175" spans="1:16" x14ac:dyDescent="0.25">
      <c r="A175">
        <v>169802</v>
      </c>
      <c r="B175" t="s">
        <v>264</v>
      </c>
      <c r="C175">
        <v>4</v>
      </c>
      <c r="D175" t="s">
        <v>269</v>
      </c>
      <c r="E175" t="s">
        <v>269</v>
      </c>
      <c r="F175" t="s">
        <v>262</v>
      </c>
      <c r="G175" t="s">
        <v>270</v>
      </c>
      <c r="H175" t="s">
        <v>267</v>
      </c>
      <c r="I175" t="s">
        <v>266</v>
      </c>
      <c r="J175" t="s">
        <v>236</v>
      </c>
      <c r="K175">
        <v>1</v>
      </c>
      <c r="L175" t="s">
        <v>230</v>
      </c>
      <c r="M175" t="s">
        <v>258</v>
      </c>
      <c r="N175">
        <v>16</v>
      </c>
      <c r="O175">
        <v>-0.76492000000000004</v>
      </c>
      <c r="P175">
        <v>0.23621700000000001</v>
      </c>
    </row>
    <row r="176" spans="1:16" x14ac:dyDescent="0.25">
      <c r="A176">
        <v>169805</v>
      </c>
      <c r="B176" t="s">
        <v>264</v>
      </c>
      <c r="C176">
        <v>4</v>
      </c>
      <c r="D176" t="s">
        <v>269</v>
      </c>
      <c r="E176" t="s">
        <v>269</v>
      </c>
      <c r="F176" t="s">
        <v>262</v>
      </c>
      <c r="G176" t="s">
        <v>268</v>
      </c>
      <c r="H176" t="s">
        <v>267</v>
      </c>
      <c r="I176" t="s">
        <v>266</v>
      </c>
      <c r="J176" t="s">
        <v>236</v>
      </c>
      <c r="K176">
        <v>2</v>
      </c>
      <c r="L176" t="s">
        <v>230</v>
      </c>
      <c r="M176" t="s">
        <v>258</v>
      </c>
      <c r="N176">
        <v>16</v>
      </c>
      <c r="O176">
        <v>-0.23741300000000001</v>
      </c>
      <c r="P176">
        <v>-6.6987900000000003E-2</v>
      </c>
    </row>
    <row r="177" spans="1:16" x14ac:dyDescent="0.25">
      <c r="A177">
        <v>169806</v>
      </c>
      <c r="B177" t="s">
        <v>264</v>
      </c>
      <c r="C177">
        <v>4</v>
      </c>
      <c r="D177" t="s">
        <v>269</v>
      </c>
      <c r="E177" t="s">
        <v>269</v>
      </c>
      <c r="F177" t="s">
        <v>262</v>
      </c>
      <c r="G177" t="s">
        <v>268</v>
      </c>
      <c r="H177" t="s">
        <v>267</v>
      </c>
      <c r="I177" t="s">
        <v>266</v>
      </c>
      <c r="J177" t="s">
        <v>236</v>
      </c>
      <c r="K177">
        <v>2</v>
      </c>
      <c r="L177" t="s">
        <v>230</v>
      </c>
      <c r="M177" t="s">
        <v>258</v>
      </c>
      <c r="N177">
        <v>16</v>
      </c>
      <c r="O177">
        <v>-0.48241499999999998</v>
      </c>
      <c r="P177">
        <v>0.11737599999999999</v>
      </c>
    </row>
    <row r="178" spans="1:16" x14ac:dyDescent="0.25">
      <c r="A178">
        <v>169807</v>
      </c>
      <c r="B178" t="s">
        <v>264</v>
      </c>
      <c r="C178">
        <v>4</v>
      </c>
      <c r="D178" t="s">
        <v>269</v>
      </c>
      <c r="E178" t="s">
        <v>269</v>
      </c>
      <c r="F178" t="s">
        <v>262</v>
      </c>
      <c r="G178" t="s">
        <v>268</v>
      </c>
      <c r="H178" t="s">
        <v>267</v>
      </c>
      <c r="I178" t="s">
        <v>266</v>
      </c>
      <c r="J178" t="s">
        <v>236</v>
      </c>
      <c r="K178">
        <v>2</v>
      </c>
      <c r="L178" t="s">
        <v>230</v>
      </c>
      <c r="M178" t="s">
        <v>258</v>
      </c>
      <c r="N178">
        <v>16</v>
      </c>
      <c r="O178">
        <v>-0.13078899999999999</v>
      </c>
      <c r="P178">
        <v>-0.20614199999999999</v>
      </c>
    </row>
    <row r="179" spans="1:16" x14ac:dyDescent="0.25">
      <c r="A179">
        <v>169808</v>
      </c>
      <c r="B179" t="s">
        <v>264</v>
      </c>
      <c r="C179">
        <v>4</v>
      </c>
      <c r="D179" t="s">
        <v>269</v>
      </c>
      <c r="E179" t="s">
        <v>269</v>
      </c>
      <c r="F179" t="s">
        <v>262</v>
      </c>
      <c r="G179" t="s">
        <v>268</v>
      </c>
      <c r="H179" t="s">
        <v>267</v>
      </c>
      <c r="I179" t="s">
        <v>266</v>
      </c>
      <c r="J179" t="s">
        <v>236</v>
      </c>
      <c r="K179">
        <v>2</v>
      </c>
      <c r="L179" t="s">
        <v>230</v>
      </c>
      <c r="M179" t="s">
        <v>258</v>
      </c>
      <c r="N179">
        <v>16</v>
      </c>
      <c r="O179">
        <v>-0.18418799999999999</v>
      </c>
      <c r="P179">
        <v>-0.31713999999999998</v>
      </c>
    </row>
    <row r="180" spans="1:16" x14ac:dyDescent="0.25">
      <c r="A180">
        <v>169809</v>
      </c>
      <c r="B180" t="s">
        <v>264</v>
      </c>
      <c r="C180">
        <v>4</v>
      </c>
      <c r="D180" t="s">
        <v>269</v>
      </c>
      <c r="E180" t="s">
        <v>269</v>
      </c>
      <c r="F180" t="s">
        <v>262</v>
      </c>
      <c r="G180" t="s">
        <v>268</v>
      </c>
      <c r="H180" t="s">
        <v>267</v>
      </c>
      <c r="I180" t="s">
        <v>266</v>
      </c>
      <c r="J180" t="s">
        <v>236</v>
      </c>
      <c r="K180">
        <v>2</v>
      </c>
      <c r="L180" t="s">
        <v>230</v>
      </c>
      <c r="M180" t="s">
        <v>258</v>
      </c>
      <c r="N180">
        <v>16</v>
      </c>
      <c r="O180">
        <v>1.55011E-2</v>
      </c>
      <c r="P180">
        <v>-0.13985</v>
      </c>
    </row>
    <row r="181" spans="1:16" x14ac:dyDescent="0.25">
      <c r="A181">
        <v>169810</v>
      </c>
      <c r="B181" t="s">
        <v>264</v>
      </c>
      <c r="C181">
        <v>4</v>
      </c>
      <c r="D181" t="s">
        <v>269</v>
      </c>
      <c r="E181" t="s">
        <v>269</v>
      </c>
      <c r="F181" t="s">
        <v>262</v>
      </c>
      <c r="G181" t="s">
        <v>268</v>
      </c>
      <c r="H181" t="s">
        <v>267</v>
      </c>
      <c r="I181" t="s">
        <v>266</v>
      </c>
      <c r="J181" t="s">
        <v>236</v>
      </c>
      <c r="K181">
        <v>2</v>
      </c>
      <c r="L181" t="s">
        <v>230</v>
      </c>
      <c r="M181" t="s">
        <v>258</v>
      </c>
      <c r="N181">
        <v>16</v>
      </c>
      <c r="O181">
        <v>0.29325299999999999</v>
      </c>
      <c r="P181">
        <v>-0.47684900000000002</v>
      </c>
    </row>
    <row r="182" spans="1:16" x14ac:dyDescent="0.25">
      <c r="A182">
        <v>169817</v>
      </c>
      <c r="B182" t="s">
        <v>264</v>
      </c>
      <c r="C182">
        <v>4</v>
      </c>
      <c r="D182" t="s">
        <v>263</v>
      </c>
      <c r="E182" t="s">
        <v>263</v>
      </c>
      <c r="F182" t="s">
        <v>262</v>
      </c>
      <c r="G182" t="s">
        <v>265</v>
      </c>
      <c r="H182" t="s">
        <v>260</v>
      </c>
      <c r="I182" t="s">
        <v>259</v>
      </c>
      <c r="J182" t="s">
        <v>236</v>
      </c>
      <c r="K182">
        <v>1</v>
      </c>
      <c r="L182" t="s">
        <v>230</v>
      </c>
      <c r="M182" t="s">
        <v>258</v>
      </c>
      <c r="N182">
        <v>17</v>
      </c>
      <c r="O182">
        <v>-0.12436999999999999</v>
      </c>
      <c r="P182">
        <v>-0.48481000000000002</v>
      </c>
    </row>
    <row r="183" spans="1:16" x14ac:dyDescent="0.25">
      <c r="A183">
        <v>169818</v>
      </c>
      <c r="B183" t="s">
        <v>264</v>
      </c>
      <c r="C183">
        <v>4</v>
      </c>
      <c r="D183" t="s">
        <v>263</v>
      </c>
      <c r="E183" t="s">
        <v>263</v>
      </c>
      <c r="F183" t="s">
        <v>262</v>
      </c>
      <c r="G183" t="s">
        <v>265</v>
      </c>
      <c r="H183" t="s">
        <v>260</v>
      </c>
      <c r="I183" t="s">
        <v>259</v>
      </c>
      <c r="J183" t="s">
        <v>236</v>
      </c>
      <c r="K183">
        <v>1</v>
      </c>
      <c r="L183" t="s">
        <v>230</v>
      </c>
      <c r="M183" t="s">
        <v>258</v>
      </c>
      <c r="N183">
        <v>17</v>
      </c>
      <c r="O183">
        <v>0.22497</v>
      </c>
      <c r="P183">
        <v>-0.37230400000000002</v>
      </c>
    </row>
    <row r="184" spans="1:16" x14ac:dyDescent="0.25">
      <c r="A184">
        <v>169820</v>
      </c>
      <c r="B184" t="s">
        <v>264</v>
      </c>
      <c r="C184">
        <v>4</v>
      </c>
      <c r="D184" t="s">
        <v>263</v>
      </c>
      <c r="E184" t="s">
        <v>263</v>
      </c>
      <c r="F184" t="s">
        <v>262</v>
      </c>
      <c r="G184" t="s">
        <v>265</v>
      </c>
      <c r="H184" t="s">
        <v>260</v>
      </c>
      <c r="I184" t="s">
        <v>259</v>
      </c>
      <c r="J184" t="s">
        <v>236</v>
      </c>
      <c r="K184">
        <v>1</v>
      </c>
      <c r="L184" t="s">
        <v>230</v>
      </c>
      <c r="M184" t="s">
        <v>258</v>
      </c>
      <c r="N184">
        <v>17</v>
      </c>
      <c r="O184">
        <v>0.68933900000000004</v>
      </c>
      <c r="P184">
        <v>-0.106625</v>
      </c>
    </row>
    <row r="185" spans="1:16" x14ac:dyDescent="0.25">
      <c r="A185">
        <v>169821</v>
      </c>
      <c r="B185" t="s">
        <v>264</v>
      </c>
      <c r="C185">
        <v>4</v>
      </c>
      <c r="D185" t="s">
        <v>263</v>
      </c>
      <c r="E185" t="s">
        <v>263</v>
      </c>
      <c r="F185" t="s">
        <v>262</v>
      </c>
      <c r="G185" t="s">
        <v>265</v>
      </c>
      <c r="H185" t="s">
        <v>260</v>
      </c>
      <c r="I185" t="s">
        <v>259</v>
      </c>
      <c r="J185" t="s">
        <v>236</v>
      </c>
      <c r="K185">
        <v>1</v>
      </c>
      <c r="L185" t="s">
        <v>230</v>
      </c>
      <c r="M185" t="s">
        <v>258</v>
      </c>
      <c r="N185">
        <v>17</v>
      </c>
      <c r="O185">
        <v>0.59823899999999997</v>
      </c>
      <c r="P185">
        <v>5.3100799999999997E-2</v>
      </c>
    </row>
    <row r="186" spans="1:16" x14ac:dyDescent="0.25">
      <c r="A186">
        <v>169822</v>
      </c>
      <c r="B186" t="s">
        <v>264</v>
      </c>
      <c r="C186">
        <v>4</v>
      </c>
      <c r="D186" t="s">
        <v>263</v>
      </c>
      <c r="E186" t="s">
        <v>263</v>
      </c>
      <c r="F186" t="s">
        <v>262</v>
      </c>
      <c r="G186" t="s">
        <v>265</v>
      </c>
      <c r="H186" t="s">
        <v>260</v>
      </c>
      <c r="I186" t="s">
        <v>259</v>
      </c>
      <c r="J186" t="s">
        <v>236</v>
      </c>
      <c r="K186">
        <v>1</v>
      </c>
      <c r="L186" t="s">
        <v>230</v>
      </c>
      <c r="M186" t="s">
        <v>258</v>
      </c>
      <c r="N186">
        <v>17</v>
      </c>
      <c r="O186">
        <v>0.82772999999999997</v>
      </c>
      <c r="P186">
        <v>0.27224700000000002</v>
      </c>
    </row>
    <row r="187" spans="1:16" x14ac:dyDescent="0.25">
      <c r="A187">
        <v>169829</v>
      </c>
      <c r="B187" t="s">
        <v>264</v>
      </c>
      <c r="C187">
        <v>4</v>
      </c>
      <c r="D187" t="s">
        <v>263</v>
      </c>
      <c r="E187" t="s">
        <v>263</v>
      </c>
      <c r="F187" t="s">
        <v>262</v>
      </c>
      <c r="G187" t="s">
        <v>261</v>
      </c>
      <c r="H187" t="s">
        <v>260</v>
      </c>
      <c r="I187" t="s">
        <v>259</v>
      </c>
      <c r="J187" t="s">
        <v>236</v>
      </c>
      <c r="K187">
        <v>2</v>
      </c>
      <c r="L187" t="s">
        <v>230</v>
      </c>
      <c r="M187" t="s">
        <v>258</v>
      </c>
      <c r="N187">
        <v>17</v>
      </c>
      <c r="O187">
        <v>4.6180699999999998E-2</v>
      </c>
      <c r="P187">
        <v>-0.178451</v>
      </c>
    </row>
    <row r="188" spans="1:16" x14ac:dyDescent="0.25">
      <c r="A188">
        <v>169830</v>
      </c>
      <c r="B188" t="s">
        <v>264</v>
      </c>
      <c r="C188">
        <v>4</v>
      </c>
      <c r="D188" t="s">
        <v>263</v>
      </c>
      <c r="E188" t="s">
        <v>263</v>
      </c>
      <c r="F188" t="s">
        <v>262</v>
      </c>
      <c r="G188" t="s">
        <v>261</v>
      </c>
      <c r="H188" t="s">
        <v>260</v>
      </c>
      <c r="I188" t="s">
        <v>259</v>
      </c>
      <c r="J188" t="s">
        <v>236</v>
      </c>
      <c r="K188">
        <v>2</v>
      </c>
      <c r="L188" t="s">
        <v>230</v>
      </c>
      <c r="M188" t="s">
        <v>258</v>
      </c>
      <c r="N188">
        <v>17</v>
      </c>
      <c r="O188">
        <v>0.440637</v>
      </c>
      <c r="P188">
        <v>-0.30107200000000001</v>
      </c>
    </row>
    <row r="189" spans="1:16" x14ac:dyDescent="0.25">
      <c r="A189">
        <v>169831</v>
      </c>
      <c r="B189" t="s">
        <v>264</v>
      </c>
      <c r="C189">
        <v>4</v>
      </c>
      <c r="D189" t="s">
        <v>263</v>
      </c>
      <c r="E189" t="s">
        <v>263</v>
      </c>
      <c r="F189" t="s">
        <v>262</v>
      </c>
      <c r="G189" t="s">
        <v>261</v>
      </c>
      <c r="H189" t="s">
        <v>260</v>
      </c>
      <c r="I189" t="s">
        <v>259</v>
      </c>
      <c r="J189" t="s">
        <v>236</v>
      </c>
      <c r="K189">
        <v>2</v>
      </c>
      <c r="L189" t="s">
        <v>230</v>
      </c>
      <c r="M189" t="s">
        <v>258</v>
      </c>
      <c r="N189">
        <v>17</v>
      </c>
      <c r="O189">
        <v>0.113634</v>
      </c>
      <c r="P189">
        <v>6.0861499999999999E-2</v>
      </c>
    </row>
    <row r="190" spans="1:16" x14ac:dyDescent="0.25">
      <c r="A190">
        <v>169832</v>
      </c>
      <c r="B190" t="s">
        <v>264</v>
      </c>
      <c r="C190">
        <v>4</v>
      </c>
      <c r="D190" t="s">
        <v>263</v>
      </c>
      <c r="E190" t="s">
        <v>263</v>
      </c>
      <c r="F190" t="s">
        <v>262</v>
      </c>
      <c r="G190" t="s">
        <v>261</v>
      </c>
      <c r="H190" t="s">
        <v>260</v>
      </c>
      <c r="I190" t="s">
        <v>259</v>
      </c>
      <c r="J190" t="s">
        <v>236</v>
      </c>
      <c r="K190">
        <v>2</v>
      </c>
      <c r="L190" t="s">
        <v>230</v>
      </c>
      <c r="M190" t="s">
        <v>258</v>
      </c>
      <c r="N190">
        <v>17</v>
      </c>
      <c r="O190">
        <v>3.7293600000000003E-2</v>
      </c>
      <c r="P190">
        <v>-2.82525E-2</v>
      </c>
    </row>
    <row r="191" spans="1:16" x14ac:dyDescent="0.25">
      <c r="A191">
        <v>169833</v>
      </c>
      <c r="B191" t="s">
        <v>264</v>
      </c>
      <c r="C191">
        <v>4</v>
      </c>
      <c r="D191" t="s">
        <v>263</v>
      </c>
      <c r="E191" t="s">
        <v>263</v>
      </c>
      <c r="F191" t="s">
        <v>262</v>
      </c>
      <c r="G191" t="s">
        <v>261</v>
      </c>
      <c r="H191" t="s">
        <v>260</v>
      </c>
      <c r="I191" t="s">
        <v>259</v>
      </c>
      <c r="J191" t="s">
        <v>236</v>
      </c>
      <c r="K191">
        <v>2</v>
      </c>
      <c r="L191" t="s">
        <v>230</v>
      </c>
      <c r="M191" t="s">
        <v>258</v>
      </c>
      <c r="N191">
        <v>17</v>
      </c>
      <c r="O191">
        <v>0.50026199999999998</v>
      </c>
      <c r="P191">
        <v>0.115804</v>
      </c>
    </row>
    <row r="192" spans="1:16" x14ac:dyDescent="0.25">
      <c r="A192">
        <v>169834</v>
      </c>
      <c r="B192" t="s">
        <v>264</v>
      </c>
      <c r="C192">
        <v>4</v>
      </c>
      <c r="D192" t="s">
        <v>263</v>
      </c>
      <c r="E192" t="s">
        <v>263</v>
      </c>
      <c r="F192" t="s">
        <v>262</v>
      </c>
      <c r="G192" t="s">
        <v>261</v>
      </c>
      <c r="H192" t="s">
        <v>260</v>
      </c>
      <c r="I192" t="s">
        <v>259</v>
      </c>
      <c r="J192" t="s">
        <v>236</v>
      </c>
      <c r="K192">
        <v>2</v>
      </c>
      <c r="L192" t="s">
        <v>230</v>
      </c>
      <c r="M192" t="s">
        <v>258</v>
      </c>
      <c r="N192">
        <v>17</v>
      </c>
      <c r="O192">
        <v>0.45519399999999999</v>
      </c>
      <c r="P192">
        <v>-0.110676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workbookViewId="0"/>
  </sheetViews>
  <sheetFormatPr defaultRowHeight="15" x14ac:dyDescent="0.25"/>
  <sheetData>
    <row r="1" spans="1:16" x14ac:dyDescent="0.25">
      <c r="A1" t="s">
        <v>380</v>
      </c>
      <c r="B1" t="s">
        <v>379</v>
      </c>
      <c r="C1" t="s">
        <v>378</v>
      </c>
      <c r="D1" t="s">
        <v>377</v>
      </c>
      <c r="E1" t="s">
        <v>376</v>
      </c>
      <c r="F1" t="s">
        <v>375</v>
      </c>
      <c r="G1" t="s">
        <v>374</v>
      </c>
      <c r="H1" t="s">
        <v>373</v>
      </c>
      <c r="I1" t="s">
        <v>372</v>
      </c>
      <c r="J1" t="s">
        <v>371</v>
      </c>
      <c r="K1" t="s">
        <v>370</v>
      </c>
      <c r="L1" t="s">
        <v>369</v>
      </c>
      <c r="M1" t="s">
        <v>368</v>
      </c>
      <c r="N1" t="s">
        <v>367</v>
      </c>
      <c r="O1" t="s">
        <v>366</v>
      </c>
      <c r="P1" t="s">
        <v>365</v>
      </c>
    </row>
    <row r="2" spans="1:16" x14ac:dyDescent="0.25">
      <c r="A2">
        <v>169247</v>
      </c>
      <c r="B2" t="s">
        <v>352</v>
      </c>
      <c r="C2">
        <v>4</v>
      </c>
      <c r="D2" t="s">
        <v>363</v>
      </c>
      <c r="E2" t="s">
        <v>363</v>
      </c>
      <c r="F2" t="s">
        <v>362</v>
      </c>
      <c r="G2" t="s">
        <v>448</v>
      </c>
      <c r="H2" t="s">
        <v>446</v>
      </c>
      <c r="I2" t="s">
        <v>445</v>
      </c>
      <c r="J2" t="s">
        <v>236</v>
      </c>
      <c r="K2">
        <v>1</v>
      </c>
      <c r="L2" t="s">
        <v>229</v>
      </c>
      <c r="M2" t="s">
        <v>277</v>
      </c>
      <c r="N2">
        <v>1</v>
      </c>
      <c r="O2">
        <v>-0.455177</v>
      </c>
      <c r="P2">
        <v>-0.42785299999999998</v>
      </c>
    </row>
    <row r="3" spans="1:16" x14ac:dyDescent="0.25">
      <c r="A3">
        <v>169248</v>
      </c>
      <c r="B3" t="s">
        <v>352</v>
      </c>
      <c r="C3">
        <v>4</v>
      </c>
      <c r="D3" t="s">
        <v>363</v>
      </c>
      <c r="E3" t="s">
        <v>363</v>
      </c>
      <c r="F3" t="s">
        <v>362</v>
      </c>
      <c r="G3" t="s">
        <v>448</v>
      </c>
      <c r="H3" t="s">
        <v>446</v>
      </c>
      <c r="I3" t="s">
        <v>445</v>
      </c>
      <c r="J3" t="s">
        <v>236</v>
      </c>
      <c r="K3">
        <v>1</v>
      </c>
      <c r="L3" t="s">
        <v>229</v>
      </c>
      <c r="M3" t="s">
        <v>277</v>
      </c>
      <c r="N3">
        <v>1</v>
      </c>
      <c r="O3">
        <v>0.82282500000000003</v>
      </c>
      <c r="P3">
        <v>-0.67664000000000002</v>
      </c>
    </row>
    <row r="4" spans="1:16" x14ac:dyDescent="0.25">
      <c r="A4">
        <v>169249</v>
      </c>
      <c r="B4" t="s">
        <v>352</v>
      </c>
      <c r="C4">
        <v>4</v>
      </c>
      <c r="D4" t="s">
        <v>363</v>
      </c>
      <c r="E4" t="s">
        <v>363</v>
      </c>
      <c r="F4" t="s">
        <v>362</v>
      </c>
      <c r="G4" t="s">
        <v>448</v>
      </c>
      <c r="H4" t="s">
        <v>446</v>
      </c>
      <c r="I4" t="s">
        <v>445</v>
      </c>
      <c r="J4" t="s">
        <v>236</v>
      </c>
      <c r="K4">
        <v>1</v>
      </c>
      <c r="L4" t="s">
        <v>229</v>
      </c>
      <c r="M4" t="s">
        <v>277</v>
      </c>
      <c r="N4">
        <v>1</v>
      </c>
      <c r="O4">
        <v>-0.56707300000000005</v>
      </c>
      <c r="P4">
        <v>0.19161900000000001</v>
      </c>
    </row>
    <row r="5" spans="1:16" x14ac:dyDescent="0.25">
      <c r="A5">
        <v>169250</v>
      </c>
      <c r="B5" t="s">
        <v>352</v>
      </c>
      <c r="C5">
        <v>4</v>
      </c>
      <c r="D5" t="s">
        <v>363</v>
      </c>
      <c r="E5" t="s">
        <v>363</v>
      </c>
      <c r="F5" t="s">
        <v>362</v>
      </c>
      <c r="G5" t="s">
        <v>448</v>
      </c>
      <c r="H5" t="s">
        <v>446</v>
      </c>
      <c r="I5" t="s">
        <v>445</v>
      </c>
      <c r="J5" t="s">
        <v>236</v>
      </c>
      <c r="K5">
        <v>1</v>
      </c>
      <c r="L5" t="s">
        <v>229</v>
      </c>
      <c r="M5" t="s">
        <v>277</v>
      </c>
      <c r="N5">
        <v>1</v>
      </c>
      <c r="O5">
        <v>0.66888400000000003</v>
      </c>
      <c r="P5">
        <v>-0.69225099999999995</v>
      </c>
    </row>
    <row r="6" spans="1:16" x14ac:dyDescent="0.25">
      <c r="A6">
        <v>169251</v>
      </c>
      <c r="B6" t="s">
        <v>352</v>
      </c>
      <c r="C6">
        <v>4</v>
      </c>
      <c r="D6" t="s">
        <v>363</v>
      </c>
      <c r="E6" t="s">
        <v>363</v>
      </c>
      <c r="F6" t="s">
        <v>362</v>
      </c>
      <c r="G6" t="s">
        <v>448</v>
      </c>
      <c r="H6" t="s">
        <v>446</v>
      </c>
      <c r="I6" t="s">
        <v>445</v>
      </c>
      <c r="J6" t="s">
        <v>236</v>
      </c>
      <c r="K6">
        <v>1</v>
      </c>
      <c r="L6" t="s">
        <v>229</v>
      </c>
      <c r="M6" t="s">
        <v>277</v>
      </c>
      <c r="N6">
        <v>1</v>
      </c>
      <c r="O6">
        <v>-0.419962</v>
      </c>
      <c r="P6">
        <v>5.86309E-2</v>
      </c>
    </row>
    <row r="7" spans="1:16" x14ac:dyDescent="0.25">
      <c r="A7">
        <v>169252</v>
      </c>
      <c r="B7" t="s">
        <v>352</v>
      </c>
      <c r="C7">
        <v>4</v>
      </c>
      <c r="D7" t="s">
        <v>363</v>
      </c>
      <c r="E7" t="s">
        <v>363</v>
      </c>
      <c r="F7" t="s">
        <v>362</v>
      </c>
      <c r="G7" t="s">
        <v>448</v>
      </c>
      <c r="H7" t="s">
        <v>446</v>
      </c>
      <c r="I7" t="s">
        <v>445</v>
      </c>
      <c r="J7" t="s">
        <v>236</v>
      </c>
      <c r="K7">
        <v>1</v>
      </c>
      <c r="L7" t="s">
        <v>229</v>
      </c>
      <c r="M7" t="s">
        <v>277</v>
      </c>
      <c r="N7">
        <v>1</v>
      </c>
      <c r="O7">
        <v>-0.53988199999999997</v>
      </c>
      <c r="P7">
        <v>-0.221604</v>
      </c>
    </row>
    <row r="8" spans="1:16" x14ac:dyDescent="0.25">
      <c r="A8">
        <v>169259</v>
      </c>
      <c r="B8" t="s">
        <v>352</v>
      </c>
      <c r="C8">
        <v>4</v>
      </c>
      <c r="D8" t="s">
        <v>363</v>
      </c>
      <c r="E8" t="s">
        <v>363</v>
      </c>
      <c r="F8" t="s">
        <v>362</v>
      </c>
      <c r="G8" t="s">
        <v>447</v>
      </c>
      <c r="H8" t="s">
        <v>446</v>
      </c>
      <c r="I8" t="s">
        <v>445</v>
      </c>
      <c r="J8" t="s">
        <v>236</v>
      </c>
      <c r="K8">
        <v>2</v>
      </c>
      <c r="L8" t="s">
        <v>229</v>
      </c>
      <c r="M8" t="s">
        <v>277</v>
      </c>
      <c r="N8">
        <v>1</v>
      </c>
      <c r="O8">
        <v>-0.61357200000000001</v>
      </c>
      <c r="P8">
        <v>0.358763</v>
      </c>
    </row>
    <row r="9" spans="1:16" x14ac:dyDescent="0.25">
      <c r="A9">
        <v>169260</v>
      </c>
      <c r="B9" t="s">
        <v>352</v>
      </c>
      <c r="C9">
        <v>4</v>
      </c>
      <c r="D9" t="s">
        <v>363</v>
      </c>
      <c r="E9" t="s">
        <v>363</v>
      </c>
      <c r="F9" t="s">
        <v>362</v>
      </c>
      <c r="G9" t="s">
        <v>447</v>
      </c>
      <c r="H9" t="s">
        <v>446</v>
      </c>
      <c r="I9" t="s">
        <v>445</v>
      </c>
      <c r="J9" t="s">
        <v>236</v>
      </c>
      <c r="K9">
        <v>2</v>
      </c>
      <c r="L9" t="s">
        <v>229</v>
      </c>
      <c r="M9" t="s">
        <v>277</v>
      </c>
      <c r="N9">
        <v>1</v>
      </c>
      <c r="O9">
        <v>-0.47079799999999999</v>
      </c>
      <c r="P9">
        <v>-0.19967099999999999</v>
      </c>
    </row>
    <row r="10" spans="1:16" x14ac:dyDescent="0.25">
      <c r="A10">
        <v>169261</v>
      </c>
      <c r="B10" t="s">
        <v>352</v>
      </c>
      <c r="C10">
        <v>4</v>
      </c>
      <c r="D10" t="s">
        <v>363</v>
      </c>
      <c r="E10" t="s">
        <v>363</v>
      </c>
      <c r="F10" t="s">
        <v>362</v>
      </c>
      <c r="G10" t="s">
        <v>447</v>
      </c>
      <c r="H10" t="s">
        <v>446</v>
      </c>
      <c r="I10" t="s">
        <v>445</v>
      </c>
      <c r="J10" t="s">
        <v>236</v>
      </c>
      <c r="K10">
        <v>2</v>
      </c>
      <c r="L10" t="s">
        <v>229</v>
      </c>
      <c r="M10" t="s">
        <v>277</v>
      </c>
      <c r="N10">
        <v>1</v>
      </c>
      <c r="O10">
        <v>-0.296736</v>
      </c>
      <c r="P10">
        <v>0.27138200000000001</v>
      </c>
    </row>
    <row r="11" spans="1:16" x14ac:dyDescent="0.25">
      <c r="A11">
        <v>169262</v>
      </c>
      <c r="B11" t="s">
        <v>352</v>
      </c>
      <c r="C11">
        <v>4</v>
      </c>
      <c r="D11" t="s">
        <v>363</v>
      </c>
      <c r="E11" t="s">
        <v>363</v>
      </c>
      <c r="F11" t="s">
        <v>362</v>
      </c>
      <c r="G11" t="s">
        <v>447</v>
      </c>
      <c r="H11" t="s">
        <v>446</v>
      </c>
      <c r="I11" t="s">
        <v>445</v>
      </c>
      <c r="J11" t="s">
        <v>236</v>
      </c>
      <c r="K11">
        <v>2</v>
      </c>
      <c r="L11" t="s">
        <v>229</v>
      </c>
      <c r="M11" t="s">
        <v>277</v>
      </c>
      <c r="N11">
        <v>1</v>
      </c>
      <c r="O11">
        <v>-0.57239499999999999</v>
      </c>
      <c r="P11">
        <v>0.112846</v>
      </c>
    </row>
    <row r="12" spans="1:16" x14ac:dyDescent="0.25">
      <c r="A12">
        <v>169263</v>
      </c>
      <c r="B12" t="s">
        <v>352</v>
      </c>
      <c r="C12">
        <v>4</v>
      </c>
      <c r="D12" t="s">
        <v>363</v>
      </c>
      <c r="E12" t="s">
        <v>363</v>
      </c>
      <c r="F12" t="s">
        <v>362</v>
      </c>
      <c r="G12" t="s">
        <v>447</v>
      </c>
      <c r="H12" t="s">
        <v>446</v>
      </c>
      <c r="I12" t="s">
        <v>445</v>
      </c>
      <c r="J12" t="s">
        <v>236</v>
      </c>
      <c r="K12">
        <v>2</v>
      </c>
      <c r="L12" t="s">
        <v>229</v>
      </c>
      <c r="M12" t="s">
        <v>277</v>
      </c>
      <c r="N12">
        <v>1</v>
      </c>
      <c r="O12">
        <v>-0.59635300000000002</v>
      </c>
      <c r="P12">
        <v>-3.6625499999999998E-2</v>
      </c>
    </row>
    <row r="13" spans="1:16" x14ac:dyDescent="0.25">
      <c r="A13">
        <v>169264</v>
      </c>
      <c r="B13" t="s">
        <v>352</v>
      </c>
      <c r="C13">
        <v>4</v>
      </c>
      <c r="D13" t="s">
        <v>363</v>
      </c>
      <c r="E13" t="s">
        <v>363</v>
      </c>
      <c r="F13" t="s">
        <v>362</v>
      </c>
      <c r="G13" t="s">
        <v>447</v>
      </c>
      <c r="H13" t="s">
        <v>446</v>
      </c>
      <c r="I13" t="s">
        <v>445</v>
      </c>
      <c r="J13" t="s">
        <v>236</v>
      </c>
      <c r="K13">
        <v>2</v>
      </c>
      <c r="L13" t="s">
        <v>229</v>
      </c>
      <c r="M13" t="s">
        <v>277</v>
      </c>
      <c r="N13">
        <v>1</v>
      </c>
      <c r="O13">
        <v>-0.49299300000000001</v>
      </c>
      <c r="P13">
        <v>-0.28811399999999998</v>
      </c>
    </row>
    <row r="14" spans="1:16" x14ac:dyDescent="0.25">
      <c r="A14">
        <v>169151</v>
      </c>
      <c r="B14" t="s">
        <v>352</v>
      </c>
      <c r="C14">
        <v>4</v>
      </c>
      <c r="D14" t="s">
        <v>357</v>
      </c>
      <c r="E14" t="s">
        <v>357</v>
      </c>
      <c r="F14" t="s">
        <v>350</v>
      </c>
      <c r="G14" t="s">
        <v>444</v>
      </c>
      <c r="H14" t="s">
        <v>442</v>
      </c>
      <c r="I14" t="s">
        <v>441</v>
      </c>
      <c r="J14" t="s">
        <v>236</v>
      </c>
      <c r="K14">
        <v>1</v>
      </c>
      <c r="L14" t="s">
        <v>229</v>
      </c>
      <c r="M14" t="s">
        <v>277</v>
      </c>
      <c r="N14">
        <v>2</v>
      </c>
      <c r="O14">
        <v>0.789497</v>
      </c>
      <c r="P14">
        <v>-0.45665899999999998</v>
      </c>
    </row>
    <row r="15" spans="1:16" x14ac:dyDescent="0.25">
      <c r="A15">
        <v>169153</v>
      </c>
      <c r="B15" t="s">
        <v>352</v>
      </c>
      <c r="C15">
        <v>4</v>
      </c>
      <c r="D15" t="s">
        <v>357</v>
      </c>
      <c r="E15" t="s">
        <v>357</v>
      </c>
      <c r="F15" t="s">
        <v>350</v>
      </c>
      <c r="G15" t="s">
        <v>444</v>
      </c>
      <c r="H15" t="s">
        <v>442</v>
      </c>
      <c r="I15" t="s">
        <v>441</v>
      </c>
      <c r="J15" t="s">
        <v>236</v>
      </c>
      <c r="K15">
        <v>1</v>
      </c>
      <c r="L15" t="s">
        <v>229</v>
      </c>
      <c r="M15" t="s">
        <v>277</v>
      </c>
      <c r="N15">
        <v>2</v>
      </c>
      <c r="O15">
        <v>0.52488100000000004</v>
      </c>
      <c r="P15">
        <v>-0.34168599999999999</v>
      </c>
    </row>
    <row r="16" spans="1:16" x14ac:dyDescent="0.25">
      <c r="A16">
        <v>169154</v>
      </c>
      <c r="B16" t="s">
        <v>352</v>
      </c>
      <c r="C16">
        <v>4</v>
      </c>
      <c r="D16" t="s">
        <v>357</v>
      </c>
      <c r="E16" t="s">
        <v>357</v>
      </c>
      <c r="F16" t="s">
        <v>350</v>
      </c>
      <c r="G16" t="s">
        <v>444</v>
      </c>
      <c r="H16" t="s">
        <v>442</v>
      </c>
      <c r="I16" t="s">
        <v>441</v>
      </c>
      <c r="J16" t="s">
        <v>236</v>
      </c>
      <c r="K16">
        <v>1</v>
      </c>
      <c r="L16" t="s">
        <v>229</v>
      </c>
      <c r="M16" t="s">
        <v>277</v>
      </c>
      <c r="N16">
        <v>2</v>
      </c>
      <c r="O16">
        <v>-0.216303</v>
      </c>
      <c r="P16">
        <v>9.7283900000000006E-2</v>
      </c>
    </row>
    <row r="17" spans="1:16" x14ac:dyDescent="0.25">
      <c r="A17">
        <v>169155</v>
      </c>
      <c r="B17" t="s">
        <v>352</v>
      </c>
      <c r="C17">
        <v>4</v>
      </c>
      <c r="D17" t="s">
        <v>357</v>
      </c>
      <c r="E17" t="s">
        <v>357</v>
      </c>
      <c r="F17" t="s">
        <v>350</v>
      </c>
      <c r="G17" t="s">
        <v>444</v>
      </c>
      <c r="H17" t="s">
        <v>442</v>
      </c>
      <c r="I17" t="s">
        <v>441</v>
      </c>
      <c r="J17" t="s">
        <v>236</v>
      </c>
      <c r="K17">
        <v>1</v>
      </c>
      <c r="L17" t="s">
        <v>229</v>
      </c>
      <c r="M17" t="s">
        <v>277</v>
      </c>
      <c r="N17">
        <v>2</v>
      </c>
      <c r="O17">
        <v>-0.25318400000000002</v>
      </c>
      <c r="P17">
        <v>0.31842100000000001</v>
      </c>
    </row>
    <row r="18" spans="1:16" x14ac:dyDescent="0.25">
      <c r="A18">
        <v>169156</v>
      </c>
      <c r="B18" t="s">
        <v>352</v>
      </c>
      <c r="C18">
        <v>4</v>
      </c>
      <c r="D18" t="s">
        <v>357</v>
      </c>
      <c r="E18" t="s">
        <v>357</v>
      </c>
      <c r="F18" t="s">
        <v>350</v>
      </c>
      <c r="G18" t="s">
        <v>444</v>
      </c>
      <c r="H18" t="s">
        <v>442</v>
      </c>
      <c r="I18" t="s">
        <v>441</v>
      </c>
      <c r="J18" t="s">
        <v>236</v>
      </c>
      <c r="K18">
        <v>1</v>
      </c>
      <c r="L18" t="s">
        <v>229</v>
      </c>
      <c r="M18" t="s">
        <v>277</v>
      </c>
      <c r="N18">
        <v>2</v>
      </c>
      <c r="O18">
        <v>-0.13941999999999999</v>
      </c>
      <c r="P18">
        <v>-0.16025800000000001</v>
      </c>
    </row>
    <row r="19" spans="1:16" x14ac:dyDescent="0.25">
      <c r="A19">
        <v>169163</v>
      </c>
      <c r="B19" t="s">
        <v>352</v>
      </c>
      <c r="C19">
        <v>4</v>
      </c>
      <c r="D19" t="s">
        <v>357</v>
      </c>
      <c r="E19" t="s">
        <v>357</v>
      </c>
      <c r="F19" t="s">
        <v>350</v>
      </c>
      <c r="G19" t="s">
        <v>443</v>
      </c>
      <c r="H19" t="s">
        <v>442</v>
      </c>
      <c r="I19" t="s">
        <v>441</v>
      </c>
      <c r="J19" t="s">
        <v>236</v>
      </c>
      <c r="K19">
        <v>2</v>
      </c>
      <c r="L19" t="s">
        <v>229</v>
      </c>
      <c r="M19" t="s">
        <v>277</v>
      </c>
      <c r="N19">
        <v>2</v>
      </c>
      <c r="O19">
        <v>-0.65698699999999999</v>
      </c>
      <c r="P19">
        <v>-4.1396000000000002E-2</v>
      </c>
    </row>
    <row r="20" spans="1:16" x14ac:dyDescent="0.25">
      <c r="A20">
        <v>169164</v>
      </c>
      <c r="B20" t="s">
        <v>352</v>
      </c>
      <c r="C20">
        <v>4</v>
      </c>
      <c r="D20" t="s">
        <v>357</v>
      </c>
      <c r="E20" t="s">
        <v>357</v>
      </c>
      <c r="F20" t="s">
        <v>350</v>
      </c>
      <c r="G20" t="s">
        <v>443</v>
      </c>
      <c r="H20" t="s">
        <v>442</v>
      </c>
      <c r="I20" t="s">
        <v>441</v>
      </c>
      <c r="J20" t="s">
        <v>236</v>
      </c>
      <c r="K20">
        <v>2</v>
      </c>
      <c r="L20" t="s">
        <v>229</v>
      </c>
      <c r="M20" t="s">
        <v>277</v>
      </c>
      <c r="N20">
        <v>2</v>
      </c>
      <c r="O20">
        <v>-0.65633399999999997</v>
      </c>
      <c r="P20">
        <v>9.1702800000000001E-2</v>
      </c>
    </row>
    <row r="21" spans="1:16" x14ac:dyDescent="0.25">
      <c r="A21">
        <v>169165</v>
      </c>
      <c r="B21" t="s">
        <v>352</v>
      </c>
      <c r="C21">
        <v>4</v>
      </c>
      <c r="D21" t="s">
        <v>357</v>
      </c>
      <c r="E21" t="s">
        <v>357</v>
      </c>
      <c r="F21" t="s">
        <v>350</v>
      </c>
      <c r="G21" t="s">
        <v>443</v>
      </c>
      <c r="H21" t="s">
        <v>442</v>
      </c>
      <c r="I21" t="s">
        <v>441</v>
      </c>
      <c r="J21" t="s">
        <v>236</v>
      </c>
      <c r="K21">
        <v>2</v>
      </c>
      <c r="L21" t="s">
        <v>229</v>
      </c>
      <c r="M21" t="s">
        <v>277</v>
      </c>
      <c r="N21">
        <v>2</v>
      </c>
      <c r="O21">
        <v>-0.701789</v>
      </c>
      <c r="P21">
        <v>0.22686799999999999</v>
      </c>
    </row>
    <row r="22" spans="1:16" x14ac:dyDescent="0.25">
      <c r="A22">
        <v>169167</v>
      </c>
      <c r="B22" t="s">
        <v>352</v>
      </c>
      <c r="C22">
        <v>4</v>
      </c>
      <c r="D22" t="s">
        <v>357</v>
      </c>
      <c r="E22" t="s">
        <v>357</v>
      </c>
      <c r="F22" t="s">
        <v>350</v>
      </c>
      <c r="G22" t="s">
        <v>443</v>
      </c>
      <c r="H22" t="s">
        <v>442</v>
      </c>
      <c r="I22" t="s">
        <v>441</v>
      </c>
      <c r="J22" t="s">
        <v>236</v>
      </c>
      <c r="K22">
        <v>2</v>
      </c>
      <c r="L22" t="s">
        <v>229</v>
      </c>
      <c r="M22" t="s">
        <v>277</v>
      </c>
      <c r="N22">
        <v>2</v>
      </c>
      <c r="O22">
        <v>-0.60257400000000005</v>
      </c>
      <c r="P22">
        <v>-1.2221600000000001E-2</v>
      </c>
    </row>
    <row r="23" spans="1:16" x14ac:dyDescent="0.25">
      <c r="A23">
        <v>169168</v>
      </c>
      <c r="B23" t="s">
        <v>352</v>
      </c>
      <c r="C23">
        <v>4</v>
      </c>
      <c r="D23" t="s">
        <v>357</v>
      </c>
      <c r="E23" t="s">
        <v>357</v>
      </c>
      <c r="F23" t="s">
        <v>350</v>
      </c>
      <c r="G23" t="s">
        <v>443</v>
      </c>
      <c r="H23" t="s">
        <v>442</v>
      </c>
      <c r="I23" t="s">
        <v>441</v>
      </c>
      <c r="J23" t="s">
        <v>236</v>
      </c>
      <c r="K23">
        <v>2</v>
      </c>
      <c r="L23" t="s">
        <v>229</v>
      </c>
      <c r="M23" t="s">
        <v>277</v>
      </c>
      <c r="N23">
        <v>2</v>
      </c>
      <c r="O23">
        <v>-0.54762299999999997</v>
      </c>
      <c r="P23">
        <v>8.4036700000000006E-2</v>
      </c>
    </row>
    <row r="24" spans="1:16" x14ac:dyDescent="0.25">
      <c r="A24">
        <v>169127</v>
      </c>
      <c r="B24" t="s">
        <v>352</v>
      </c>
      <c r="C24">
        <v>4</v>
      </c>
      <c r="D24" t="s">
        <v>351</v>
      </c>
      <c r="E24" t="s">
        <v>351</v>
      </c>
      <c r="F24" t="s">
        <v>350</v>
      </c>
      <c r="G24" t="s">
        <v>440</v>
      </c>
      <c r="H24" t="s">
        <v>438</v>
      </c>
      <c r="I24" t="s">
        <v>437</v>
      </c>
      <c r="J24" t="s">
        <v>236</v>
      </c>
      <c r="K24">
        <v>1</v>
      </c>
      <c r="L24" t="s">
        <v>229</v>
      </c>
      <c r="M24" t="s">
        <v>277</v>
      </c>
      <c r="N24">
        <v>3</v>
      </c>
      <c r="O24">
        <v>-0.52671900000000005</v>
      </c>
      <c r="P24">
        <v>0.18674299999999999</v>
      </c>
    </row>
    <row r="25" spans="1:16" x14ac:dyDescent="0.25">
      <c r="A25">
        <v>169128</v>
      </c>
      <c r="B25" t="s">
        <v>352</v>
      </c>
      <c r="C25">
        <v>4</v>
      </c>
      <c r="D25" t="s">
        <v>351</v>
      </c>
      <c r="E25" t="s">
        <v>351</v>
      </c>
      <c r="F25" t="s">
        <v>350</v>
      </c>
      <c r="G25" t="s">
        <v>440</v>
      </c>
      <c r="H25" t="s">
        <v>438</v>
      </c>
      <c r="I25" t="s">
        <v>437</v>
      </c>
      <c r="J25" t="s">
        <v>236</v>
      </c>
      <c r="K25">
        <v>1</v>
      </c>
      <c r="L25" t="s">
        <v>229</v>
      </c>
      <c r="M25" t="s">
        <v>277</v>
      </c>
      <c r="N25">
        <v>3</v>
      </c>
      <c r="O25">
        <v>5.0053599999999997E-2</v>
      </c>
      <c r="P25">
        <v>-0.42085299999999998</v>
      </c>
    </row>
    <row r="26" spans="1:16" x14ac:dyDescent="0.25">
      <c r="A26">
        <v>169130</v>
      </c>
      <c r="B26" t="s">
        <v>352</v>
      </c>
      <c r="C26">
        <v>4</v>
      </c>
      <c r="D26" t="s">
        <v>351</v>
      </c>
      <c r="E26" t="s">
        <v>351</v>
      </c>
      <c r="F26" t="s">
        <v>350</v>
      </c>
      <c r="G26" t="s">
        <v>440</v>
      </c>
      <c r="H26" t="s">
        <v>438</v>
      </c>
      <c r="I26" t="s">
        <v>437</v>
      </c>
      <c r="J26" t="s">
        <v>236</v>
      </c>
      <c r="K26">
        <v>1</v>
      </c>
      <c r="L26" t="s">
        <v>229</v>
      </c>
      <c r="M26" t="s">
        <v>277</v>
      </c>
      <c r="N26">
        <v>3</v>
      </c>
      <c r="O26">
        <v>-0.172209</v>
      </c>
      <c r="P26">
        <v>0.34469899999999998</v>
      </c>
    </row>
    <row r="27" spans="1:16" x14ac:dyDescent="0.25">
      <c r="A27">
        <v>169131</v>
      </c>
      <c r="B27" t="s">
        <v>352</v>
      </c>
      <c r="C27">
        <v>4</v>
      </c>
      <c r="D27" t="s">
        <v>351</v>
      </c>
      <c r="E27" t="s">
        <v>351</v>
      </c>
      <c r="F27" t="s">
        <v>350</v>
      </c>
      <c r="G27" t="s">
        <v>440</v>
      </c>
      <c r="H27" t="s">
        <v>438</v>
      </c>
      <c r="I27" t="s">
        <v>437</v>
      </c>
      <c r="J27" t="s">
        <v>236</v>
      </c>
      <c r="K27">
        <v>1</v>
      </c>
      <c r="L27" t="s">
        <v>229</v>
      </c>
      <c r="M27" t="s">
        <v>277</v>
      </c>
      <c r="N27">
        <v>3</v>
      </c>
      <c r="O27">
        <v>-3.45562E-3</v>
      </c>
      <c r="P27">
        <v>0.49173600000000001</v>
      </c>
    </row>
    <row r="28" spans="1:16" x14ac:dyDescent="0.25">
      <c r="A28">
        <v>169132</v>
      </c>
      <c r="B28" t="s">
        <v>352</v>
      </c>
      <c r="C28">
        <v>4</v>
      </c>
      <c r="D28" t="s">
        <v>351</v>
      </c>
      <c r="E28" t="s">
        <v>351</v>
      </c>
      <c r="F28" t="s">
        <v>350</v>
      </c>
      <c r="G28" t="s">
        <v>440</v>
      </c>
      <c r="H28" t="s">
        <v>438</v>
      </c>
      <c r="I28" t="s">
        <v>437</v>
      </c>
      <c r="J28" t="s">
        <v>236</v>
      </c>
      <c r="K28">
        <v>1</v>
      </c>
      <c r="L28" t="s">
        <v>229</v>
      </c>
      <c r="M28" t="s">
        <v>277</v>
      </c>
      <c r="N28">
        <v>3</v>
      </c>
      <c r="O28">
        <v>-1.6815500000000001E-2</v>
      </c>
      <c r="P28">
        <v>-3.1348899999999999E-2</v>
      </c>
    </row>
    <row r="29" spans="1:16" x14ac:dyDescent="0.25">
      <c r="A29">
        <v>169139</v>
      </c>
      <c r="B29" t="s">
        <v>352</v>
      </c>
      <c r="C29">
        <v>4</v>
      </c>
      <c r="D29" t="s">
        <v>351</v>
      </c>
      <c r="E29" t="s">
        <v>351</v>
      </c>
      <c r="F29" t="s">
        <v>350</v>
      </c>
      <c r="G29" t="s">
        <v>439</v>
      </c>
      <c r="H29" t="s">
        <v>438</v>
      </c>
      <c r="I29" t="s">
        <v>437</v>
      </c>
      <c r="J29" t="s">
        <v>236</v>
      </c>
      <c r="K29">
        <v>2</v>
      </c>
      <c r="L29" t="s">
        <v>229</v>
      </c>
      <c r="M29" t="s">
        <v>277</v>
      </c>
      <c r="N29">
        <v>3</v>
      </c>
      <c r="O29">
        <v>-0.29949700000000001</v>
      </c>
      <c r="P29">
        <v>0.51274200000000003</v>
      </c>
    </row>
    <row r="30" spans="1:16" x14ac:dyDescent="0.25">
      <c r="A30">
        <v>169140</v>
      </c>
      <c r="B30" t="s">
        <v>352</v>
      </c>
      <c r="C30">
        <v>4</v>
      </c>
      <c r="D30" t="s">
        <v>351</v>
      </c>
      <c r="E30" t="s">
        <v>351</v>
      </c>
      <c r="F30" t="s">
        <v>350</v>
      </c>
      <c r="G30" t="s">
        <v>439</v>
      </c>
      <c r="H30" t="s">
        <v>438</v>
      </c>
      <c r="I30" t="s">
        <v>437</v>
      </c>
      <c r="J30" t="s">
        <v>236</v>
      </c>
      <c r="K30">
        <v>2</v>
      </c>
      <c r="L30" t="s">
        <v>229</v>
      </c>
      <c r="M30" t="s">
        <v>277</v>
      </c>
      <c r="N30">
        <v>3</v>
      </c>
      <c r="O30">
        <v>-0.49747200000000003</v>
      </c>
      <c r="P30">
        <v>0.15470800000000001</v>
      </c>
    </row>
    <row r="31" spans="1:16" x14ac:dyDescent="0.25">
      <c r="A31">
        <v>169141</v>
      </c>
      <c r="B31" t="s">
        <v>352</v>
      </c>
      <c r="C31">
        <v>4</v>
      </c>
      <c r="D31" t="s">
        <v>351</v>
      </c>
      <c r="E31" t="s">
        <v>351</v>
      </c>
      <c r="F31" t="s">
        <v>350</v>
      </c>
      <c r="G31" t="s">
        <v>439</v>
      </c>
      <c r="H31" t="s">
        <v>438</v>
      </c>
      <c r="I31" t="s">
        <v>437</v>
      </c>
      <c r="J31" t="s">
        <v>236</v>
      </c>
      <c r="K31">
        <v>2</v>
      </c>
      <c r="L31" t="s">
        <v>229</v>
      </c>
      <c r="M31" t="s">
        <v>277</v>
      </c>
      <c r="N31">
        <v>3</v>
      </c>
      <c r="O31">
        <v>-0.49137399999999998</v>
      </c>
      <c r="P31">
        <v>0.18268499999999999</v>
      </c>
    </row>
    <row r="32" spans="1:16" x14ac:dyDescent="0.25">
      <c r="A32">
        <v>169142</v>
      </c>
      <c r="B32" t="s">
        <v>352</v>
      </c>
      <c r="C32">
        <v>4</v>
      </c>
      <c r="D32" t="s">
        <v>351</v>
      </c>
      <c r="E32" t="s">
        <v>351</v>
      </c>
      <c r="F32" t="s">
        <v>350</v>
      </c>
      <c r="G32" t="s">
        <v>439</v>
      </c>
      <c r="H32" t="s">
        <v>438</v>
      </c>
      <c r="I32" t="s">
        <v>437</v>
      </c>
      <c r="J32" t="s">
        <v>236</v>
      </c>
      <c r="K32">
        <v>2</v>
      </c>
      <c r="L32" t="s">
        <v>229</v>
      </c>
      <c r="M32" t="s">
        <v>277</v>
      </c>
      <c r="N32">
        <v>3</v>
      </c>
      <c r="O32">
        <v>-0.14960799999999999</v>
      </c>
      <c r="P32">
        <v>0.13900100000000001</v>
      </c>
    </row>
    <row r="33" spans="1:16" x14ac:dyDescent="0.25">
      <c r="A33">
        <v>169143</v>
      </c>
      <c r="B33" t="s">
        <v>352</v>
      </c>
      <c r="C33">
        <v>4</v>
      </c>
      <c r="D33" t="s">
        <v>351</v>
      </c>
      <c r="E33" t="s">
        <v>351</v>
      </c>
      <c r="F33" t="s">
        <v>350</v>
      </c>
      <c r="G33" t="s">
        <v>439</v>
      </c>
      <c r="H33" t="s">
        <v>438</v>
      </c>
      <c r="I33" t="s">
        <v>437</v>
      </c>
      <c r="J33" t="s">
        <v>236</v>
      </c>
      <c r="K33">
        <v>2</v>
      </c>
      <c r="L33" t="s">
        <v>229</v>
      </c>
      <c r="M33" t="s">
        <v>277</v>
      </c>
      <c r="N33">
        <v>3</v>
      </c>
      <c r="O33">
        <v>-5.5956400000000003E-2</v>
      </c>
      <c r="P33">
        <v>0.33842699999999998</v>
      </c>
    </row>
    <row r="34" spans="1:16" x14ac:dyDescent="0.25">
      <c r="A34">
        <v>169144</v>
      </c>
      <c r="B34" t="s">
        <v>352</v>
      </c>
      <c r="C34">
        <v>4</v>
      </c>
      <c r="D34" t="s">
        <v>351</v>
      </c>
      <c r="E34" t="s">
        <v>351</v>
      </c>
      <c r="F34" t="s">
        <v>350</v>
      </c>
      <c r="G34" t="s">
        <v>439</v>
      </c>
      <c r="H34" t="s">
        <v>438</v>
      </c>
      <c r="I34" t="s">
        <v>437</v>
      </c>
      <c r="J34" t="s">
        <v>236</v>
      </c>
      <c r="K34">
        <v>2</v>
      </c>
      <c r="L34" t="s">
        <v>229</v>
      </c>
      <c r="M34" t="s">
        <v>277</v>
      </c>
      <c r="N34">
        <v>3</v>
      </c>
      <c r="O34">
        <v>-0.35141699999999998</v>
      </c>
      <c r="P34">
        <v>-1.7069999999999998E-2</v>
      </c>
    </row>
    <row r="35" spans="1:16" x14ac:dyDescent="0.25">
      <c r="A35">
        <v>199059</v>
      </c>
      <c r="B35" t="s">
        <v>332</v>
      </c>
      <c r="C35">
        <v>4</v>
      </c>
      <c r="D35" t="s">
        <v>345</v>
      </c>
      <c r="E35" t="s">
        <v>344</v>
      </c>
      <c r="F35" t="s">
        <v>329</v>
      </c>
      <c r="G35" t="s">
        <v>436</v>
      </c>
      <c r="H35" t="s">
        <v>434</v>
      </c>
      <c r="I35" t="s">
        <v>433</v>
      </c>
      <c r="J35" t="s">
        <v>325</v>
      </c>
      <c r="K35" t="s">
        <v>333</v>
      </c>
      <c r="L35" t="s">
        <v>229</v>
      </c>
      <c r="M35" t="s">
        <v>277</v>
      </c>
      <c r="N35">
        <v>4</v>
      </c>
      <c r="O35">
        <v>0.462397</v>
      </c>
      <c r="P35">
        <v>0.38750800000000002</v>
      </c>
    </row>
    <row r="36" spans="1:16" x14ac:dyDescent="0.25">
      <c r="A36">
        <v>199060</v>
      </c>
      <c r="B36" t="s">
        <v>332</v>
      </c>
      <c r="C36">
        <v>4</v>
      </c>
      <c r="D36" t="s">
        <v>345</v>
      </c>
      <c r="E36" t="s">
        <v>344</v>
      </c>
      <c r="F36" t="s">
        <v>329</v>
      </c>
      <c r="G36" t="s">
        <v>436</v>
      </c>
      <c r="H36" t="s">
        <v>434</v>
      </c>
      <c r="I36" t="s">
        <v>433</v>
      </c>
      <c r="J36" t="s">
        <v>325</v>
      </c>
      <c r="K36" t="s">
        <v>333</v>
      </c>
      <c r="L36" t="s">
        <v>229</v>
      </c>
      <c r="M36" t="s">
        <v>277</v>
      </c>
      <c r="N36">
        <v>4</v>
      </c>
      <c r="O36">
        <v>0.59340999999999999</v>
      </c>
      <c r="P36">
        <v>0.17465700000000001</v>
      </c>
    </row>
    <row r="37" spans="1:16" x14ac:dyDescent="0.25">
      <c r="A37">
        <v>199061</v>
      </c>
      <c r="B37" t="s">
        <v>332</v>
      </c>
      <c r="C37">
        <v>4</v>
      </c>
      <c r="D37" t="s">
        <v>345</v>
      </c>
      <c r="E37" t="s">
        <v>344</v>
      </c>
      <c r="F37" t="s">
        <v>329</v>
      </c>
      <c r="G37" t="s">
        <v>436</v>
      </c>
      <c r="H37" t="s">
        <v>434</v>
      </c>
      <c r="I37" t="s">
        <v>433</v>
      </c>
      <c r="J37" t="s">
        <v>325</v>
      </c>
      <c r="K37" t="s">
        <v>333</v>
      </c>
      <c r="L37" t="s">
        <v>229</v>
      </c>
      <c r="M37" t="s">
        <v>277</v>
      </c>
      <c r="N37">
        <v>4</v>
      </c>
      <c r="O37">
        <v>-8.8022499999999993E-3</v>
      </c>
      <c r="P37">
        <v>0.27054600000000001</v>
      </c>
    </row>
    <row r="38" spans="1:16" x14ac:dyDescent="0.25">
      <c r="A38">
        <v>199062</v>
      </c>
      <c r="B38" t="s">
        <v>332</v>
      </c>
      <c r="C38">
        <v>4</v>
      </c>
      <c r="D38" t="s">
        <v>345</v>
      </c>
      <c r="E38" t="s">
        <v>344</v>
      </c>
      <c r="F38" t="s">
        <v>329</v>
      </c>
      <c r="G38" t="s">
        <v>436</v>
      </c>
      <c r="H38" t="s">
        <v>434</v>
      </c>
      <c r="I38" t="s">
        <v>433</v>
      </c>
      <c r="J38" t="s">
        <v>325</v>
      </c>
      <c r="K38" t="s">
        <v>333</v>
      </c>
      <c r="L38" t="s">
        <v>229</v>
      </c>
      <c r="M38" t="s">
        <v>277</v>
      </c>
      <c r="N38">
        <v>4</v>
      </c>
      <c r="O38">
        <v>0.24599699999999999</v>
      </c>
      <c r="P38">
        <v>0.57116900000000004</v>
      </c>
    </row>
    <row r="39" spans="1:16" x14ac:dyDescent="0.25">
      <c r="A39">
        <v>199063</v>
      </c>
      <c r="B39" t="s">
        <v>332</v>
      </c>
      <c r="C39">
        <v>4</v>
      </c>
      <c r="D39" t="s">
        <v>345</v>
      </c>
      <c r="E39" t="s">
        <v>344</v>
      </c>
      <c r="F39" t="s">
        <v>329</v>
      </c>
      <c r="G39" t="s">
        <v>436</v>
      </c>
      <c r="H39" t="s">
        <v>434</v>
      </c>
      <c r="I39" t="s">
        <v>433</v>
      </c>
      <c r="J39" t="s">
        <v>325</v>
      </c>
      <c r="K39" t="s">
        <v>333</v>
      </c>
      <c r="L39" t="s">
        <v>229</v>
      </c>
      <c r="M39" t="s">
        <v>277</v>
      </c>
      <c r="N39">
        <v>4</v>
      </c>
      <c r="O39">
        <v>0.113251</v>
      </c>
      <c r="P39">
        <v>0.43014200000000002</v>
      </c>
    </row>
    <row r="40" spans="1:16" x14ac:dyDescent="0.25">
      <c r="A40">
        <v>199103</v>
      </c>
      <c r="B40" t="s">
        <v>332</v>
      </c>
      <c r="C40">
        <v>4</v>
      </c>
      <c r="D40" t="s">
        <v>345</v>
      </c>
      <c r="E40" t="s">
        <v>344</v>
      </c>
      <c r="F40" t="s">
        <v>329</v>
      </c>
      <c r="G40" t="s">
        <v>435</v>
      </c>
      <c r="H40" t="s">
        <v>434</v>
      </c>
      <c r="I40" t="s">
        <v>433</v>
      </c>
      <c r="J40" t="s">
        <v>325</v>
      </c>
      <c r="K40" t="s">
        <v>324</v>
      </c>
      <c r="L40" t="s">
        <v>229</v>
      </c>
      <c r="M40" t="s">
        <v>277</v>
      </c>
      <c r="N40">
        <v>4</v>
      </c>
      <c r="O40">
        <v>0.23216200000000001</v>
      </c>
      <c r="P40">
        <v>0.591171</v>
      </c>
    </row>
    <row r="41" spans="1:16" x14ac:dyDescent="0.25">
      <c r="A41">
        <v>199104</v>
      </c>
      <c r="B41" t="s">
        <v>332</v>
      </c>
      <c r="C41">
        <v>4</v>
      </c>
      <c r="D41" t="s">
        <v>345</v>
      </c>
      <c r="E41" t="s">
        <v>344</v>
      </c>
      <c r="F41" t="s">
        <v>329</v>
      </c>
      <c r="G41" t="s">
        <v>435</v>
      </c>
      <c r="H41" t="s">
        <v>434</v>
      </c>
      <c r="I41" t="s">
        <v>433</v>
      </c>
      <c r="J41" t="s">
        <v>325</v>
      </c>
      <c r="K41" t="s">
        <v>324</v>
      </c>
      <c r="L41" t="s">
        <v>229</v>
      </c>
      <c r="M41" t="s">
        <v>277</v>
      </c>
      <c r="N41">
        <v>4</v>
      </c>
      <c r="O41">
        <v>0.40158100000000002</v>
      </c>
      <c r="P41">
        <v>0.32209100000000002</v>
      </c>
    </row>
    <row r="42" spans="1:16" x14ac:dyDescent="0.25">
      <c r="A42">
        <v>199105</v>
      </c>
      <c r="B42" t="s">
        <v>332</v>
      </c>
      <c r="C42">
        <v>4</v>
      </c>
      <c r="D42" t="s">
        <v>345</v>
      </c>
      <c r="E42" t="s">
        <v>344</v>
      </c>
      <c r="F42" t="s">
        <v>329</v>
      </c>
      <c r="G42" t="s">
        <v>435</v>
      </c>
      <c r="H42" t="s">
        <v>434</v>
      </c>
      <c r="I42" t="s">
        <v>433</v>
      </c>
      <c r="J42" t="s">
        <v>325</v>
      </c>
      <c r="K42" t="s">
        <v>324</v>
      </c>
      <c r="L42" t="s">
        <v>229</v>
      </c>
      <c r="M42" t="s">
        <v>277</v>
      </c>
      <c r="N42">
        <v>4</v>
      </c>
      <c r="O42">
        <v>0.65423900000000001</v>
      </c>
      <c r="P42">
        <v>0.31307499999999999</v>
      </c>
    </row>
    <row r="43" spans="1:16" x14ac:dyDescent="0.25">
      <c r="A43">
        <v>199106</v>
      </c>
      <c r="B43" t="s">
        <v>332</v>
      </c>
      <c r="C43">
        <v>4</v>
      </c>
      <c r="D43" t="s">
        <v>345</v>
      </c>
      <c r="E43" t="s">
        <v>344</v>
      </c>
      <c r="F43" t="s">
        <v>329</v>
      </c>
      <c r="G43" t="s">
        <v>435</v>
      </c>
      <c r="H43" t="s">
        <v>434</v>
      </c>
      <c r="I43" t="s">
        <v>433</v>
      </c>
      <c r="J43" t="s">
        <v>325</v>
      </c>
      <c r="K43" t="s">
        <v>324</v>
      </c>
      <c r="L43" t="s">
        <v>229</v>
      </c>
      <c r="M43" t="s">
        <v>277</v>
      </c>
      <c r="N43">
        <v>4</v>
      </c>
      <c r="O43">
        <v>0.55255200000000004</v>
      </c>
      <c r="P43">
        <v>0.388069</v>
      </c>
    </row>
    <row r="44" spans="1:16" x14ac:dyDescent="0.25">
      <c r="A44">
        <v>199107</v>
      </c>
      <c r="B44" t="s">
        <v>332</v>
      </c>
      <c r="C44">
        <v>4</v>
      </c>
      <c r="D44" t="s">
        <v>345</v>
      </c>
      <c r="E44" t="s">
        <v>344</v>
      </c>
      <c r="F44" t="s">
        <v>329</v>
      </c>
      <c r="G44" t="s">
        <v>435</v>
      </c>
      <c r="H44" t="s">
        <v>434</v>
      </c>
      <c r="I44" t="s">
        <v>433</v>
      </c>
      <c r="J44" t="s">
        <v>325</v>
      </c>
      <c r="K44" t="s">
        <v>324</v>
      </c>
      <c r="L44" t="s">
        <v>229</v>
      </c>
      <c r="M44" t="s">
        <v>277</v>
      </c>
      <c r="N44">
        <v>4</v>
      </c>
      <c r="O44">
        <v>0.77155600000000002</v>
      </c>
      <c r="P44">
        <v>-0.22067200000000001</v>
      </c>
    </row>
    <row r="45" spans="1:16" x14ac:dyDescent="0.25">
      <c r="A45">
        <v>199108</v>
      </c>
      <c r="B45" t="s">
        <v>332</v>
      </c>
      <c r="C45">
        <v>4</v>
      </c>
      <c r="D45" t="s">
        <v>345</v>
      </c>
      <c r="E45" t="s">
        <v>344</v>
      </c>
      <c r="F45" t="s">
        <v>329</v>
      </c>
      <c r="G45" t="s">
        <v>435</v>
      </c>
      <c r="H45" t="s">
        <v>434</v>
      </c>
      <c r="I45" t="s">
        <v>433</v>
      </c>
      <c r="J45" t="s">
        <v>325</v>
      </c>
      <c r="K45" t="s">
        <v>324</v>
      </c>
      <c r="L45" t="s">
        <v>229</v>
      </c>
      <c r="M45" t="s">
        <v>277</v>
      </c>
      <c r="N45">
        <v>4</v>
      </c>
      <c r="O45">
        <v>0.69727099999999997</v>
      </c>
      <c r="P45">
        <v>0.35036499999999998</v>
      </c>
    </row>
    <row r="46" spans="1:16" x14ac:dyDescent="0.25">
      <c r="A46">
        <v>199071</v>
      </c>
      <c r="B46" t="s">
        <v>332</v>
      </c>
      <c r="C46">
        <v>4</v>
      </c>
      <c r="D46" t="s">
        <v>339</v>
      </c>
      <c r="E46" t="s">
        <v>338</v>
      </c>
      <c r="F46" t="s">
        <v>329</v>
      </c>
      <c r="G46" t="s">
        <v>432</v>
      </c>
      <c r="H46" t="s">
        <v>430</v>
      </c>
      <c r="I46" t="s">
        <v>429</v>
      </c>
      <c r="J46" t="s">
        <v>325</v>
      </c>
      <c r="K46" t="s">
        <v>333</v>
      </c>
      <c r="L46" t="s">
        <v>229</v>
      </c>
      <c r="M46" t="s">
        <v>277</v>
      </c>
      <c r="N46">
        <v>5</v>
      </c>
      <c r="O46">
        <v>0.267009</v>
      </c>
      <c r="P46">
        <v>0.57293300000000003</v>
      </c>
    </row>
    <row r="47" spans="1:16" x14ac:dyDescent="0.25">
      <c r="A47">
        <v>199072</v>
      </c>
      <c r="B47" t="s">
        <v>332</v>
      </c>
      <c r="C47">
        <v>4</v>
      </c>
      <c r="D47" t="s">
        <v>339</v>
      </c>
      <c r="E47" t="s">
        <v>338</v>
      </c>
      <c r="F47" t="s">
        <v>329</v>
      </c>
      <c r="G47" t="s">
        <v>432</v>
      </c>
      <c r="H47" t="s">
        <v>430</v>
      </c>
      <c r="I47" t="s">
        <v>429</v>
      </c>
      <c r="J47" t="s">
        <v>325</v>
      </c>
      <c r="K47" t="s">
        <v>333</v>
      </c>
      <c r="L47" t="s">
        <v>229</v>
      </c>
      <c r="M47" t="s">
        <v>277</v>
      </c>
      <c r="N47">
        <v>5</v>
      </c>
      <c r="O47">
        <v>0.82962199999999997</v>
      </c>
      <c r="P47">
        <v>0.19084499999999999</v>
      </c>
    </row>
    <row r="48" spans="1:16" x14ac:dyDescent="0.25">
      <c r="A48">
        <v>199074</v>
      </c>
      <c r="B48" t="s">
        <v>332</v>
      </c>
      <c r="C48">
        <v>4</v>
      </c>
      <c r="D48" t="s">
        <v>339</v>
      </c>
      <c r="E48" t="s">
        <v>338</v>
      </c>
      <c r="F48" t="s">
        <v>329</v>
      </c>
      <c r="G48" t="s">
        <v>432</v>
      </c>
      <c r="H48" t="s">
        <v>430</v>
      </c>
      <c r="I48" t="s">
        <v>429</v>
      </c>
      <c r="J48" t="s">
        <v>325</v>
      </c>
      <c r="K48" t="s">
        <v>333</v>
      </c>
      <c r="L48" t="s">
        <v>229</v>
      </c>
      <c r="M48" t="s">
        <v>277</v>
      </c>
      <c r="N48">
        <v>5</v>
      </c>
      <c r="O48">
        <v>0.227659</v>
      </c>
      <c r="P48">
        <v>0.210732</v>
      </c>
    </row>
    <row r="49" spans="1:16" x14ac:dyDescent="0.25">
      <c r="A49">
        <v>199076</v>
      </c>
      <c r="B49" t="s">
        <v>332</v>
      </c>
      <c r="C49">
        <v>4</v>
      </c>
      <c r="D49" t="s">
        <v>339</v>
      </c>
      <c r="E49" t="s">
        <v>338</v>
      </c>
      <c r="F49" t="s">
        <v>329</v>
      </c>
      <c r="G49" t="s">
        <v>432</v>
      </c>
      <c r="H49" t="s">
        <v>430</v>
      </c>
      <c r="I49" t="s">
        <v>429</v>
      </c>
      <c r="J49" t="s">
        <v>325</v>
      </c>
      <c r="K49" t="s">
        <v>333</v>
      </c>
      <c r="L49" t="s">
        <v>229</v>
      </c>
      <c r="M49" t="s">
        <v>277</v>
      </c>
      <c r="N49">
        <v>5</v>
      </c>
      <c r="O49">
        <v>0.17882799999999999</v>
      </c>
      <c r="P49">
        <v>0.41194700000000001</v>
      </c>
    </row>
    <row r="50" spans="1:16" x14ac:dyDescent="0.25">
      <c r="A50">
        <v>199115</v>
      </c>
      <c r="B50" t="s">
        <v>332</v>
      </c>
      <c r="C50">
        <v>4</v>
      </c>
      <c r="D50" t="s">
        <v>339</v>
      </c>
      <c r="E50" t="s">
        <v>338</v>
      </c>
      <c r="F50" t="s">
        <v>329</v>
      </c>
      <c r="G50" t="s">
        <v>431</v>
      </c>
      <c r="H50" t="s">
        <v>430</v>
      </c>
      <c r="I50" t="s">
        <v>429</v>
      </c>
      <c r="J50" t="s">
        <v>325</v>
      </c>
      <c r="K50" t="s">
        <v>324</v>
      </c>
      <c r="L50" t="s">
        <v>229</v>
      </c>
      <c r="M50" t="s">
        <v>277</v>
      </c>
      <c r="N50">
        <v>5</v>
      </c>
      <c r="O50">
        <v>-0.14013200000000001</v>
      </c>
      <c r="P50">
        <v>0.45259899999999997</v>
      </c>
    </row>
    <row r="51" spans="1:16" x14ac:dyDescent="0.25">
      <c r="A51">
        <v>199116</v>
      </c>
      <c r="B51" t="s">
        <v>332</v>
      </c>
      <c r="C51">
        <v>4</v>
      </c>
      <c r="D51" t="s">
        <v>339</v>
      </c>
      <c r="E51" t="s">
        <v>338</v>
      </c>
      <c r="F51" t="s">
        <v>329</v>
      </c>
      <c r="G51" t="s">
        <v>431</v>
      </c>
      <c r="H51" t="s">
        <v>430</v>
      </c>
      <c r="I51" t="s">
        <v>429</v>
      </c>
      <c r="J51" t="s">
        <v>325</v>
      </c>
      <c r="K51" t="s">
        <v>324</v>
      </c>
      <c r="L51" t="s">
        <v>229</v>
      </c>
      <c r="M51" t="s">
        <v>277</v>
      </c>
      <c r="N51">
        <v>5</v>
      </c>
      <c r="O51">
        <v>-1.4696300000000001E-2</v>
      </c>
      <c r="P51">
        <v>0.306145</v>
      </c>
    </row>
    <row r="52" spans="1:16" x14ac:dyDescent="0.25">
      <c r="A52">
        <v>199117</v>
      </c>
      <c r="B52" t="s">
        <v>332</v>
      </c>
      <c r="C52">
        <v>4</v>
      </c>
      <c r="D52" t="s">
        <v>339</v>
      </c>
      <c r="E52" t="s">
        <v>338</v>
      </c>
      <c r="F52" t="s">
        <v>329</v>
      </c>
      <c r="G52" t="s">
        <v>431</v>
      </c>
      <c r="H52" t="s">
        <v>430</v>
      </c>
      <c r="I52" t="s">
        <v>429</v>
      </c>
      <c r="J52" t="s">
        <v>325</v>
      </c>
      <c r="K52" t="s">
        <v>324</v>
      </c>
      <c r="L52" t="s">
        <v>229</v>
      </c>
      <c r="M52" t="s">
        <v>277</v>
      </c>
      <c r="N52">
        <v>5</v>
      </c>
      <c r="O52">
        <v>0.30046699999999998</v>
      </c>
      <c r="P52">
        <v>0.52481299999999997</v>
      </c>
    </row>
    <row r="53" spans="1:16" x14ac:dyDescent="0.25">
      <c r="A53">
        <v>199118</v>
      </c>
      <c r="B53" t="s">
        <v>332</v>
      </c>
      <c r="C53">
        <v>4</v>
      </c>
      <c r="D53" t="s">
        <v>339</v>
      </c>
      <c r="E53" t="s">
        <v>338</v>
      </c>
      <c r="F53" t="s">
        <v>329</v>
      </c>
      <c r="G53" t="s">
        <v>431</v>
      </c>
      <c r="H53" t="s">
        <v>430</v>
      </c>
      <c r="I53" t="s">
        <v>429</v>
      </c>
      <c r="J53" t="s">
        <v>325</v>
      </c>
      <c r="K53" t="s">
        <v>324</v>
      </c>
      <c r="L53" t="s">
        <v>229</v>
      </c>
      <c r="M53" t="s">
        <v>277</v>
      </c>
      <c r="N53">
        <v>5</v>
      </c>
      <c r="O53">
        <v>0.47317399999999998</v>
      </c>
      <c r="P53">
        <v>0.25756899999999999</v>
      </c>
    </row>
    <row r="54" spans="1:16" x14ac:dyDescent="0.25">
      <c r="A54">
        <v>199119</v>
      </c>
      <c r="B54" t="s">
        <v>332</v>
      </c>
      <c r="C54">
        <v>4</v>
      </c>
      <c r="D54" t="s">
        <v>339</v>
      </c>
      <c r="E54" t="s">
        <v>338</v>
      </c>
      <c r="F54" t="s">
        <v>329</v>
      </c>
      <c r="G54" t="s">
        <v>431</v>
      </c>
      <c r="H54" t="s">
        <v>430</v>
      </c>
      <c r="I54" t="s">
        <v>429</v>
      </c>
      <c r="J54" t="s">
        <v>325</v>
      </c>
      <c r="K54" t="s">
        <v>324</v>
      </c>
      <c r="L54" t="s">
        <v>229</v>
      </c>
      <c r="M54" t="s">
        <v>277</v>
      </c>
      <c r="N54">
        <v>5</v>
      </c>
      <c r="O54">
        <v>0.201459</v>
      </c>
      <c r="P54">
        <v>0.31950400000000001</v>
      </c>
    </row>
    <row r="55" spans="1:16" x14ac:dyDescent="0.25">
      <c r="A55">
        <v>199120</v>
      </c>
      <c r="B55" t="s">
        <v>332</v>
      </c>
      <c r="C55">
        <v>4</v>
      </c>
      <c r="D55" t="s">
        <v>339</v>
      </c>
      <c r="E55" t="s">
        <v>338</v>
      </c>
      <c r="F55" t="s">
        <v>329</v>
      </c>
      <c r="G55" t="s">
        <v>431</v>
      </c>
      <c r="H55" t="s">
        <v>430</v>
      </c>
      <c r="I55" t="s">
        <v>429</v>
      </c>
      <c r="J55" t="s">
        <v>325</v>
      </c>
      <c r="K55" t="s">
        <v>324</v>
      </c>
      <c r="L55" t="s">
        <v>229</v>
      </c>
      <c r="M55" t="s">
        <v>277</v>
      </c>
      <c r="N55">
        <v>5</v>
      </c>
      <c r="O55">
        <v>9.7183900000000004E-2</v>
      </c>
      <c r="P55">
        <v>0.16354399999999999</v>
      </c>
    </row>
    <row r="56" spans="1:16" x14ac:dyDescent="0.25">
      <c r="A56">
        <v>199047</v>
      </c>
      <c r="B56" t="s">
        <v>332</v>
      </c>
      <c r="C56">
        <v>4</v>
      </c>
      <c r="D56" t="s">
        <v>331</v>
      </c>
      <c r="E56" t="s">
        <v>330</v>
      </c>
      <c r="F56" t="s">
        <v>329</v>
      </c>
      <c r="G56" t="s">
        <v>428</v>
      </c>
      <c r="H56" t="s">
        <v>426</v>
      </c>
      <c r="I56" t="s">
        <v>425</v>
      </c>
      <c r="J56" t="s">
        <v>325</v>
      </c>
      <c r="K56" t="s">
        <v>333</v>
      </c>
      <c r="L56" t="s">
        <v>229</v>
      </c>
      <c r="M56" t="s">
        <v>277</v>
      </c>
      <c r="N56">
        <v>7</v>
      </c>
      <c r="O56">
        <v>0.89757799999999999</v>
      </c>
      <c r="P56">
        <v>0.53080499999999997</v>
      </c>
    </row>
    <row r="57" spans="1:16" x14ac:dyDescent="0.25">
      <c r="A57">
        <v>199048</v>
      </c>
      <c r="B57" t="s">
        <v>332</v>
      </c>
      <c r="C57">
        <v>4</v>
      </c>
      <c r="D57" t="s">
        <v>331</v>
      </c>
      <c r="E57" t="s">
        <v>330</v>
      </c>
      <c r="F57" t="s">
        <v>329</v>
      </c>
      <c r="G57" t="s">
        <v>428</v>
      </c>
      <c r="H57" t="s">
        <v>426</v>
      </c>
      <c r="I57" t="s">
        <v>425</v>
      </c>
      <c r="J57" t="s">
        <v>325</v>
      </c>
      <c r="K57" t="s">
        <v>333</v>
      </c>
      <c r="L57" t="s">
        <v>229</v>
      </c>
      <c r="M57" t="s">
        <v>277</v>
      </c>
      <c r="N57">
        <v>7</v>
      </c>
      <c r="O57">
        <v>0.31986900000000001</v>
      </c>
      <c r="P57">
        <v>0.53529199999999999</v>
      </c>
    </row>
    <row r="58" spans="1:16" x14ac:dyDescent="0.25">
      <c r="A58">
        <v>199049</v>
      </c>
      <c r="B58" t="s">
        <v>332</v>
      </c>
      <c r="C58">
        <v>4</v>
      </c>
      <c r="D58" t="s">
        <v>331</v>
      </c>
      <c r="E58" t="s">
        <v>330</v>
      </c>
      <c r="F58" t="s">
        <v>329</v>
      </c>
      <c r="G58" t="s">
        <v>428</v>
      </c>
      <c r="H58" t="s">
        <v>426</v>
      </c>
      <c r="I58" t="s">
        <v>425</v>
      </c>
      <c r="J58" t="s">
        <v>325</v>
      </c>
      <c r="K58" t="s">
        <v>333</v>
      </c>
      <c r="L58" t="s">
        <v>229</v>
      </c>
      <c r="M58" t="s">
        <v>277</v>
      </c>
      <c r="N58">
        <v>7</v>
      </c>
      <c r="O58">
        <v>-0.18862200000000001</v>
      </c>
      <c r="P58">
        <v>0.55076700000000001</v>
      </c>
    </row>
    <row r="59" spans="1:16" x14ac:dyDescent="0.25">
      <c r="A59">
        <v>199050</v>
      </c>
      <c r="B59" t="s">
        <v>332</v>
      </c>
      <c r="C59">
        <v>4</v>
      </c>
      <c r="D59" t="s">
        <v>331</v>
      </c>
      <c r="E59" t="s">
        <v>330</v>
      </c>
      <c r="F59" t="s">
        <v>329</v>
      </c>
      <c r="G59" t="s">
        <v>428</v>
      </c>
      <c r="H59" t="s">
        <v>426</v>
      </c>
      <c r="I59" t="s">
        <v>425</v>
      </c>
      <c r="J59" t="s">
        <v>325</v>
      </c>
      <c r="K59" t="s">
        <v>333</v>
      </c>
      <c r="L59" t="s">
        <v>229</v>
      </c>
      <c r="M59" t="s">
        <v>277</v>
      </c>
      <c r="N59">
        <v>7</v>
      </c>
      <c r="O59">
        <v>0.42336600000000002</v>
      </c>
      <c r="P59">
        <v>0.46547899999999998</v>
      </c>
    </row>
    <row r="60" spans="1:16" x14ac:dyDescent="0.25">
      <c r="A60">
        <v>199051</v>
      </c>
      <c r="B60" t="s">
        <v>332</v>
      </c>
      <c r="C60">
        <v>4</v>
      </c>
      <c r="D60" t="s">
        <v>331</v>
      </c>
      <c r="E60" t="s">
        <v>330</v>
      </c>
      <c r="F60" t="s">
        <v>329</v>
      </c>
      <c r="G60" t="s">
        <v>428</v>
      </c>
      <c r="H60" t="s">
        <v>426</v>
      </c>
      <c r="I60" t="s">
        <v>425</v>
      </c>
      <c r="J60" t="s">
        <v>325</v>
      </c>
      <c r="K60" t="s">
        <v>333</v>
      </c>
      <c r="L60" t="s">
        <v>229</v>
      </c>
      <c r="M60" t="s">
        <v>277</v>
      </c>
      <c r="N60">
        <v>7</v>
      </c>
      <c r="O60">
        <v>0.541269</v>
      </c>
      <c r="P60">
        <v>0.44327</v>
      </c>
    </row>
    <row r="61" spans="1:16" x14ac:dyDescent="0.25">
      <c r="A61">
        <v>199052</v>
      </c>
      <c r="B61" t="s">
        <v>332</v>
      </c>
      <c r="C61">
        <v>4</v>
      </c>
      <c r="D61" t="s">
        <v>331</v>
      </c>
      <c r="E61" t="s">
        <v>330</v>
      </c>
      <c r="F61" t="s">
        <v>329</v>
      </c>
      <c r="G61" t="s">
        <v>428</v>
      </c>
      <c r="H61" t="s">
        <v>426</v>
      </c>
      <c r="I61" t="s">
        <v>425</v>
      </c>
      <c r="J61" t="s">
        <v>325</v>
      </c>
      <c r="K61" t="s">
        <v>333</v>
      </c>
      <c r="L61" t="s">
        <v>229</v>
      </c>
      <c r="M61" t="s">
        <v>277</v>
      </c>
      <c r="N61">
        <v>7</v>
      </c>
      <c r="O61">
        <v>0.321691</v>
      </c>
      <c r="P61">
        <v>0.26099299999999998</v>
      </c>
    </row>
    <row r="62" spans="1:16" x14ac:dyDescent="0.25">
      <c r="A62">
        <v>199092</v>
      </c>
      <c r="B62" t="s">
        <v>332</v>
      </c>
      <c r="C62">
        <v>4</v>
      </c>
      <c r="D62" t="s">
        <v>331</v>
      </c>
      <c r="E62" t="s">
        <v>330</v>
      </c>
      <c r="F62" t="s">
        <v>329</v>
      </c>
      <c r="G62" t="s">
        <v>427</v>
      </c>
      <c r="H62" t="s">
        <v>426</v>
      </c>
      <c r="I62" t="s">
        <v>425</v>
      </c>
      <c r="J62" t="s">
        <v>325</v>
      </c>
      <c r="K62" t="s">
        <v>324</v>
      </c>
      <c r="L62" t="s">
        <v>229</v>
      </c>
      <c r="M62" t="s">
        <v>277</v>
      </c>
      <c r="N62">
        <v>7</v>
      </c>
      <c r="O62">
        <v>0.67137199999999997</v>
      </c>
      <c r="P62">
        <v>0.56809900000000002</v>
      </c>
    </row>
    <row r="63" spans="1:16" x14ac:dyDescent="0.25">
      <c r="A63">
        <v>199093</v>
      </c>
      <c r="B63" t="s">
        <v>332</v>
      </c>
      <c r="C63">
        <v>4</v>
      </c>
      <c r="D63" t="s">
        <v>331</v>
      </c>
      <c r="E63" t="s">
        <v>330</v>
      </c>
      <c r="F63" t="s">
        <v>329</v>
      </c>
      <c r="G63" t="s">
        <v>427</v>
      </c>
      <c r="H63" t="s">
        <v>426</v>
      </c>
      <c r="I63" t="s">
        <v>425</v>
      </c>
      <c r="J63" t="s">
        <v>325</v>
      </c>
      <c r="K63" t="s">
        <v>324</v>
      </c>
      <c r="L63" t="s">
        <v>229</v>
      </c>
      <c r="M63" t="s">
        <v>277</v>
      </c>
      <c r="N63">
        <v>7</v>
      </c>
      <c r="O63">
        <v>0.30330600000000002</v>
      </c>
      <c r="P63">
        <v>0.50692499999999996</v>
      </c>
    </row>
    <row r="64" spans="1:16" x14ac:dyDescent="0.25">
      <c r="A64">
        <v>199094</v>
      </c>
      <c r="B64" t="s">
        <v>332</v>
      </c>
      <c r="C64">
        <v>4</v>
      </c>
      <c r="D64" t="s">
        <v>331</v>
      </c>
      <c r="E64" t="s">
        <v>330</v>
      </c>
      <c r="F64" t="s">
        <v>329</v>
      </c>
      <c r="G64" t="s">
        <v>427</v>
      </c>
      <c r="H64" t="s">
        <v>426</v>
      </c>
      <c r="I64" t="s">
        <v>425</v>
      </c>
      <c r="J64" t="s">
        <v>325</v>
      </c>
      <c r="K64" t="s">
        <v>324</v>
      </c>
      <c r="L64" t="s">
        <v>229</v>
      </c>
      <c r="M64" t="s">
        <v>277</v>
      </c>
      <c r="N64">
        <v>7</v>
      </c>
      <c r="O64">
        <v>1.6157299999999999E-3</v>
      </c>
      <c r="P64">
        <v>0.53402799999999995</v>
      </c>
    </row>
    <row r="65" spans="1:16" x14ac:dyDescent="0.25">
      <c r="A65">
        <v>199095</v>
      </c>
      <c r="B65" t="s">
        <v>332</v>
      </c>
      <c r="C65">
        <v>4</v>
      </c>
      <c r="D65" t="s">
        <v>331</v>
      </c>
      <c r="E65" t="s">
        <v>330</v>
      </c>
      <c r="F65" t="s">
        <v>329</v>
      </c>
      <c r="G65" t="s">
        <v>427</v>
      </c>
      <c r="H65" t="s">
        <v>426</v>
      </c>
      <c r="I65" t="s">
        <v>425</v>
      </c>
      <c r="J65" t="s">
        <v>325</v>
      </c>
      <c r="K65" t="s">
        <v>324</v>
      </c>
      <c r="L65" t="s">
        <v>229</v>
      </c>
      <c r="M65" t="s">
        <v>277</v>
      </c>
      <c r="N65">
        <v>7</v>
      </c>
      <c r="O65">
        <v>-0.10208</v>
      </c>
      <c r="P65">
        <v>0.71333899999999995</v>
      </c>
    </row>
    <row r="66" spans="1:16" x14ac:dyDescent="0.25">
      <c r="A66">
        <v>199096</v>
      </c>
      <c r="B66" t="s">
        <v>332</v>
      </c>
      <c r="C66">
        <v>4</v>
      </c>
      <c r="D66" t="s">
        <v>331</v>
      </c>
      <c r="E66" t="s">
        <v>330</v>
      </c>
      <c r="F66" t="s">
        <v>329</v>
      </c>
      <c r="G66" t="s">
        <v>427</v>
      </c>
      <c r="H66" t="s">
        <v>426</v>
      </c>
      <c r="I66" t="s">
        <v>425</v>
      </c>
      <c r="J66" t="s">
        <v>325</v>
      </c>
      <c r="K66" t="s">
        <v>324</v>
      </c>
      <c r="L66" t="s">
        <v>229</v>
      </c>
      <c r="M66" t="s">
        <v>277</v>
      </c>
      <c r="N66">
        <v>7</v>
      </c>
      <c r="O66">
        <v>-0.24790300000000001</v>
      </c>
      <c r="P66">
        <v>0.56320599999999998</v>
      </c>
    </row>
    <row r="67" spans="1:16" x14ac:dyDescent="0.25">
      <c r="A67">
        <v>169703</v>
      </c>
      <c r="B67" t="s">
        <v>306</v>
      </c>
      <c r="C67">
        <v>4</v>
      </c>
      <c r="D67" t="s">
        <v>322</v>
      </c>
      <c r="E67" t="s">
        <v>322</v>
      </c>
      <c r="F67" t="s">
        <v>311</v>
      </c>
      <c r="G67" t="s">
        <v>424</v>
      </c>
      <c r="H67" t="s">
        <v>422</v>
      </c>
      <c r="I67" t="s">
        <v>421</v>
      </c>
      <c r="J67" t="s">
        <v>236</v>
      </c>
      <c r="K67">
        <v>1</v>
      </c>
      <c r="L67" t="s">
        <v>229</v>
      </c>
      <c r="M67" t="s">
        <v>277</v>
      </c>
      <c r="N67">
        <v>8</v>
      </c>
      <c r="O67">
        <v>-0.28390100000000001</v>
      </c>
      <c r="P67">
        <v>-0.291209</v>
      </c>
    </row>
    <row r="68" spans="1:16" x14ac:dyDescent="0.25">
      <c r="A68">
        <v>169704</v>
      </c>
      <c r="B68" t="s">
        <v>306</v>
      </c>
      <c r="C68">
        <v>4</v>
      </c>
      <c r="D68" t="s">
        <v>322</v>
      </c>
      <c r="E68" t="s">
        <v>322</v>
      </c>
      <c r="F68" t="s">
        <v>311</v>
      </c>
      <c r="G68" t="s">
        <v>424</v>
      </c>
      <c r="H68" t="s">
        <v>422</v>
      </c>
      <c r="I68" t="s">
        <v>421</v>
      </c>
      <c r="J68" t="s">
        <v>236</v>
      </c>
      <c r="K68">
        <v>1</v>
      </c>
      <c r="L68" t="s">
        <v>229</v>
      </c>
      <c r="M68" t="s">
        <v>277</v>
      </c>
      <c r="N68">
        <v>8</v>
      </c>
      <c r="O68">
        <v>-0.20391699999999999</v>
      </c>
      <c r="P68">
        <v>7.7753500000000003E-2</v>
      </c>
    </row>
    <row r="69" spans="1:16" x14ac:dyDescent="0.25">
      <c r="A69">
        <v>169705</v>
      </c>
      <c r="B69" t="s">
        <v>306</v>
      </c>
      <c r="C69">
        <v>4</v>
      </c>
      <c r="D69" t="s">
        <v>322</v>
      </c>
      <c r="E69" t="s">
        <v>322</v>
      </c>
      <c r="F69" t="s">
        <v>311</v>
      </c>
      <c r="G69" t="s">
        <v>424</v>
      </c>
      <c r="H69" t="s">
        <v>422</v>
      </c>
      <c r="I69" t="s">
        <v>421</v>
      </c>
      <c r="J69" t="s">
        <v>236</v>
      </c>
      <c r="K69">
        <v>1</v>
      </c>
      <c r="L69" t="s">
        <v>229</v>
      </c>
      <c r="M69" t="s">
        <v>277</v>
      </c>
      <c r="N69">
        <v>8</v>
      </c>
      <c r="O69">
        <v>-0.32808599999999999</v>
      </c>
      <c r="P69">
        <v>-7.4659100000000006E-2</v>
      </c>
    </row>
    <row r="70" spans="1:16" x14ac:dyDescent="0.25">
      <c r="A70">
        <v>169706</v>
      </c>
      <c r="B70" t="s">
        <v>306</v>
      </c>
      <c r="C70">
        <v>4</v>
      </c>
      <c r="D70" t="s">
        <v>322</v>
      </c>
      <c r="E70" t="s">
        <v>322</v>
      </c>
      <c r="F70" t="s">
        <v>311</v>
      </c>
      <c r="G70" t="s">
        <v>424</v>
      </c>
      <c r="H70" t="s">
        <v>422</v>
      </c>
      <c r="I70" t="s">
        <v>421</v>
      </c>
      <c r="J70" t="s">
        <v>236</v>
      </c>
      <c r="K70">
        <v>1</v>
      </c>
      <c r="L70" t="s">
        <v>229</v>
      </c>
      <c r="M70" t="s">
        <v>277</v>
      </c>
      <c r="N70">
        <v>8</v>
      </c>
      <c r="O70">
        <v>5.3112100000000002E-2</v>
      </c>
      <c r="P70">
        <v>-0.13939699999999999</v>
      </c>
    </row>
    <row r="71" spans="1:16" x14ac:dyDescent="0.25">
      <c r="A71">
        <v>169707</v>
      </c>
      <c r="B71" t="s">
        <v>306</v>
      </c>
      <c r="C71">
        <v>4</v>
      </c>
      <c r="D71" t="s">
        <v>322</v>
      </c>
      <c r="E71" t="s">
        <v>322</v>
      </c>
      <c r="F71" t="s">
        <v>311</v>
      </c>
      <c r="G71" t="s">
        <v>424</v>
      </c>
      <c r="H71" t="s">
        <v>422</v>
      </c>
      <c r="I71" t="s">
        <v>421</v>
      </c>
      <c r="J71" t="s">
        <v>236</v>
      </c>
      <c r="K71">
        <v>1</v>
      </c>
      <c r="L71" t="s">
        <v>229</v>
      </c>
      <c r="M71" t="s">
        <v>277</v>
      </c>
      <c r="N71">
        <v>8</v>
      </c>
      <c r="O71">
        <v>-0.49206699999999998</v>
      </c>
      <c r="P71">
        <v>1.1805899999999999E-2</v>
      </c>
    </row>
    <row r="72" spans="1:16" x14ac:dyDescent="0.25">
      <c r="A72">
        <v>169708</v>
      </c>
      <c r="B72" t="s">
        <v>306</v>
      </c>
      <c r="C72">
        <v>4</v>
      </c>
      <c r="D72" t="s">
        <v>322</v>
      </c>
      <c r="E72" t="s">
        <v>322</v>
      </c>
      <c r="F72" t="s">
        <v>311</v>
      </c>
      <c r="G72" t="s">
        <v>424</v>
      </c>
      <c r="H72" t="s">
        <v>422</v>
      </c>
      <c r="I72" t="s">
        <v>421</v>
      </c>
      <c r="J72" t="s">
        <v>236</v>
      </c>
      <c r="K72">
        <v>1</v>
      </c>
      <c r="L72" t="s">
        <v>229</v>
      </c>
      <c r="M72" t="s">
        <v>277</v>
      </c>
      <c r="N72">
        <v>8</v>
      </c>
      <c r="O72">
        <v>-0.27612599999999998</v>
      </c>
      <c r="P72">
        <v>-0.136986</v>
      </c>
    </row>
    <row r="73" spans="1:16" x14ac:dyDescent="0.25">
      <c r="A73">
        <v>169715</v>
      </c>
      <c r="B73" t="s">
        <v>306</v>
      </c>
      <c r="C73">
        <v>4</v>
      </c>
      <c r="D73" t="s">
        <v>322</v>
      </c>
      <c r="E73" t="s">
        <v>322</v>
      </c>
      <c r="F73" t="s">
        <v>311</v>
      </c>
      <c r="G73" t="s">
        <v>423</v>
      </c>
      <c r="H73" t="s">
        <v>422</v>
      </c>
      <c r="I73" t="s">
        <v>421</v>
      </c>
      <c r="J73" t="s">
        <v>236</v>
      </c>
      <c r="K73">
        <v>2</v>
      </c>
      <c r="L73" t="s">
        <v>229</v>
      </c>
      <c r="M73" t="s">
        <v>277</v>
      </c>
      <c r="N73">
        <v>8</v>
      </c>
      <c r="O73">
        <v>-0.38226100000000002</v>
      </c>
      <c r="P73">
        <v>-1.9486699999999999E-2</v>
      </c>
    </row>
    <row r="74" spans="1:16" x14ac:dyDescent="0.25">
      <c r="A74">
        <v>169716</v>
      </c>
      <c r="B74" t="s">
        <v>306</v>
      </c>
      <c r="C74">
        <v>4</v>
      </c>
      <c r="D74" t="s">
        <v>322</v>
      </c>
      <c r="E74" t="s">
        <v>322</v>
      </c>
      <c r="F74" t="s">
        <v>311</v>
      </c>
      <c r="G74" t="s">
        <v>423</v>
      </c>
      <c r="H74" t="s">
        <v>422</v>
      </c>
      <c r="I74" t="s">
        <v>421</v>
      </c>
      <c r="J74" t="s">
        <v>236</v>
      </c>
      <c r="K74">
        <v>2</v>
      </c>
      <c r="L74" t="s">
        <v>229</v>
      </c>
      <c r="M74" t="s">
        <v>277</v>
      </c>
      <c r="N74">
        <v>8</v>
      </c>
      <c r="O74">
        <v>0.46740399999999999</v>
      </c>
      <c r="P74">
        <v>-0.12701699999999999</v>
      </c>
    </row>
    <row r="75" spans="1:16" x14ac:dyDescent="0.25">
      <c r="A75">
        <v>169717</v>
      </c>
      <c r="B75" t="s">
        <v>306</v>
      </c>
      <c r="C75">
        <v>4</v>
      </c>
      <c r="D75" t="s">
        <v>322</v>
      </c>
      <c r="E75" t="s">
        <v>322</v>
      </c>
      <c r="F75" t="s">
        <v>311</v>
      </c>
      <c r="G75" t="s">
        <v>423</v>
      </c>
      <c r="H75" t="s">
        <v>422</v>
      </c>
      <c r="I75" t="s">
        <v>421</v>
      </c>
      <c r="J75" t="s">
        <v>236</v>
      </c>
      <c r="K75">
        <v>2</v>
      </c>
      <c r="L75" t="s">
        <v>229</v>
      </c>
      <c r="M75" t="s">
        <v>277</v>
      </c>
      <c r="N75">
        <v>8</v>
      </c>
      <c r="O75">
        <v>0.38500499999999999</v>
      </c>
      <c r="P75">
        <v>-0.48755300000000001</v>
      </c>
    </row>
    <row r="76" spans="1:16" x14ac:dyDescent="0.25">
      <c r="A76">
        <v>169718</v>
      </c>
      <c r="B76" t="s">
        <v>306</v>
      </c>
      <c r="C76">
        <v>4</v>
      </c>
      <c r="D76" t="s">
        <v>322</v>
      </c>
      <c r="E76" t="s">
        <v>322</v>
      </c>
      <c r="F76" t="s">
        <v>311</v>
      </c>
      <c r="G76" t="s">
        <v>423</v>
      </c>
      <c r="H76" t="s">
        <v>422</v>
      </c>
      <c r="I76" t="s">
        <v>421</v>
      </c>
      <c r="J76" t="s">
        <v>236</v>
      </c>
      <c r="K76">
        <v>2</v>
      </c>
      <c r="L76" t="s">
        <v>229</v>
      </c>
      <c r="M76" t="s">
        <v>277</v>
      </c>
      <c r="N76">
        <v>8</v>
      </c>
      <c r="O76">
        <v>-0.19694300000000001</v>
      </c>
      <c r="P76">
        <v>-0.31290099999999998</v>
      </c>
    </row>
    <row r="77" spans="1:16" x14ac:dyDescent="0.25">
      <c r="A77">
        <v>169719</v>
      </c>
      <c r="B77" t="s">
        <v>306</v>
      </c>
      <c r="C77">
        <v>4</v>
      </c>
      <c r="D77" t="s">
        <v>322</v>
      </c>
      <c r="E77" t="s">
        <v>322</v>
      </c>
      <c r="F77" t="s">
        <v>311</v>
      </c>
      <c r="G77" t="s">
        <v>423</v>
      </c>
      <c r="H77" t="s">
        <v>422</v>
      </c>
      <c r="I77" t="s">
        <v>421</v>
      </c>
      <c r="J77" t="s">
        <v>236</v>
      </c>
      <c r="K77">
        <v>2</v>
      </c>
      <c r="L77" t="s">
        <v>229</v>
      </c>
      <c r="M77" t="s">
        <v>277</v>
      </c>
      <c r="N77">
        <v>8</v>
      </c>
      <c r="O77">
        <v>-6.5626599999999993E-2</v>
      </c>
      <c r="P77">
        <v>-0.29671500000000001</v>
      </c>
    </row>
    <row r="78" spans="1:16" x14ac:dyDescent="0.25">
      <c r="A78">
        <v>169720</v>
      </c>
      <c r="B78" t="s">
        <v>306</v>
      </c>
      <c r="C78">
        <v>4</v>
      </c>
      <c r="D78" t="s">
        <v>322</v>
      </c>
      <c r="E78" t="s">
        <v>322</v>
      </c>
      <c r="F78" t="s">
        <v>311</v>
      </c>
      <c r="G78" t="s">
        <v>423</v>
      </c>
      <c r="H78" t="s">
        <v>422</v>
      </c>
      <c r="I78" t="s">
        <v>421</v>
      </c>
      <c r="J78" t="s">
        <v>236</v>
      </c>
      <c r="K78">
        <v>2</v>
      </c>
      <c r="L78" t="s">
        <v>229</v>
      </c>
      <c r="M78" t="s">
        <v>277</v>
      </c>
      <c r="N78">
        <v>8</v>
      </c>
      <c r="O78">
        <v>0.38643899999999998</v>
      </c>
      <c r="P78">
        <v>-0.303508</v>
      </c>
    </row>
    <row r="79" spans="1:16" x14ac:dyDescent="0.25">
      <c r="A79">
        <v>169774</v>
      </c>
      <c r="B79" t="s">
        <v>306</v>
      </c>
      <c r="C79">
        <v>4</v>
      </c>
      <c r="D79" t="s">
        <v>317</v>
      </c>
      <c r="E79" t="s">
        <v>317</v>
      </c>
      <c r="F79" t="s">
        <v>304</v>
      </c>
      <c r="G79" t="s">
        <v>420</v>
      </c>
      <c r="H79" t="s">
        <v>418</v>
      </c>
      <c r="I79" t="s">
        <v>417</v>
      </c>
      <c r="J79" t="s">
        <v>236</v>
      </c>
      <c r="K79">
        <v>1</v>
      </c>
      <c r="L79" t="s">
        <v>229</v>
      </c>
      <c r="M79" t="s">
        <v>277</v>
      </c>
      <c r="N79">
        <v>9</v>
      </c>
      <c r="O79">
        <v>-0.29475400000000002</v>
      </c>
      <c r="P79">
        <v>-0.36518899999999999</v>
      </c>
    </row>
    <row r="80" spans="1:16" x14ac:dyDescent="0.25">
      <c r="A80">
        <v>169775</v>
      </c>
      <c r="B80" t="s">
        <v>306</v>
      </c>
      <c r="C80">
        <v>4</v>
      </c>
      <c r="D80" t="s">
        <v>317</v>
      </c>
      <c r="E80" t="s">
        <v>317</v>
      </c>
      <c r="F80" t="s">
        <v>304</v>
      </c>
      <c r="G80" t="s">
        <v>420</v>
      </c>
      <c r="H80" t="s">
        <v>418</v>
      </c>
      <c r="I80" t="s">
        <v>417</v>
      </c>
      <c r="J80" t="s">
        <v>236</v>
      </c>
      <c r="K80">
        <v>1</v>
      </c>
      <c r="L80" t="s">
        <v>229</v>
      </c>
      <c r="M80" t="s">
        <v>277</v>
      </c>
      <c r="N80">
        <v>9</v>
      </c>
      <c r="O80">
        <v>4.6975000000000003E-2</v>
      </c>
      <c r="P80">
        <v>0.21754399999999999</v>
      </c>
    </row>
    <row r="81" spans="1:16" x14ac:dyDescent="0.25">
      <c r="A81">
        <v>169776</v>
      </c>
      <c r="B81" t="s">
        <v>306</v>
      </c>
      <c r="C81">
        <v>4</v>
      </c>
      <c r="D81" t="s">
        <v>317</v>
      </c>
      <c r="E81" t="s">
        <v>317</v>
      </c>
      <c r="F81" t="s">
        <v>304</v>
      </c>
      <c r="G81" t="s">
        <v>420</v>
      </c>
      <c r="H81" t="s">
        <v>418</v>
      </c>
      <c r="I81" t="s">
        <v>417</v>
      </c>
      <c r="J81" t="s">
        <v>236</v>
      </c>
      <c r="K81">
        <v>1</v>
      </c>
      <c r="L81" t="s">
        <v>229</v>
      </c>
      <c r="M81" t="s">
        <v>277</v>
      </c>
      <c r="N81">
        <v>9</v>
      </c>
      <c r="O81">
        <v>-0.29270699999999999</v>
      </c>
      <c r="P81">
        <v>0.23006099999999999</v>
      </c>
    </row>
    <row r="82" spans="1:16" x14ac:dyDescent="0.25">
      <c r="A82">
        <v>169777</v>
      </c>
      <c r="B82" t="s">
        <v>306</v>
      </c>
      <c r="C82">
        <v>4</v>
      </c>
      <c r="D82" t="s">
        <v>317</v>
      </c>
      <c r="E82" t="s">
        <v>317</v>
      </c>
      <c r="F82" t="s">
        <v>304</v>
      </c>
      <c r="G82" t="s">
        <v>420</v>
      </c>
      <c r="H82" t="s">
        <v>418</v>
      </c>
      <c r="I82" t="s">
        <v>417</v>
      </c>
      <c r="J82" t="s">
        <v>236</v>
      </c>
      <c r="K82">
        <v>1</v>
      </c>
      <c r="L82" t="s">
        <v>229</v>
      </c>
      <c r="M82" t="s">
        <v>277</v>
      </c>
      <c r="N82">
        <v>9</v>
      </c>
      <c r="O82">
        <v>-4.0639200000000004E-3</v>
      </c>
      <c r="P82">
        <v>0.22506000000000001</v>
      </c>
    </row>
    <row r="83" spans="1:16" x14ac:dyDescent="0.25">
      <c r="A83">
        <v>169778</v>
      </c>
      <c r="B83" t="s">
        <v>306</v>
      </c>
      <c r="C83">
        <v>4</v>
      </c>
      <c r="D83" t="s">
        <v>317</v>
      </c>
      <c r="E83" t="s">
        <v>317</v>
      </c>
      <c r="F83" t="s">
        <v>304</v>
      </c>
      <c r="G83" t="s">
        <v>420</v>
      </c>
      <c r="H83" t="s">
        <v>418</v>
      </c>
      <c r="I83" t="s">
        <v>417</v>
      </c>
      <c r="J83" t="s">
        <v>236</v>
      </c>
      <c r="K83">
        <v>1</v>
      </c>
      <c r="L83" t="s">
        <v>229</v>
      </c>
      <c r="M83" t="s">
        <v>277</v>
      </c>
      <c r="N83">
        <v>9</v>
      </c>
      <c r="O83">
        <v>5.2243699999999997E-2</v>
      </c>
      <c r="P83">
        <v>-8.7816400000000003E-3</v>
      </c>
    </row>
    <row r="84" spans="1:16" x14ac:dyDescent="0.25">
      <c r="A84">
        <v>169779</v>
      </c>
      <c r="B84" t="s">
        <v>306</v>
      </c>
      <c r="C84">
        <v>4</v>
      </c>
      <c r="D84" t="s">
        <v>317</v>
      </c>
      <c r="E84" t="s">
        <v>317</v>
      </c>
      <c r="F84" t="s">
        <v>304</v>
      </c>
      <c r="G84" t="s">
        <v>420</v>
      </c>
      <c r="H84" t="s">
        <v>418</v>
      </c>
      <c r="I84" t="s">
        <v>417</v>
      </c>
      <c r="J84" t="s">
        <v>236</v>
      </c>
      <c r="K84">
        <v>1</v>
      </c>
      <c r="L84" t="s">
        <v>229</v>
      </c>
      <c r="M84" t="s">
        <v>277</v>
      </c>
      <c r="N84">
        <v>9</v>
      </c>
      <c r="O84">
        <v>1.6543200000000001E-2</v>
      </c>
      <c r="P84">
        <v>0.16948199999999999</v>
      </c>
    </row>
    <row r="85" spans="1:16" x14ac:dyDescent="0.25">
      <c r="A85">
        <v>169780</v>
      </c>
      <c r="B85" t="s">
        <v>306</v>
      </c>
      <c r="C85">
        <v>4</v>
      </c>
      <c r="D85" t="s">
        <v>317</v>
      </c>
      <c r="E85" t="s">
        <v>317</v>
      </c>
      <c r="F85" t="s">
        <v>304</v>
      </c>
      <c r="G85" t="s">
        <v>420</v>
      </c>
      <c r="H85" t="s">
        <v>418</v>
      </c>
      <c r="I85" t="s">
        <v>417</v>
      </c>
      <c r="J85" t="s">
        <v>236</v>
      </c>
      <c r="K85">
        <v>1</v>
      </c>
      <c r="L85" t="s">
        <v>229</v>
      </c>
      <c r="M85" t="s">
        <v>277</v>
      </c>
      <c r="N85">
        <v>9</v>
      </c>
      <c r="O85">
        <v>0.39921600000000002</v>
      </c>
      <c r="P85">
        <v>-0.38611899999999999</v>
      </c>
    </row>
    <row r="86" spans="1:16" x14ac:dyDescent="0.25">
      <c r="A86">
        <v>169787</v>
      </c>
      <c r="B86" t="s">
        <v>306</v>
      </c>
      <c r="C86">
        <v>4</v>
      </c>
      <c r="D86" t="s">
        <v>317</v>
      </c>
      <c r="E86" t="s">
        <v>317</v>
      </c>
      <c r="F86" t="s">
        <v>304</v>
      </c>
      <c r="G86" t="s">
        <v>419</v>
      </c>
      <c r="H86" t="s">
        <v>418</v>
      </c>
      <c r="I86" t="s">
        <v>417</v>
      </c>
      <c r="J86" t="s">
        <v>236</v>
      </c>
      <c r="K86">
        <v>2</v>
      </c>
      <c r="L86" t="s">
        <v>229</v>
      </c>
      <c r="M86" t="s">
        <v>277</v>
      </c>
      <c r="N86">
        <v>9</v>
      </c>
      <c r="O86">
        <v>-5.8668100000000001E-3</v>
      </c>
      <c r="P86">
        <v>0.27951599999999999</v>
      </c>
    </row>
    <row r="87" spans="1:16" x14ac:dyDescent="0.25">
      <c r="A87">
        <v>169788</v>
      </c>
      <c r="B87" t="s">
        <v>306</v>
      </c>
      <c r="C87">
        <v>4</v>
      </c>
      <c r="D87" t="s">
        <v>317</v>
      </c>
      <c r="E87" t="s">
        <v>317</v>
      </c>
      <c r="F87" t="s">
        <v>304</v>
      </c>
      <c r="G87" t="s">
        <v>419</v>
      </c>
      <c r="H87" t="s">
        <v>418</v>
      </c>
      <c r="I87" t="s">
        <v>417</v>
      </c>
      <c r="J87" t="s">
        <v>236</v>
      </c>
      <c r="K87">
        <v>2</v>
      </c>
      <c r="L87" t="s">
        <v>229</v>
      </c>
      <c r="M87" t="s">
        <v>277</v>
      </c>
      <c r="N87">
        <v>9</v>
      </c>
      <c r="O87">
        <v>-0.21751100000000001</v>
      </c>
      <c r="P87">
        <v>0.26603100000000002</v>
      </c>
    </row>
    <row r="88" spans="1:16" x14ac:dyDescent="0.25">
      <c r="A88">
        <v>169789</v>
      </c>
      <c r="B88" t="s">
        <v>306</v>
      </c>
      <c r="C88">
        <v>4</v>
      </c>
      <c r="D88" t="s">
        <v>317</v>
      </c>
      <c r="E88" t="s">
        <v>317</v>
      </c>
      <c r="F88" t="s">
        <v>304</v>
      </c>
      <c r="G88" t="s">
        <v>419</v>
      </c>
      <c r="H88" t="s">
        <v>418</v>
      </c>
      <c r="I88" t="s">
        <v>417</v>
      </c>
      <c r="J88" t="s">
        <v>236</v>
      </c>
      <c r="K88">
        <v>2</v>
      </c>
      <c r="L88" t="s">
        <v>229</v>
      </c>
      <c r="M88" t="s">
        <v>277</v>
      </c>
      <c r="N88">
        <v>9</v>
      </c>
      <c r="O88">
        <v>-2.84113E-2</v>
      </c>
      <c r="P88">
        <v>0.206982</v>
      </c>
    </row>
    <row r="89" spans="1:16" x14ac:dyDescent="0.25">
      <c r="A89">
        <v>169790</v>
      </c>
      <c r="B89" t="s">
        <v>306</v>
      </c>
      <c r="C89">
        <v>4</v>
      </c>
      <c r="D89" t="s">
        <v>317</v>
      </c>
      <c r="E89" t="s">
        <v>317</v>
      </c>
      <c r="F89" t="s">
        <v>304</v>
      </c>
      <c r="G89" t="s">
        <v>419</v>
      </c>
      <c r="H89" t="s">
        <v>418</v>
      </c>
      <c r="I89" t="s">
        <v>417</v>
      </c>
      <c r="J89" t="s">
        <v>236</v>
      </c>
      <c r="K89">
        <v>2</v>
      </c>
      <c r="L89" t="s">
        <v>229</v>
      </c>
      <c r="M89" t="s">
        <v>277</v>
      </c>
      <c r="N89">
        <v>9</v>
      </c>
      <c r="O89">
        <v>-0.20027200000000001</v>
      </c>
      <c r="P89">
        <v>-0.15571299999999999</v>
      </c>
    </row>
    <row r="90" spans="1:16" x14ac:dyDescent="0.25">
      <c r="A90">
        <v>169791</v>
      </c>
      <c r="B90" t="s">
        <v>306</v>
      </c>
      <c r="C90">
        <v>4</v>
      </c>
      <c r="D90" t="s">
        <v>317</v>
      </c>
      <c r="E90" t="s">
        <v>317</v>
      </c>
      <c r="F90" t="s">
        <v>304</v>
      </c>
      <c r="G90" t="s">
        <v>419</v>
      </c>
      <c r="H90" t="s">
        <v>418</v>
      </c>
      <c r="I90" t="s">
        <v>417</v>
      </c>
      <c r="J90" t="s">
        <v>236</v>
      </c>
      <c r="K90">
        <v>2</v>
      </c>
      <c r="L90" t="s">
        <v>229</v>
      </c>
      <c r="M90" t="s">
        <v>277</v>
      </c>
      <c r="N90">
        <v>9</v>
      </c>
      <c r="O90">
        <v>0.73426400000000003</v>
      </c>
      <c r="P90">
        <v>1.09649E-2</v>
      </c>
    </row>
    <row r="91" spans="1:16" x14ac:dyDescent="0.25">
      <c r="A91">
        <v>169792</v>
      </c>
      <c r="B91" t="s">
        <v>306</v>
      </c>
      <c r="C91">
        <v>4</v>
      </c>
      <c r="D91" t="s">
        <v>317</v>
      </c>
      <c r="E91" t="s">
        <v>317</v>
      </c>
      <c r="F91" t="s">
        <v>304</v>
      </c>
      <c r="G91" t="s">
        <v>419</v>
      </c>
      <c r="H91" t="s">
        <v>418</v>
      </c>
      <c r="I91" t="s">
        <v>417</v>
      </c>
      <c r="J91" t="s">
        <v>236</v>
      </c>
      <c r="K91">
        <v>2</v>
      </c>
      <c r="L91" t="s">
        <v>229</v>
      </c>
      <c r="M91" t="s">
        <v>277</v>
      </c>
      <c r="N91">
        <v>9</v>
      </c>
      <c r="O91">
        <v>0.89793500000000004</v>
      </c>
      <c r="P91">
        <v>0.143369</v>
      </c>
    </row>
    <row r="92" spans="1:16" x14ac:dyDescent="0.25">
      <c r="A92">
        <v>169727</v>
      </c>
      <c r="B92" t="s">
        <v>306</v>
      </c>
      <c r="C92">
        <v>4</v>
      </c>
      <c r="D92" t="s">
        <v>312</v>
      </c>
      <c r="E92" t="s">
        <v>312</v>
      </c>
      <c r="F92" t="s">
        <v>311</v>
      </c>
      <c r="G92" t="s">
        <v>416</v>
      </c>
      <c r="H92" t="s">
        <v>414</v>
      </c>
      <c r="I92" t="s">
        <v>413</v>
      </c>
      <c r="J92" t="s">
        <v>236</v>
      </c>
      <c r="K92">
        <v>1</v>
      </c>
      <c r="L92" t="s">
        <v>229</v>
      </c>
      <c r="M92" t="s">
        <v>258</v>
      </c>
      <c r="N92">
        <v>10</v>
      </c>
      <c r="O92">
        <v>0.152674</v>
      </c>
      <c r="P92">
        <v>-0.12500500000000001</v>
      </c>
    </row>
    <row r="93" spans="1:16" x14ac:dyDescent="0.25">
      <c r="A93">
        <v>169728</v>
      </c>
      <c r="B93" t="s">
        <v>306</v>
      </c>
      <c r="C93">
        <v>4</v>
      </c>
      <c r="D93" t="s">
        <v>312</v>
      </c>
      <c r="E93" t="s">
        <v>312</v>
      </c>
      <c r="F93" t="s">
        <v>311</v>
      </c>
      <c r="G93" t="s">
        <v>416</v>
      </c>
      <c r="H93" t="s">
        <v>414</v>
      </c>
      <c r="I93" t="s">
        <v>413</v>
      </c>
      <c r="J93" t="s">
        <v>236</v>
      </c>
      <c r="K93">
        <v>1</v>
      </c>
      <c r="L93" t="s">
        <v>229</v>
      </c>
      <c r="M93" t="s">
        <v>258</v>
      </c>
      <c r="N93">
        <v>10</v>
      </c>
      <c r="O93">
        <v>-0.18019099999999999</v>
      </c>
      <c r="P93">
        <v>0.272538</v>
      </c>
    </row>
    <row r="94" spans="1:16" x14ac:dyDescent="0.25">
      <c r="A94">
        <v>169729</v>
      </c>
      <c r="B94" t="s">
        <v>306</v>
      </c>
      <c r="C94">
        <v>4</v>
      </c>
      <c r="D94" t="s">
        <v>312</v>
      </c>
      <c r="E94" t="s">
        <v>312</v>
      </c>
      <c r="F94" t="s">
        <v>311</v>
      </c>
      <c r="G94" t="s">
        <v>416</v>
      </c>
      <c r="H94" t="s">
        <v>414</v>
      </c>
      <c r="I94" t="s">
        <v>413</v>
      </c>
      <c r="J94" t="s">
        <v>236</v>
      </c>
      <c r="K94">
        <v>1</v>
      </c>
      <c r="L94" t="s">
        <v>229</v>
      </c>
      <c r="M94" t="s">
        <v>258</v>
      </c>
      <c r="N94">
        <v>10</v>
      </c>
      <c r="O94">
        <v>0.942527</v>
      </c>
      <c r="P94">
        <v>0.102241</v>
      </c>
    </row>
    <row r="95" spans="1:16" x14ac:dyDescent="0.25">
      <c r="A95">
        <v>169730</v>
      </c>
      <c r="B95" t="s">
        <v>306</v>
      </c>
      <c r="C95">
        <v>4</v>
      </c>
      <c r="D95" t="s">
        <v>312</v>
      </c>
      <c r="E95" t="s">
        <v>312</v>
      </c>
      <c r="F95" t="s">
        <v>311</v>
      </c>
      <c r="G95" t="s">
        <v>416</v>
      </c>
      <c r="H95" t="s">
        <v>414</v>
      </c>
      <c r="I95" t="s">
        <v>413</v>
      </c>
      <c r="J95" t="s">
        <v>236</v>
      </c>
      <c r="K95">
        <v>1</v>
      </c>
      <c r="L95" t="s">
        <v>229</v>
      </c>
      <c r="M95" t="s">
        <v>258</v>
      </c>
      <c r="N95">
        <v>10</v>
      </c>
      <c r="O95">
        <v>0.52992399999999995</v>
      </c>
      <c r="P95">
        <v>-0.124338</v>
      </c>
    </row>
    <row r="96" spans="1:16" x14ac:dyDescent="0.25">
      <c r="A96">
        <v>169731</v>
      </c>
      <c r="B96" t="s">
        <v>306</v>
      </c>
      <c r="C96">
        <v>4</v>
      </c>
      <c r="D96" t="s">
        <v>312</v>
      </c>
      <c r="E96" t="s">
        <v>312</v>
      </c>
      <c r="F96" t="s">
        <v>311</v>
      </c>
      <c r="G96" t="s">
        <v>416</v>
      </c>
      <c r="H96" t="s">
        <v>414</v>
      </c>
      <c r="I96" t="s">
        <v>413</v>
      </c>
      <c r="J96" t="s">
        <v>236</v>
      </c>
      <c r="K96">
        <v>1</v>
      </c>
      <c r="L96" t="s">
        <v>229</v>
      </c>
      <c r="M96" t="s">
        <v>258</v>
      </c>
      <c r="N96">
        <v>10</v>
      </c>
      <c r="O96">
        <v>0.90014000000000005</v>
      </c>
      <c r="P96">
        <v>0.102462</v>
      </c>
    </row>
    <row r="97" spans="1:16" x14ac:dyDescent="0.25">
      <c r="A97">
        <v>169732</v>
      </c>
      <c r="B97" t="s">
        <v>306</v>
      </c>
      <c r="C97">
        <v>4</v>
      </c>
      <c r="D97" t="s">
        <v>312</v>
      </c>
      <c r="E97" t="s">
        <v>312</v>
      </c>
      <c r="F97" t="s">
        <v>311</v>
      </c>
      <c r="G97" t="s">
        <v>416</v>
      </c>
      <c r="H97" t="s">
        <v>414</v>
      </c>
      <c r="I97" t="s">
        <v>413</v>
      </c>
      <c r="J97" t="s">
        <v>236</v>
      </c>
      <c r="K97">
        <v>1</v>
      </c>
      <c r="L97" t="s">
        <v>229</v>
      </c>
      <c r="M97" t="s">
        <v>258</v>
      </c>
      <c r="N97">
        <v>10</v>
      </c>
      <c r="O97">
        <v>0.74867099999999998</v>
      </c>
      <c r="P97">
        <v>0.224768</v>
      </c>
    </row>
    <row r="98" spans="1:16" x14ac:dyDescent="0.25">
      <c r="A98">
        <v>169739</v>
      </c>
      <c r="B98" t="s">
        <v>306</v>
      </c>
      <c r="C98">
        <v>4</v>
      </c>
      <c r="D98" t="s">
        <v>312</v>
      </c>
      <c r="E98" t="s">
        <v>312</v>
      </c>
      <c r="F98" t="s">
        <v>311</v>
      </c>
      <c r="G98" t="s">
        <v>415</v>
      </c>
      <c r="H98" t="s">
        <v>414</v>
      </c>
      <c r="I98" t="s">
        <v>413</v>
      </c>
      <c r="J98" t="s">
        <v>236</v>
      </c>
      <c r="K98">
        <v>2</v>
      </c>
      <c r="L98" t="s">
        <v>229</v>
      </c>
      <c r="M98" t="s">
        <v>258</v>
      </c>
      <c r="N98">
        <v>10</v>
      </c>
      <c r="O98">
        <v>-0.160103</v>
      </c>
      <c r="P98">
        <v>0.25800499999999998</v>
      </c>
    </row>
    <row r="99" spans="1:16" x14ac:dyDescent="0.25">
      <c r="A99">
        <v>169740</v>
      </c>
      <c r="B99" t="s">
        <v>306</v>
      </c>
      <c r="C99">
        <v>4</v>
      </c>
      <c r="D99" t="s">
        <v>312</v>
      </c>
      <c r="E99" t="s">
        <v>312</v>
      </c>
      <c r="F99" t="s">
        <v>311</v>
      </c>
      <c r="G99" t="s">
        <v>415</v>
      </c>
      <c r="H99" t="s">
        <v>414</v>
      </c>
      <c r="I99" t="s">
        <v>413</v>
      </c>
      <c r="J99" t="s">
        <v>236</v>
      </c>
      <c r="K99">
        <v>2</v>
      </c>
      <c r="L99" t="s">
        <v>229</v>
      </c>
      <c r="M99" t="s">
        <v>258</v>
      </c>
      <c r="N99">
        <v>10</v>
      </c>
      <c r="O99">
        <v>0.31617000000000001</v>
      </c>
      <c r="P99">
        <v>0.2828</v>
      </c>
    </row>
    <row r="100" spans="1:16" x14ac:dyDescent="0.25">
      <c r="A100">
        <v>169741</v>
      </c>
      <c r="B100" t="s">
        <v>306</v>
      </c>
      <c r="C100">
        <v>4</v>
      </c>
      <c r="D100" t="s">
        <v>312</v>
      </c>
      <c r="E100" t="s">
        <v>312</v>
      </c>
      <c r="F100" t="s">
        <v>311</v>
      </c>
      <c r="G100" t="s">
        <v>415</v>
      </c>
      <c r="H100" t="s">
        <v>414</v>
      </c>
      <c r="I100" t="s">
        <v>413</v>
      </c>
      <c r="J100" t="s">
        <v>236</v>
      </c>
      <c r="K100">
        <v>2</v>
      </c>
      <c r="L100" t="s">
        <v>229</v>
      </c>
      <c r="M100" t="s">
        <v>258</v>
      </c>
      <c r="N100">
        <v>10</v>
      </c>
      <c r="O100">
        <v>-5.80653E-2</v>
      </c>
      <c r="P100">
        <v>0.34348699999999999</v>
      </c>
    </row>
    <row r="101" spans="1:16" x14ac:dyDescent="0.25">
      <c r="A101">
        <v>169742</v>
      </c>
      <c r="B101" t="s">
        <v>306</v>
      </c>
      <c r="C101">
        <v>4</v>
      </c>
      <c r="D101" t="s">
        <v>312</v>
      </c>
      <c r="E101" t="s">
        <v>312</v>
      </c>
      <c r="F101" t="s">
        <v>311</v>
      </c>
      <c r="G101" t="s">
        <v>415</v>
      </c>
      <c r="H101" t="s">
        <v>414</v>
      </c>
      <c r="I101" t="s">
        <v>413</v>
      </c>
      <c r="J101" t="s">
        <v>236</v>
      </c>
      <c r="K101">
        <v>2</v>
      </c>
      <c r="L101" t="s">
        <v>229</v>
      </c>
      <c r="M101" t="s">
        <v>258</v>
      </c>
      <c r="N101">
        <v>10</v>
      </c>
      <c r="O101">
        <v>8.6630600000000002E-2</v>
      </c>
      <c r="P101">
        <v>0.18837000000000001</v>
      </c>
    </row>
    <row r="102" spans="1:16" x14ac:dyDescent="0.25">
      <c r="A102">
        <v>169743</v>
      </c>
      <c r="B102" t="s">
        <v>306</v>
      </c>
      <c r="C102">
        <v>4</v>
      </c>
      <c r="D102" t="s">
        <v>312</v>
      </c>
      <c r="E102" t="s">
        <v>312</v>
      </c>
      <c r="F102" t="s">
        <v>311</v>
      </c>
      <c r="G102" t="s">
        <v>415</v>
      </c>
      <c r="H102" t="s">
        <v>414</v>
      </c>
      <c r="I102" t="s">
        <v>413</v>
      </c>
      <c r="J102" t="s">
        <v>236</v>
      </c>
      <c r="K102">
        <v>2</v>
      </c>
      <c r="L102" t="s">
        <v>229</v>
      </c>
      <c r="M102" t="s">
        <v>258</v>
      </c>
      <c r="N102">
        <v>10</v>
      </c>
      <c r="O102">
        <v>0.22392599999999999</v>
      </c>
      <c r="P102">
        <v>0.52541300000000002</v>
      </c>
    </row>
    <row r="103" spans="1:16" x14ac:dyDescent="0.25">
      <c r="A103">
        <v>169744</v>
      </c>
      <c r="B103" t="s">
        <v>306</v>
      </c>
      <c r="C103">
        <v>4</v>
      </c>
      <c r="D103" t="s">
        <v>312</v>
      </c>
      <c r="E103" t="s">
        <v>312</v>
      </c>
      <c r="F103" t="s">
        <v>311</v>
      </c>
      <c r="G103" t="s">
        <v>415</v>
      </c>
      <c r="H103" t="s">
        <v>414</v>
      </c>
      <c r="I103" t="s">
        <v>413</v>
      </c>
      <c r="J103" t="s">
        <v>236</v>
      </c>
      <c r="K103">
        <v>2</v>
      </c>
      <c r="L103" t="s">
        <v>229</v>
      </c>
      <c r="M103" t="s">
        <v>258</v>
      </c>
      <c r="N103">
        <v>10</v>
      </c>
      <c r="O103">
        <v>-0.28471400000000002</v>
      </c>
      <c r="P103">
        <v>0.25977299999999998</v>
      </c>
    </row>
    <row r="104" spans="1:16" x14ac:dyDescent="0.25">
      <c r="A104">
        <v>169751</v>
      </c>
      <c r="B104" t="s">
        <v>306</v>
      </c>
      <c r="C104">
        <v>4</v>
      </c>
      <c r="D104" t="s">
        <v>305</v>
      </c>
      <c r="E104" t="s">
        <v>305</v>
      </c>
      <c r="F104" t="s">
        <v>304</v>
      </c>
      <c r="G104" t="s">
        <v>412</v>
      </c>
      <c r="H104" t="s">
        <v>410</v>
      </c>
      <c r="I104" t="s">
        <v>409</v>
      </c>
      <c r="J104" t="s">
        <v>236</v>
      </c>
      <c r="K104">
        <v>1</v>
      </c>
      <c r="L104" t="s">
        <v>229</v>
      </c>
      <c r="M104" t="s">
        <v>258</v>
      </c>
      <c r="N104">
        <v>11</v>
      </c>
      <c r="O104">
        <v>2.3394600000000002E-2</v>
      </c>
      <c r="P104">
        <v>-0.39102399999999998</v>
      </c>
    </row>
    <row r="105" spans="1:16" x14ac:dyDescent="0.25">
      <c r="A105">
        <v>169752</v>
      </c>
      <c r="B105" t="s">
        <v>306</v>
      </c>
      <c r="C105">
        <v>4</v>
      </c>
      <c r="D105" t="s">
        <v>305</v>
      </c>
      <c r="E105" t="s">
        <v>305</v>
      </c>
      <c r="F105" t="s">
        <v>304</v>
      </c>
      <c r="G105" t="s">
        <v>412</v>
      </c>
      <c r="H105" t="s">
        <v>410</v>
      </c>
      <c r="I105" t="s">
        <v>409</v>
      </c>
      <c r="J105" t="s">
        <v>236</v>
      </c>
      <c r="K105">
        <v>1</v>
      </c>
      <c r="L105" t="s">
        <v>229</v>
      </c>
      <c r="M105" t="s">
        <v>258</v>
      </c>
      <c r="N105">
        <v>11</v>
      </c>
      <c r="O105">
        <v>1.1130299999999999E-2</v>
      </c>
      <c r="P105">
        <v>5.1882499999999998E-2</v>
      </c>
    </row>
    <row r="106" spans="1:16" x14ac:dyDescent="0.25">
      <c r="A106">
        <v>169753</v>
      </c>
      <c r="B106" t="s">
        <v>306</v>
      </c>
      <c r="C106">
        <v>4</v>
      </c>
      <c r="D106" t="s">
        <v>305</v>
      </c>
      <c r="E106" t="s">
        <v>305</v>
      </c>
      <c r="F106" t="s">
        <v>304</v>
      </c>
      <c r="G106" t="s">
        <v>412</v>
      </c>
      <c r="H106" t="s">
        <v>410</v>
      </c>
      <c r="I106" t="s">
        <v>409</v>
      </c>
      <c r="J106" t="s">
        <v>236</v>
      </c>
      <c r="K106">
        <v>1</v>
      </c>
      <c r="L106" t="s">
        <v>229</v>
      </c>
      <c r="M106" t="s">
        <v>258</v>
      </c>
      <c r="N106">
        <v>11</v>
      </c>
      <c r="O106">
        <v>0.52983599999999997</v>
      </c>
      <c r="P106">
        <v>-0.27916200000000002</v>
      </c>
    </row>
    <row r="107" spans="1:16" x14ac:dyDescent="0.25">
      <c r="A107">
        <v>169754</v>
      </c>
      <c r="B107" t="s">
        <v>306</v>
      </c>
      <c r="C107">
        <v>4</v>
      </c>
      <c r="D107" t="s">
        <v>305</v>
      </c>
      <c r="E107" t="s">
        <v>305</v>
      </c>
      <c r="F107" t="s">
        <v>304</v>
      </c>
      <c r="G107" t="s">
        <v>412</v>
      </c>
      <c r="H107" t="s">
        <v>410</v>
      </c>
      <c r="I107" t="s">
        <v>409</v>
      </c>
      <c r="J107" t="s">
        <v>236</v>
      </c>
      <c r="K107">
        <v>1</v>
      </c>
      <c r="L107" t="s">
        <v>229</v>
      </c>
      <c r="M107" t="s">
        <v>258</v>
      </c>
      <c r="N107">
        <v>11</v>
      </c>
      <c r="O107">
        <v>-0.116872</v>
      </c>
      <c r="P107">
        <v>0.281366</v>
      </c>
    </row>
    <row r="108" spans="1:16" x14ac:dyDescent="0.25">
      <c r="A108">
        <v>169755</v>
      </c>
      <c r="B108" t="s">
        <v>306</v>
      </c>
      <c r="C108">
        <v>4</v>
      </c>
      <c r="D108" t="s">
        <v>305</v>
      </c>
      <c r="E108" t="s">
        <v>305</v>
      </c>
      <c r="F108" t="s">
        <v>304</v>
      </c>
      <c r="G108" t="s">
        <v>412</v>
      </c>
      <c r="H108" t="s">
        <v>410</v>
      </c>
      <c r="I108" t="s">
        <v>409</v>
      </c>
      <c r="J108" t="s">
        <v>236</v>
      </c>
      <c r="K108">
        <v>1</v>
      </c>
      <c r="L108" t="s">
        <v>229</v>
      </c>
      <c r="M108" t="s">
        <v>258</v>
      </c>
      <c r="N108">
        <v>11</v>
      </c>
      <c r="O108">
        <v>-0.22453699999999999</v>
      </c>
      <c r="P108">
        <v>-0.20165</v>
      </c>
    </row>
    <row r="109" spans="1:16" x14ac:dyDescent="0.25">
      <c r="A109">
        <v>169756</v>
      </c>
      <c r="B109" t="s">
        <v>306</v>
      </c>
      <c r="C109">
        <v>4</v>
      </c>
      <c r="D109" t="s">
        <v>305</v>
      </c>
      <c r="E109" t="s">
        <v>305</v>
      </c>
      <c r="F109" t="s">
        <v>304</v>
      </c>
      <c r="G109" t="s">
        <v>412</v>
      </c>
      <c r="H109" t="s">
        <v>410</v>
      </c>
      <c r="I109" t="s">
        <v>409</v>
      </c>
      <c r="J109" t="s">
        <v>236</v>
      </c>
      <c r="K109">
        <v>1</v>
      </c>
      <c r="L109" t="s">
        <v>229</v>
      </c>
      <c r="M109" t="s">
        <v>258</v>
      </c>
      <c r="N109">
        <v>11</v>
      </c>
      <c r="O109">
        <v>4.0638500000000001E-2</v>
      </c>
      <c r="P109">
        <v>6.5832500000000002E-2</v>
      </c>
    </row>
    <row r="110" spans="1:16" x14ac:dyDescent="0.25">
      <c r="A110">
        <v>169763</v>
      </c>
      <c r="B110" t="s">
        <v>306</v>
      </c>
      <c r="C110">
        <v>4</v>
      </c>
      <c r="D110" t="s">
        <v>305</v>
      </c>
      <c r="E110" t="s">
        <v>305</v>
      </c>
      <c r="F110" t="s">
        <v>304</v>
      </c>
      <c r="G110" t="s">
        <v>411</v>
      </c>
      <c r="H110" t="s">
        <v>410</v>
      </c>
      <c r="I110" t="s">
        <v>409</v>
      </c>
      <c r="J110" t="s">
        <v>236</v>
      </c>
      <c r="K110">
        <v>2</v>
      </c>
      <c r="L110" t="s">
        <v>229</v>
      </c>
      <c r="M110" t="s">
        <v>258</v>
      </c>
      <c r="N110">
        <v>11</v>
      </c>
      <c r="O110">
        <v>-0.229771</v>
      </c>
      <c r="P110">
        <v>0.110925</v>
      </c>
    </row>
    <row r="111" spans="1:16" x14ac:dyDescent="0.25">
      <c r="A111">
        <v>169764</v>
      </c>
      <c r="B111" t="s">
        <v>306</v>
      </c>
      <c r="C111">
        <v>4</v>
      </c>
      <c r="D111" t="s">
        <v>305</v>
      </c>
      <c r="E111" t="s">
        <v>305</v>
      </c>
      <c r="F111" t="s">
        <v>304</v>
      </c>
      <c r="G111" t="s">
        <v>411</v>
      </c>
      <c r="H111" t="s">
        <v>410</v>
      </c>
      <c r="I111" t="s">
        <v>409</v>
      </c>
      <c r="J111" t="s">
        <v>236</v>
      </c>
      <c r="K111">
        <v>2</v>
      </c>
      <c r="L111" t="s">
        <v>229</v>
      </c>
      <c r="M111" t="s">
        <v>258</v>
      </c>
      <c r="N111">
        <v>11</v>
      </c>
      <c r="O111">
        <v>-5.5755100000000002E-2</v>
      </c>
      <c r="P111">
        <v>-0.323737</v>
      </c>
    </row>
    <row r="112" spans="1:16" x14ac:dyDescent="0.25">
      <c r="A112">
        <v>169765</v>
      </c>
      <c r="B112" t="s">
        <v>306</v>
      </c>
      <c r="C112">
        <v>4</v>
      </c>
      <c r="D112" t="s">
        <v>305</v>
      </c>
      <c r="E112" t="s">
        <v>305</v>
      </c>
      <c r="F112" t="s">
        <v>304</v>
      </c>
      <c r="G112" t="s">
        <v>411</v>
      </c>
      <c r="H112" t="s">
        <v>410</v>
      </c>
      <c r="I112" t="s">
        <v>409</v>
      </c>
      <c r="J112" t="s">
        <v>236</v>
      </c>
      <c r="K112">
        <v>2</v>
      </c>
      <c r="L112" t="s">
        <v>229</v>
      </c>
      <c r="M112" t="s">
        <v>258</v>
      </c>
      <c r="N112">
        <v>11</v>
      </c>
      <c r="O112">
        <v>4.8035700000000001E-2</v>
      </c>
      <c r="P112">
        <v>-1.6060499999999998E-2</v>
      </c>
    </row>
    <row r="113" spans="1:16" x14ac:dyDescent="0.25">
      <c r="A113">
        <v>169766</v>
      </c>
      <c r="B113" t="s">
        <v>306</v>
      </c>
      <c r="C113">
        <v>4</v>
      </c>
      <c r="D113" t="s">
        <v>305</v>
      </c>
      <c r="E113" t="s">
        <v>305</v>
      </c>
      <c r="F113" t="s">
        <v>304</v>
      </c>
      <c r="G113" t="s">
        <v>411</v>
      </c>
      <c r="H113" t="s">
        <v>410</v>
      </c>
      <c r="I113" t="s">
        <v>409</v>
      </c>
      <c r="J113" t="s">
        <v>236</v>
      </c>
      <c r="K113">
        <v>2</v>
      </c>
      <c r="L113" t="s">
        <v>229</v>
      </c>
      <c r="M113" t="s">
        <v>258</v>
      </c>
      <c r="N113">
        <v>11</v>
      </c>
      <c r="O113">
        <v>-0.23520199999999999</v>
      </c>
      <c r="P113">
        <v>0.24054300000000001</v>
      </c>
    </row>
    <row r="114" spans="1:16" x14ac:dyDescent="0.25">
      <c r="A114">
        <v>169767</v>
      </c>
      <c r="B114" t="s">
        <v>306</v>
      </c>
      <c r="C114">
        <v>4</v>
      </c>
      <c r="D114" t="s">
        <v>305</v>
      </c>
      <c r="E114" t="s">
        <v>305</v>
      </c>
      <c r="F114" t="s">
        <v>304</v>
      </c>
      <c r="G114" t="s">
        <v>411</v>
      </c>
      <c r="H114" t="s">
        <v>410</v>
      </c>
      <c r="I114" t="s">
        <v>409</v>
      </c>
      <c r="J114" t="s">
        <v>236</v>
      </c>
      <c r="K114">
        <v>2</v>
      </c>
      <c r="L114" t="s">
        <v>229</v>
      </c>
      <c r="M114" t="s">
        <v>258</v>
      </c>
      <c r="N114">
        <v>11</v>
      </c>
      <c r="O114">
        <v>-0.10072299999999999</v>
      </c>
      <c r="P114">
        <v>0.26771499999999998</v>
      </c>
    </row>
    <row r="115" spans="1:16" x14ac:dyDescent="0.25">
      <c r="A115">
        <v>169768</v>
      </c>
      <c r="B115" t="s">
        <v>306</v>
      </c>
      <c r="C115">
        <v>4</v>
      </c>
      <c r="D115" t="s">
        <v>305</v>
      </c>
      <c r="E115" t="s">
        <v>305</v>
      </c>
      <c r="F115" t="s">
        <v>304</v>
      </c>
      <c r="G115" t="s">
        <v>411</v>
      </c>
      <c r="H115" t="s">
        <v>410</v>
      </c>
      <c r="I115" t="s">
        <v>409</v>
      </c>
      <c r="J115" t="s">
        <v>236</v>
      </c>
      <c r="K115">
        <v>2</v>
      </c>
      <c r="L115" t="s">
        <v>229</v>
      </c>
      <c r="M115" t="s">
        <v>258</v>
      </c>
      <c r="N115">
        <v>11</v>
      </c>
      <c r="O115">
        <v>-0.30215799999999998</v>
      </c>
      <c r="P115">
        <v>0.11622399999999999</v>
      </c>
    </row>
    <row r="116" spans="1:16" x14ac:dyDescent="0.25">
      <c r="A116">
        <v>169199</v>
      </c>
      <c r="B116" t="s">
        <v>288</v>
      </c>
      <c r="C116">
        <v>4</v>
      </c>
      <c r="D116" t="s">
        <v>299</v>
      </c>
      <c r="E116" t="s">
        <v>299</v>
      </c>
      <c r="F116" t="s">
        <v>293</v>
      </c>
      <c r="G116" t="s">
        <v>408</v>
      </c>
      <c r="H116" t="s">
        <v>406</v>
      </c>
      <c r="I116" t="s">
        <v>405</v>
      </c>
      <c r="J116" t="s">
        <v>236</v>
      </c>
      <c r="K116">
        <v>1</v>
      </c>
      <c r="L116" t="s">
        <v>229</v>
      </c>
      <c r="M116" t="s">
        <v>258</v>
      </c>
      <c r="N116">
        <v>12</v>
      </c>
      <c r="O116">
        <v>-0.37382900000000002</v>
      </c>
      <c r="P116">
        <v>-0.172234</v>
      </c>
    </row>
    <row r="117" spans="1:16" x14ac:dyDescent="0.25">
      <c r="A117">
        <v>169200</v>
      </c>
      <c r="B117" t="s">
        <v>288</v>
      </c>
      <c r="C117">
        <v>4</v>
      </c>
      <c r="D117" t="s">
        <v>299</v>
      </c>
      <c r="E117" t="s">
        <v>299</v>
      </c>
      <c r="F117" t="s">
        <v>293</v>
      </c>
      <c r="G117" t="s">
        <v>408</v>
      </c>
      <c r="H117" t="s">
        <v>406</v>
      </c>
      <c r="I117" t="s">
        <v>405</v>
      </c>
      <c r="J117" t="s">
        <v>236</v>
      </c>
      <c r="K117">
        <v>1</v>
      </c>
      <c r="L117" t="s">
        <v>229</v>
      </c>
      <c r="M117" t="s">
        <v>258</v>
      </c>
      <c r="N117">
        <v>12</v>
      </c>
      <c r="O117">
        <v>-0.10447099999999999</v>
      </c>
      <c r="P117">
        <v>-0.82710799999999995</v>
      </c>
    </row>
    <row r="118" spans="1:16" x14ac:dyDescent="0.25">
      <c r="A118">
        <v>169201</v>
      </c>
      <c r="B118" t="s">
        <v>288</v>
      </c>
      <c r="C118">
        <v>4</v>
      </c>
      <c r="D118" t="s">
        <v>299</v>
      </c>
      <c r="E118" t="s">
        <v>299</v>
      </c>
      <c r="F118" t="s">
        <v>293</v>
      </c>
      <c r="G118" t="s">
        <v>408</v>
      </c>
      <c r="H118" t="s">
        <v>406</v>
      </c>
      <c r="I118" t="s">
        <v>405</v>
      </c>
      <c r="J118" t="s">
        <v>236</v>
      </c>
      <c r="K118">
        <v>1</v>
      </c>
      <c r="L118" t="s">
        <v>229</v>
      </c>
      <c r="M118" t="s">
        <v>258</v>
      </c>
      <c r="N118">
        <v>12</v>
      </c>
      <c r="O118">
        <v>-0.33992699999999998</v>
      </c>
      <c r="P118">
        <v>-0.82943900000000004</v>
      </c>
    </row>
    <row r="119" spans="1:16" x14ac:dyDescent="0.25">
      <c r="A119">
        <v>169202</v>
      </c>
      <c r="B119" t="s">
        <v>288</v>
      </c>
      <c r="C119">
        <v>4</v>
      </c>
      <c r="D119" t="s">
        <v>299</v>
      </c>
      <c r="E119" t="s">
        <v>299</v>
      </c>
      <c r="F119" t="s">
        <v>293</v>
      </c>
      <c r="G119" t="s">
        <v>408</v>
      </c>
      <c r="H119" t="s">
        <v>406</v>
      </c>
      <c r="I119" t="s">
        <v>405</v>
      </c>
      <c r="J119" t="s">
        <v>236</v>
      </c>
      <c r="K119">
        <v>1</v>
      </c>
      <c r="L119" t="s">
        <v>229</v>
      </c>
      <c r="M119" t="s">
        <v>258</v>
      </c>
      <c r="N119">
        <v>12</v>
      </c>
      <c r="O119">
        <v>-4.6206499999999998E-2</v>
      </c>
      <c r="P119">
        <v>-0.52337100000000003</v>
      </c>
    </row>
    <row r="120" spans="1:16" x14ac:dyDescent="0.25">
      <c r="A120">
        <v>169203</v>
      </c>
      <c r="B120" t="s">
        <v>288</v>
      </c>
      <c r="C120">
        <v>4</v>
      </c>
      <c r="D120" t="s">
        <v>299</v>
      </c>
      <c r="E120" t="s">
        <v>299</v>
      </c>
      <c r="F120" t="s">
        <v>293</v>
      </c>
      <c r="G120" t="s">
        <v>408</v>
      </c>
      <c r="H120" t="s">
        <v>406</v>
      </c>
      <c r="I120" t="s">
        <v>405</v>
      </c>
      <c r="J120" t="s">
        <v>236</v>
      </c>
      <c r="K120">
        <v>1</v>
      </c>
      <c r="L120" t="s">
        <v>229</v>
      </c>
      <c r="M120" t="s">
        <v>258</v>
      </c>
      <c r="N120">
        <v>12</v>
      </c>
      <c r="O120">
        <v>0.30677700000000002</v>
      </c>
      <c r="P120">
        <v>-0.693909</v>
      </c>
    </row>
    <row r="121" spans="1:16" x14ac:dyDescent="0.25">
      <c r="A121">
        <v>169204</v>
      </c>
      <c r="B121" t="s">
        <v>288</v>
      </c>
      <c r="C121">
        <v>4</v>
      </c>
      <c r="D121" t="s">
        <v>299</v>
      </c>
      <c r="E121" t="s">
        <v>299</v>
      </c>
      <c r="F121" t="s">
        <v>293</v>
      </c>
      <c r="G121" t="s">
        <v>408</v>
      </c>
      <c r="H121" t="s">
        <v>406</v>
      </c>
      <c r="I121" t="s">
        <v>405</v>
      </c>
      <c r="J121" t="s">
        <v>236</v>
      </c>
      <c r="K121">
        <v>1</v>
      </c>
      <c r="L121" t="s">
        <v>229</v>
      </c>
      <c r="M121" t="s">
        <v>258</v>
      </c>
      <c r="N121">
        <v>12</v>
      </c>
      <c r="O121">
        <v>-7.7176499999999995E-2</v>
      </c>
      <c r="P121">
        <v>-0.18385099999999999</v>
      </c>
    </row>
    <row r="122" spans="1:16" x14ac:dyDescent="0.25">
      <c r="A122">
        <v>169211</v>
      </c>
      <c r="B122" t="s">
        <v>288</v>
      </c>
      <c r="C122">
        <v>4</v>
      </c>
      <c r="D122" t="s">
        <v>299</v>
      </c>
      <c r="E122" t="s">
        <v>299</v>
      </c>
      <c r="F122" t="s">
        <v>293</v>
      </c>
      <c r="G122" t="s">
        <v>407</v>
      </c>
      <c r="H122" t="s">
        <v>406</v>
      </c>
      <c r="I122" t="s">
        <v>405</v>
      </c>
      <c r="J122" t="s">
        <v>236</v>
      </c>
      <c r="K122">
        <v>2</v>
      </c>
      <c r="L122" t="s">
        <v>229</v>
      </c>
      <c r="M122" t="s">
        <v>258</v>
      </c>
      <c r="N122">
        <v>12</v>
      </c>
      <c r="O122">
        <v>0.62428399999999995</v>
      </c>
      <c r="P122">
        <v>-0.475493</v>
      </c>
    </row>
    <row r="123" spans="1:16" x14ac:dyDescent="0.25">
      <c r="A123">
        <v>169212</v>
      </c>
      <c r="B123" t="s">
        <v>288</v>
      </c>
      <c r="C123">
        <v>4</v>
      </c>
      <c r="D123" t="s">
        <v>299</v>
      </c>
      <c r="E123" t="s">
        <v>299</v>
      </c>
      <c r="F123" t="s">
        <v>293</v>
      </c>
      <c r="G123" t="s">
        <v>407</v>
      </c>
      <c r="H123" t="s">
        <v>406</v>
      </c>
      <c r="I123" t="s">
        <v>405</v>
      </c>
      <c r="J123" t="s">
        <v>236</v>
      </c>
      <c r="K123">
        <v>2</v>
      </c>
      <c r="L123" t="s">
        <v>229</v>
      </c>
      <c r="M123" t="s">
        <v>258</v>
      </c>
      <c r="N123">
        <v>12</v>
      </c>
      <c r="O123">
        <v>0.38220100000000001</v>
      </c>
      <c r="P123">
        <v>-0.44858700000000001</v>
      </c>
    </row>
    <row r="124" spans="1:16" x14ac:dyDescent="0.25">
      <c r="A124">
        <v>169213</v>
      </c>
      <c r="B124" t="s">
        <v>288</v>
      </c>
      <c r="C124">
        <v>4</v>
      </c>
      <c r="D124" t="s">
        <v>299</v>
      </c>
      <c r="E124" t="s">
        <v>299</v>
      </c>
      <c r="F124" t="s">
        <v>293</v>
      </c>
      <c r="G124" t="s">
        <v>407</v>
      </c>
      <c r="H124" t="s">
        <v>406</v>
      </c>
      <c r="I124" t="s">
        <v>405</v>
      </c>
      <c r="J124" t="s">
        <v>236</v>
      </c>
      <c r="K124">
        <v>2</v>
      </c>
      <c r="L124" t="s">
        <v>229</v>
      </c>
      <c r="M124" t="s">
        <v>258</v>
      </c>
      <c r="N124">
        <v>12</v>
      </c>
      <c r="O124">
        <v>0.36799100000000001</v>
      </c>
      <c r="P124">
        <v>0.29172700000000001</v>
      </c>
    </row>
    <row r="125" spans="1:16" x14ac:dyDescent="0.25">
      <c r="A125">
        <v>169214</v>
      </c>
      <c r="B125" t="s">
        <v>288</v>
      </c>
      <c r="C125">
        <v>4</v>
      </c>
      <c r="D125" t="s">
        <v>299</v>
      </c>
      <c r="E125" t="s">
        <v>299</v>
      </c>
      <c r="F125" t="s">
        <v>293</v>
      </c>
      <c r="G125" t="s">
        <v>407</v>
      </c>
      <c r="H125" t="s">
        <v>406</v>
      </c>
      <c r="I125" t="s">
        <v>405</v>
      </c>
      <c r="J125" t="s">
        <v>236</v>
      </c>
      <c r="K125">
        <v>2</v>
      </c>
      <c r="L125" t="s">
        <v>229</v>
      </c>
      <c r="M125" t="s">
        <v>258</v>
      </c>
      <c r="N125">
        <v>12</v>
      </c>
      <c r="O125">
        <v>-0.38334600000000002</v>
      </c>
      <c r="P125">
        <v>-3.1658499999999999E-2</v>
      </c>
    </row>
    <row r="126" spans="1:16" x14ac:dyDescent="0.25">
      <c r="A126">
        <v>169215</v>
      </c>
      <c r="B126" t="s">
        <v>288</v>
      </c>
      <c r="C126">
        <v>4</v>
      </c>
      <c r="D126" t="s">
        <v>299</v>
      </c>
      <c r="E126" t="s">
        <v>299</v>
      </c>
      <c r="F126" t="s">
        <v>293</v>
      </c>
      <c r="G126" t="s">
        <v>407</v>
      </c>
      <c r="H126" t="s">
        <v>406</v>
      </c>
      <c r="I126" t="s">
        <v>405</v>
      </c>
      <c r="J126" t="s">
        <v>236</v>
      </c>
      <c r="K126">
        <v>2</v>
      </c>
      <c r="L126" t="s">
        <v>229</v>
      </c>
      <c r="M126" t="s">
        <v>258</v>
      </c>
      <c r="N126">
        <v>12</v>
      </c>
      <c r="O126">
        <v>-0.42732599999999998</v>
      </c>
      <c r="P126">
        <v>-0.1547</v>
      </c>
    </row>
    <row r="127" spans="1:16" x14ac:dyDescent="0.25">
      <c r="A127">
        <v>169216</v>
      </c>
      <c r="B127" t="s">
        <v>288</v>
      </c>
      <c r="C127">
        <v>4</v>
      </c>
      <c r="D127" t="s">
        <v>299</v>
      </c>
      <c r="E127" t="s">
        <v>299</v>
      </c>
      <c r="F127" t="s">
        <v>293</v>
      </c>
      <c r="G127" t="s">
        <v>407</v>
      </c>
      <c r="H127" t="s">
        <v>406</v>
      </c>
      <c r="I127" t="s">
        <v>405</v>
      </c>
      <c r="J127" t="s">
        <v>236</v>
      </c>
      <c r="K127">
        <v>2</v>
      </c>
      <c r="L127" t="s">
        <v>229</v>
      </c>
      <c r="M127" t="s">
        <v>258</v>
      </c>
      <c r="N127">
        <v>12</v>
      </c>
      <c r="O127">
        <v>-0.448127</v>
      </c>
      <c r="P127">
        <v>0.150223</v>
      </c>
    </row>
    <row r="128" spans="1:16" x14ac:dyDescent="0.25">
      <c r="A128">
        <v>169175</v>
      </c>
      <c r="B128" t="s">
        <v>288</v>
      </c>
      <c r="C128">
        <v>4</v>
      </c>
      <c r="D128" t="s">
        <v>294</v>
      </c>
      <c r="E128" t="s">
        <v>294</v>
      </c>
      <c r="F128" t="s">
        <v>293</v>
      </c>
      <c r="G128" t="s">
        <v>404</v>
      </c>
      <c r="H128" t="s">
        <v>402</v>
      </c>
      <c r="I128" t="s">
        <v>401</v>
      </c>
      <c r="J128" t="s">
        <v>236</v>
      </c>
      <c r="K128">
        <v>1</v>
      </c>
      <c r="L128" t="s">
        <v>229</v>
      </c>
      <c r="M128" t="s">
        <v>258</v>
      </c>
      <c r="N128">
        <v>13</v>
      </c>
      <c r="O128">
        <v>-0.47357199999999999</v>
      </c>
      <c r="P128">
        <v>-0.42752000000000001</v>
      </c>
    </row>
    <row r="129" spans="1:16" x14ac:dyDescent="0.25">
      <c r="A129">
        <v>169176</v>
      </c>
      <c r="B129" t="s">
        <v>288</v>
      </c>
      <c r="C129">
        <v>4</v>
      </c>
      <c r="D129" t="s">
        <v>294</v>
      </c>
      <c r="E129" t="s">
        <v>294</v>
      </c>
      <c r="F129" t="s">
        <v>293</v>
      </c>
      <c r="G129" t="s">
        <v>404</v>
      </c>
      <c r="H129" t="s">
        <v>402</v>
      </c>
      <c r="I129" t="s">
        <v>401</v>
      </c>
      <c r="J129" t="s">
        <v>236</v>
      </c>
      <c r="K129">
        <v>1</v>
      </c>
      <c r="L129" t="s">
        <v>229</v>
      </c>
      <c r="M129" t="s">
        <v>258</v>
      </c>
      <c r="N129">
        <v>13</v>
      </c>
      <c r="O129">
        <v>-0.33720600000000001</v>
      </c>
      <c r="P129">
        <v>-3.9516299999999997E-2</v>
      </c>
    </row>
    <row r="130" spans="1:16" x14ac:dyDescent="0.25">
      <c r="A130">
        <v>169177</v>
      </c>
      <c r="B130" t="s">
        <v>288</v>
      </c>
      <c r="C130">
        <v>4</v>
      </c>
      <c r="D130" t="s">
        <v>294</v>
      </c>
      <c r="E130" t="s">
        <v>294</v>
      </c>
      <c r="F130" t="s">
        <v>293</v>
      </c>
      <c r="G130" t="s">
        <v>404</v>
      </c>
      <c r="H130" t="s">
        <v>402</v>
      </c>
      <c r="I130" t="s">
        <v>401</v>
      </c>
      <c r="J130" t="s">
        <v>236</v>
      </c>
      <c r="K130">
        <v>1</v>
      </c>
      <c r="L130" t="s">
        <v>229</v>
      </c>
      <c r="M130" t="s">
        <v>258</v>
      </c>
      <c r="N130">
        <v>13</v>
      </c>
      <c r="O130">
        <v>0.16331399999999999</v>
      </c>
      <c r="P130">
        <v>-0.76431800000000005</v>
      </c>
    </row>
    <row r="131" spans="1:16" x14ac:dyDescent="0.25">
      <c r="A131">
        <v>169178</v>
      </c>
      <c r="B131" t="s">
        <v>288</v>
      </c>
      <c r="C131">
        <v>4</v>
      </c>
      <c r="D131" t="s">
        <v>294</v>
      </c>
      <c r="E131" t="s">
        <v>294</v>
      </c>
      <c r="F131" t="s">
        <v>293</v>
      </c>
      <c r="G131" t="s">
        <v>404</v>
      </c>
      <c r="H131" t="s">
        <v>402</v>
      </c>
      <c r="I131" t="s">
        <v>401</v>
      </c>
      <c r="J131" t="s">
        <v>236</v>
      </c>
      <c r="K131">
        <v>1</v>
      </c>
      <c r="L131" t="s">
        <v>229</v>
      </c>
      <c r="M131" t="s">
        <v>258</v>
      </c>
      <c r="N131">
        <v>13</v>
      </c>
      <c r="O131">
        <v>-0.47332999999999997</v>
      </c>
      <c r="P131">
        <v>0.15393000000000001</v>
      </c>
    </row>
    <row r="132" spans="1:16" x14ac:dyDescent="0.25">
      <c r="A132">
        <v>169179</v>
      </c>
      <c r="B132" t="s">
        <v>288</v>
      </c>
      <c r="C132">
        <v>4</v>
      </c>
      <c r="D132" t="s">
        <v>294</v>
      </c>
      <c r="E132" t="s">
        <v>294</v>
      </c>
      <c r="F132" t="s">
        <v>293</v>
      </c>
      <c r="G132" t="s">
        <v>404</v>
      </c>
      <c r="H132" t="s">
        <v>402</v>
      </c>
      <c r="I132" t="s">
        <v>401</v>
      </c>
      <c r="J132" t="s">
        <v>236</v>
      </c>
      <c r="K132">
        <v>1</v>
      </c>
      <c r="L132" t="s">
        <v>229</v>
      </c>
      <c r="M132" t="s">
        <v>258</v>
      </c>
      <c r="N132">
        <v>13</v>
      </c>
      <c r="O132">
        <v>-0.321774</v>
      </c>
      <c r="P132">
        <v>0.18943699999999999</v>
      </c>
    </row>
    <row r="133" spans="1:16" x14ac:dyDescent="0.25">
      <c r="A133">
        <v>169180</v>
      </c>
      <c r="B133" t="s">
        <v>288</v>
      </c>
      <c r="C133">
        <v>4</v>
      </c>
      <c r="D133" t="s">
        <v>294</v>
      </c>
      <c r="E133" t="s">
        <v>294</v>
      </c>
      <c r="F133" t="s">
        <v>293</v>
      </c>
      <c r="G133" t="s">
        <v>404</v>
      </c>
      <c r="H133" t="s">
        <v>402</v>
      </c>
      <c r="I133" t="s">
        <v>401</v>
      </c>
      <c r="J133" t="s">
        <v>236</v>
      </c>
      <c r="K133">
        <v>1</v>
      </c>
      <c r="L133" t="s">
        <v>229</v>
      </c>
      <c r="M133" t="s">
        <v>258</v>
      </c>
      <c r="N133">
        <v>13</v>
      </c>
      <c r="O133">
        <v>-0.42359999999999998</v>
      </c>
      <c r="P133">
        <v>-1.6576899999999999E-2</v>
      </c>
    </row>
    <row r="134" spans="1:16" x14ac:dyDescent="0.25">
      <c r="A134">
        <v>169187</v>
      </c>
      <c r="B134" t="s">
        <v>288</v>
      </c>
      <c r="C134">
        <v>4</v>
      </c>
      <c r="D134" t="s">
        <v>294</v>
      </c>
      <c r="E134" t="s">
        <v>294</v>
      </c>
      <c r="F134" t="s">
        <v>293</v>
      </c>
      <c r="G134" t="s">
        <v>403</v>
      </c>
      <c r="H134" t="s">
        <v>402</v>
      </c>
      <c r="I134" t="s">
        <v>401</v>
      </c>
      <c r="J134" t="s">
        <v>236</v>
      </c>
      <c r="K134">
        <v>2</v>
      </c>
      <c r="L134" t="s">
        <v>229</v>
      </c>
      <c r="M134" t="s">
        <v>258</v>
      </c>
      <c r="N134">
        <v>13</v>
      </c>
      <c r="O134">
        <v>-0.10963199999999999</v>
      </c>
      <c r="P134">
        <v>-0.62060800000000005</v>
      </c>
    </row>
    <row r="135" spans="1:16" x14ac:dyDescent="0.25">
      <c r="A135">
        <v>169188</v>
      </c>
      <c r="B135" t="s">
        <v>288</v>
      </c>
      <c r="C135">
        <v>4</v>
      </c>
      <c r="D135" t="s">
        <v>294</v>
      </c>
      <c r="E135" t="s">
        <v>294</v>
      </c>
      <c r="F135" t="s">
        <v>293</v>
      </c>
      <c r="G135" t="s">
        <v>403</v>
      </c>
      <c r="H135" t="s">
        <v>402</v>
      </c>
      <c r="I135" t="s">
        <v>401</v>
      </c>
      <c r="J135" t="s">
        <v>236</v>
      </c>
      <c r="K135">
        <v>2</v>
      </c>
      <c r="L135" t="s">
        <v>229</v>
      </c>
      <c r="M135" t="s">
        <v>258</v>
      </c>
      <c r="N135">
        <v>13</v>
      </c>
      <c r="O135">
        <v>-0.33697300000000002</v>
      </c>
      <c r="P135">
        <v>-0.59335700000000002</v>
      </c>
    </row>
    <row r="136" spans="1:16" x14ac:dyDescent="0.25">
      <c r="A136">
        <v>169189</v>
      </c>
      <c r="B136" t="s">
        <v>288</v>
      </c>
      <c r="C136">
        <v>4</v>
      </c>
      <c r="D136" t="s">
        <v>294</v>
      </c>
      <c r="E136" t="s">
        <v>294</v>
      </c>
      <c r="F136" t="s">
        <v>293</v>
      </c>
      <c r="G136" t="s">
        <v>403</v>
      </c>
      <c r="H136" t="s">
        <v>402</v>
      </c>
      <c r="I136" t="s">
        <v>401</v>
      </c>
      <c r="J136" t="s">
        <v>236</v>
      </c>
      <c r="K136">
        <v>2</v>
      </c>
      <c r="L136" t="s">
        <v>229</v>
      </c>
      <c r="M136" t="s">
        <v>258</v>
      </c>
      <c r="N136">
        <v>13</v>
      </c>
      <c r="O136">
        <v>-6.6263900000000001E-2</v>
      </c>
      <c r="P136">
        <v>-0.75449699999999997</v>
      </c>
    </row>
    <row r="137" spans="1:16" x14ac:dyDescent="0.25">
      <c r="A137">
        <v>169190</v>
      </c>
      <c r="B137" t="s">
        <v>288</v>
      </c>
      <c r="C137">
        <v>4</v>
      </c>
      <c r="D137" t="s">
        <v>294</v>
      </c>
      <c r="E137" t="s">
        <v>294</v>
      </c>
      <c r="F137" t="s">
        <v>293</v>
      </c>
      <c r="G137" t="s">
        <v>403</v>
      </c>
      <c r="H137" t="s">
        <v>402</v>
      </c>
      <c r="I137" t="s">
        <v>401</v>
      </c>
      <c r="J137" t="s">
        <v>236</v>
      </c>
      <c r="K137">
        <v>2</v>
      </c>
      <c r="L137" t="s">
        <v>229</v>
      </c>
      <c r="M137" t="s">
        <v>258</v>
      </c>
      <c r="N137">
        <v>13</v>
      </c>
      <c r="O137">
        <v>-0.67956300000000003</v>
      </c>
      <c r="P137">
        <v>-6.0903699999999998E-2</v>
      </c>
    </row>
    <row r="138" spans="1:16" x14ac:dyDescent="0.25">
      <c r="A138">
        <v>169191</v>
      </c>
      <c r="B138" t="s">
        <v>288</v>
      </c>
      <c r="C138">
        <v>4</v>
      </c>
      <c r="D138" t="s">
        <v>294</v>
      </c>
      <c r="E138" t="s">
        <v>294</v>
      </c>
      <c r="F138" t="s">
        <v>293</v>
      </c>
      <c r="G138" t="s">
        <v>403</v>
      </c>
      <c r="H138" t="s">
        <v>402</v>
      </c>
      <c r="I138" t="s">
        <v>401</v>
      </c>
      <c r="J138" t="s">
        <v>236</v>
      </c>
      <c r="K138">
        <v>2</v>
      </c>
      <c r="L138" t="s">
        <v>229</v>
      </c>
      <c r="M138" t="s">
        <v>258</v>
      </c>
      <c r="N138">
        <v>13</v>
      </c>
      <c r="O138">
        <v>-0.27484900000000001</v>
      </c>
      <c r="P138">
        <v>-0.34027200000000002</v>
      </c>
    </row>
    <row r="139" spans="1:16" x14ac:dyDescent="0.25">
      <c r="A139">
        <v>169192</v>
      </c>
      <c r="B139" t="s">
        <v>288</v>
      </c>
      <c r="C139">
        <v>4</v>
      </c>
      <c r="D139" t="s">
        <v>294</v>
      </c>
      <c r="E139" t="s">
        <v>294</v>
      </c>
      <c r="F139" t="s">
        <v>293</v>
      </c>
      <c r="G139" t="s">
        <v>403</v>
      </c>
      <c r="H139" t="s">
        <v>402</v>
      </c>
      <c r="I139" t="s">
        <v>401</v>
      </c>
      <c r="J139" t="s">
        <v>236</v>
      </c>
      <c r="K139">
        <v>2</v>
      </c>
      <c r="L139" t="s">
        <v>229</v>
      </c>
      <c r="M139" t="s">
        <v>258</v>
      </c>
      <c r="N139">
        <v>13</v>
      </c>
      <c r="O139">
        <v>-0.34792099999999998</v>
      </c>
      <c r="P139">
        <v>-0.25378299999999998</v>
      </c>
    </row>
    <row r="140" spans="1:16" x14ac:dyDescent="0.25">
      <c r="A140">
        <v>169222</v>
      </c>
      <c r="B140" t="s">
        <v>288</v>
      </c>
      <c r="C140">
        <v>4</v>
      </c>
      <c r="D140" t="s">
        <v>287</v>
      </c>
      <c r="E140" t="s">
        <v>287</v>
      </c>
      <c r="F140" t="s">
        <v>286</v>
      </c>
      <c r="G140" t="s">
        <v>400</v>
      </c>
      <c r="H140" t="s">
        <v>398</v>
      </c>
      <c r="I140" t="s">
        <v>397</v>
      </c>
      <c r="J140" t="s">
        <v>236</v>
      </c>
      <c r="K140">
        <v>1</v>
      </c>
      <c r="L140" t="s">
        <v>229</v>
      </c>
      <c r="M140" t="s">
        <v>277</v>
      </c>
      <c r="N140">
        <v>14</v>
      </c>
      <c r="O140">
        <v>0.30954100000000001</v>
      </c>
      <c r="P140">
        <v>-0.53080000000000005</v>
      </c>
    </row>
    <row r="141" spans="1:16" x14ac:dyDescent="0.25">
      <c r="A141">
        <v>169223</v>
      </c>
      <c r="B141" t="s">
        <v>288</v>
      </c>
      <c r="C141">
        <v>4</v>
      </c>
      <c r="D141" t="s">
        <v>287</v>
      </c>
      <c r="E141" t="s">
        <v>287</v>
      </c>
      <c r="F141" t="s">
        <v>286</v>
      </c>
      <c r="G141" t="s">
        <v>400</v>
      </c>
      <c r="H141" t="s">
        <v>398</v>
      </c>
      <c r="I141" t="s">
        <v>397</v>
      </c>
      <c r="J141" t="s">
        <v>236</v>
      </c>
      <c r="K141">
        <v>1</v>
      </c>
      <c r="L141" t="s">
        <v>229</v>
      </c>
      <c r="M141" t="s">
        <v>277</v>
      </c>
      <c r="N141">
        <v>14</v>
      </c>
      <c r="O141">
        <v>0.50582099999999997</v>
      </c>
      <c r="P141">
        <v>-0.34039700000000001</v>
      </c>
    </row>
    <row r="142" spans="1:16" x14ac:dyDescent="0.25">
      <c r="A142">
        <v>169224</v>
      </c>
      <c r="B142" t="s">
        <v>288</v>
      </c>
      <c r="C142">
        <v>4</v>
      </c>
      <c r="D142" t="s">
        <v>287</v>
      </c>
      <c r="E142" t="s">
        <v>287</v>
      </c>
      <c r="F142" t="s">
        <v>286</v>
      </c>
      <c r="G142" t="s">
        <v>400</v>
      </c>
      <c r="H142" t="s">
        <v>398</v>
      </c>
      <c r="I142" t="s">
        <v>397</v>
      </c>
      <c r="J142" t="s">
        <v>236</v>
      </c>
      <c r="K142">
        <v>1</v>
      </c>
      <c r="L142" t="s">
        <v>229</v>
      </c>
      <c r="M142" t="s">
        <v>277</v>
      </c>
      <c r="N142">
        <v>14</v>
      </c>
      <c r="O142">
        <v>-0.31685999999999998</v>
      </c>
      <c r="P142">
        <v>-0.28116000000000002</v>
      </c>
    </row>
    <row r="143" spans="1:16" x14ac:dyDescent="0.25">
      <c r="A143">
        <v>169225</v>
      </c>
      <c r="B143" t="s">
        <v>288</v>
      </c>
      <c r="C143">
        <v>4</v>
      </c>
      <c r="D143" t="s">
        <v>287</v>
      </c>
      <c r="E143" t="s">
        <v>287</v>
      </c>
      <c r="F143" t="s">
        <v>286</v>
      </c>
      <c r="G143" t="s">
        <v>400</v>
      </c>
      <c r="H143" t="s">
        <v>398</v>
      </c>
      <c r="I143" t="s">
        <v>397</v>
      </c>
      <c r="J143" t="s">
        <v>236</v>
      </c>
      <c r="K143">
        <v>1</v>
      </c>
      <c r="L143" t="s">
        <v>229</v>
      </c>
      <c r="M143" t="s">
        <v>277</v>
      </c>
      <c r="N143">
        <v>14</v>
      </c>
      <c r="O143">
        <v>0.115832</v>
      </c>
      <c r="P143">
        <v>-0.411466</v>
      </c>
    </row>
    <row r="144" spans="1:16" x14ac:dyDescent="0.25">
      <c r="A144">
        <v>169226</v>
      </c>
      <c r="B144" t="s">
        <v>288</v>
      </c>
      <c r="C144">
        <v>4</v>
      </c>
      <c r="D144" t="s">
        <v>287</v>
      </c>
      <c r="E144" t="s">
        <v>287</v>
      </c>
      <c r="F144" t="s">
        <v>286</v>
      </c>
      <c r="G144" t="s">
        <v>400</v>
      </c>
      <c r="H144" t="s">
        <v>398</v>
      </c>
      <c r="I144" t="s">
        <v>397</v>
      </c>
      <c r="J144" t="s">
        <v>236</v>
      </c>
      <c r="K144">
        <v>1</v>
      </c>
      <c r="L144" t="s">
        <v>229</v>
      </c>
      <c r="M144" t="s">
        <v>277</v>
      </c>
      <c r="N144">
        <v>14</v>
      </c>
      <c r="O144">
        <v>-0.52653899999999998</v>
      </c>
      <c r="P144">
        <v>-1.6000500000000001E-2</v>
      </c>
    </row>
    <row r="145" spans="1:16" x14ac:dyDescent="0.25">
      <c r="A145">
        <v>169227</v>
      </c>
      <c r="B145" t="s">
        <v>288</v>
      </c>
      <c r="C145">
        <v>4</v>
      </c>
      <c r="D145" t="s">
        <v>287</v>
      </c>
      <c r="E145" t="s">
        <v>287</v>
      </c>
      <c r="F145" t="s">
        <v>286</v>
      </c>
      <c r="G145" t="s">
        <v>400</v>
      </c>
      <c r="H145" t="s">
        <v>398</v>
      </c>
      <c r="I145" t="s">
        <v>397</v>
      </c>
      <c r="J145" t="s">
        <v>236</v>
      </c>
      <c r="K145">
        <v>1</v>
      </c>
      <c r="L145" t="s">
        <v>229</v>
      </c>
      <c r="M145" t="s">
        <v>277</v>
      </c>
      <c r="N145">
        <v>14</v>
      </c>
      <c r="O145">
        <v>0.147947</v>
      </c>
      <c r="P145">
        <v>-0.11885800000000001</v>
      </c>
    </row>
    <row r="146" spans="1:16" x14ac:dyDescent="0.25">
      <c r="A146">
        <v>169235</v>
      </c>
      <c r="B146" t="s">
        <v>288</v>
      </c>
      <c r="C146">
        <v>4</v>
      </c>
      <c r="D146" t="s">
        <v>287</v>
      </c>
      <c r="E146" t="s">
        <v>287</v>
      </c>
      <c r="F146" t="s">
        <v>286</v>
      </c>
      <c r="G146" t="s">
        <v>399</v>
      </c>
      <c r="H146" t="s">
        <v>398</v>
      </c>
      <c r="I146" t="s">
        <v>397</v>
      </c>
      <c r="J146" t="s">
        <v>236</v>
      </c>
      <c r="K146">
        <v>2</v>
      </c>
      <c r="L146" t="s">
        <v>229</v>
      </c>
      <c r="M146" t="s">
        <v>277</v>
      </c>
      <c r="N146">
        <v>14</v>
      </c>
      <c r="O146">
        <v>-0.20339299999999999</v>
      </c>
      <c r="P146">
        <v>-0.35719200000000001</v>
      </c>
    </row>
    <row r="147" spans="1:16" x14ac:dyDescent="0.25">
      <c r="A147">
        <v>169236</v>
      </c>
      <c r="B147" t="s">
        <v>288</v>
      </c>
      <c r="C147">
        <v>4</v>
      </c>
      <c r="D147" t="s">
        <v>287</v>
      </c>
      <c r="E147" t="s">
        <v>287</v>
      </c>
      <c r="F147" t="s">
        <v>286</v>
      </c>
      <c r="G147" t="s">
        <v>399</v>
      </c>
      <c r="H147" t="s">
        <v>398</v>
      </c>
      <c r="I147" t="s">
        <v>397</v>
      </c>
      <c r="J147" t="s">
        <v>236</v>
      </c>
      <c r="K147">
        <v>2</v>
      </c>
      <c r="L147" t="s">
        <v>229</v>
      </c>
      <c r="M147" t="s">
        <v>277</v>
      </c>
      <c r="N147">
        <v>14</v>
      </c>
      <c r="O147">
        <v>-4.6354100000000004E-3</v>
      </c>
      <c r="P147">
        <v>-0.17063400000000001</v>
      </c>
    </row>
    <row r="148" spans="1:16" x14ac:dyDescent="0.25">
      <c r="A148">
        <v>169237</v>
      </c>
      <c r="B148" t="s">
        <v>288</v>
      </c>
      <c r="C148">
        <v>4</v>
      </c>
      <c r="D148" t="s">
        <v>287</v>
      </c>
      <c r="E148" t="s">
        <v>287</v>
      </c>
      <c r="F148" t="s">
        <v>286</v>
      </c>
      <c r="G148" t="s">
        <v>399</v>
      </c>
      <c r="H148" t="s">
        <v>398</v>
      </c>
      <c r="I148" t="s">
        <v>397</v>
      </c>
      <c r="J148" t="s">
        <v>236</v>
      </c>
      <c r="K148">
        <v>2</v>
      </c>
      <c r="L148" t="s">
        <v>229</v>
      </c>
      <c r="M148" t="s">
        <v>277</v>
      </c>
      <c r="N148">
        <v>14</v>
      </c>
      <c r="O148">
        <v>-0.351134</v>
      </c>
      <c r="P148">
        <v>-0.164303</v>
      </c>
    </row>
    <row r="149" spans="1:16" x14ac:dyDescent="0.25">
      <c r="A149">
        <v>169238</v>
      </c>
      <c r="B149" t="s">
        <v>288</v>
      </c>
      <c r="C149">
        <v>4</v>
      </c>
      <c r="D149" t="s">
        <v>287</v>
      </c>
      <c r="E149" t="s">
        <v>287</v>
      </c>
      <c r="F149" t="s">
        <v>286</v>
      </c>
      <c r="G149" t="s">
        <v>399</v>
      </c>
      <c r="H149" t="s">
        <v>398</v>
      </c>
      <c r="I149" t="s">
        <v>397</v>
      </c>
      <c r="J149" t="s">
        <v>236</v>
      </c>
      <c r="K149">
        <v>2</v>
      </c>
      <c r="L149" t="s">
        <v>229</v>
      </c>
      <c r="M149" t="s">
        <v>277</v>
      </c>
      <c r="N149">
        <v>14</v>
      </c>
      <c r="O149">
        <v>-2.57679E-2</v>
      </c>
      <c r="P149">
        <v>-0.27380300000000002</v>
      </c>
    </row>
    <row r="150" spans="1:16" x14ac:dyDescent="0.25">
      <c r="A150">
        <v>169239</v>
      </c>
      <c r="B150" t="s">
        <v>288</v>
      </c>
      <c r="C150">
        <v>4</v>
      </c>
      <c r="D150" t="s">
        <v>287</v>
      </c>
      <c r="E150" t="s">
        <v>287</v>
      </c>
      <c r="F150" t="s">
        <v>286</v>
      </c>
      <c r="G150" t="s">
        <v>399</v>
      </c>
      <c r="H150" t="s">
        <v>398</v>
      </c>
      <c r="I150" t="s">
        <v>397</v>
      </c>
      <c r="J150" t="s">
        <v>236</v>
      </c>
      <c r="K150">
        <v>2</v>
      </c>
      <c r="L150" t="s">
        <v>229</v>
      </c>
      <c r="M150" t="s">
        <v>277</v>
      </c>
      <c r="N150">
        <v>14</v>
      </c>
      <c r="O150">
        <v>0.37828200000000001</v>
      </c>
      <c r="P150">
        <v>-0.44604199999999999</v>
      </c>
    </row>
    <row r="151" spans="1:16" x14ac:dyDescent="0.25">
      <c r="A151">
        <v>169240</v>
      </c>
      <c r="B151" t="s">
        <v>288</v>
      </c>
      <c r="C151">
        <v>4</v>
      </c>
      <c r="D151" t="s">
        <v>287</v>
      </c>
      <c r="E151" t="s">
        <v>287</v>
      </c>
      <c r="F151" t="s">
        <v>286</v>
      </c>
      <c r="G151" t="s">
        <v>399</v>
      </c>
      <c r="H151" t="s">
        <v>398</v>
      </c>
      <c r="I151" t="s">
        <v>397</v>
      </c>
      <c r="J151" t="s">
        <v>236</v>
      </c>
      <c r="K151">
        <v>2</v>
      </c>
      <c r="L151" t="s">
        <v>229</v>
      </c>
      <c r="M151" t="s">
        <v>277</v>
      </c>
      <c r="N151">
        <v>14</v>
      </c>
      <c r="O151">
        <v>-0.34942899999999999</v>
      </c>
      <c r="P151">
        <v>-0.12001000000000001</v>
      </c>
    </row>
    <row r="152" spans="1:16" x14ac:dyDescent="0.25">
      <c r="A152">
        <v>169847</v>
      </c>
      <c r="B152" t="s">
        <v>264</v>
      </c>
      <c r="C152">
        <v>4</v>
      </c>
      <c r="D152" t="s">
        <v>281</v>
      </c>
      <c r="E152" t="s">
        <v>281</v>
      </c>
      <c r="F152" t="s">
        <v>274</v>
      </c>
      <c r="G152" t="s">
        <v>396</v>
      </c>
      <c r="H152" t="s">
        <v>394</v>
      </c>
      <c r="I152" t="s">
        <v>393</v>
      </c>
      <c r="J152" t="s">
        <v>236</v>
      </c>
      <c r="K152">
        <v>1</v>
      </c>
      <c r="L152" t="s">
        <v>229</v>
      </c>
      <c r="M152" t="s">
        <v>277</v>
      </c>
      <c r="N152">
        <v>15</v>
      </c>
      <c r="O152">
        <v>-3.4063299999999998E-2</v>
      </c>
      <c r="P152">
        <v>9.7394200000000004E-3</v>
      </c>
    </row>
    <row r="153" spans="1:16" x14ac:dyDescent="0.25">
      <c r="A153">
        <v>169848</v>
      </c>
      <c r="B153" t="s">
        <v>264</v>
      </c>
      <c r="C153">
        <v>4</v>
      </c>
      <c r="D153" t="s">
        <v>281</v>
      </c>
      <c r="E153" t="s">
        <v>281</v>
      </c>
      <c r="F153" t="s">
        <v>274</v>
      </c>
      <c r="G153" t="s">
        <v>396</v>
      </c>
      <c r="H153" t="s">
        <v>394</v>
      </c>
      <c r="I153" t="s">
        <v>393</v>
      </c>
      <c r="J153" t="s">
        <v>236</v>
      </c>
      <c r="K153">
        <v>1</v>
      </c>
      <c r="L153" t="s">
        <v>229</v>
      </c>
      <c r="M153" t="s">
        <v>277</v>
      </c>
      <c r="N153">
        <v>15</v>
      </c>
      <c r="O153">
        <v>-0.164997</v>
      </c>
      <c r="P153">
        <v>0.15434500000000001</v>
      </c>
    </row>
    <row r="154" spans="1:16" x14ac:dyDescent="0.25">
      <c r="A154">
        <v>169849</v>
      </c>
      <c r="B154" t="s">
        <v>264</v>
      </c>
      <c r="C154">
        <v>4</v>
      </c>
      <c r="D154" t="s">
        <v>281</v>
      </c>
      <c r="E154" t="s">
        <v>281</v>
      </c>
      <c r="F154" t="s">
        <v>274</v>
      </c>
      <c r="G154" t="s">
        <v>396</v>
      </c>
      <c r="H154" t="s">
        <v>394</v>
      </c>
      <c r="I154" t="s">
        <v>393</v>
      </c>
      <c r="J154" t="s">
        <v>236</v>
      </c>
      <c r="K154">
        <v>1</v>
      </c>
      <c r="L154" t="s">
        <v>229</v>
      </c>
      <c r="M154" t="s">
        <v>277</v>
      </c>
      <c r="N154">
        <v>15</v>
      </c>
      <c r="O154">
        <v>-0.28287600000000002</v>
      </c>
      <c r="P154">
        <v>0.28496300000000002</v>
      </c>
    </row>
    <row r="155" spans="1:16" x14ac:dyDescent="0.25">
      <c r="A155">
        <v>169850</v>
      </c>
      <c r="B155" t="s">
        <v>264</v>
      </c>
      <c r="C155">
        <v>4</v>
      </c>
      <c r="D155" t="s">
        <v>281</v>
      </c>
      <c r="E155" t="s">
        <v>281</v>
      </c>
      <c r="F155" t="s">
        <v>274</v>
      </c>
      <c r="G155" t="s">
        <v>396</v>
      </c>
      <c r="H155" t="s">
        <v>394</v>
      </c>
      <c r="I155" t="s">
        <v>393</v>
      </c>
      <c r="J155" t="s">
        <v>236</v>
      </c>
      <c r="K155">
        <v>1</v>
      </c>
      <c r="L155" t="s">
        <v>229</v>
      </c>
      <c r="M155" t="s">
        <v>277</v>
      </c>
      <c r="N155">
        <v>15</v>
      </c>
      <c r="O155">
        <v>-0.10440199999999999</v>
      </c>
      <c r="P155">
        <v>-0.114828</v>
      </c>
    </row>
    <row r="156" spans="1:16" x14ac:dyDescent="0.25">
      <c r="A156">
        <v>169851</v>
      </c>
      <c r="B156" t="s">
        <v>264</v>
      </c>
      <c r="C156">
        <v>4</v>
      </c>
      <c r="D156" t="s">
        <v>281</v>
      </c>
      <c r="E156" t="s">
        <v>281</v>
      </c>
      <c r="F156" t="s">
        <v>274</v>
      </c>
      <c r="G156" t="s">
        <v>396</v>
      </c>
      <c r="H156" t="s">
        <v>394</v>
      </c>
      <c r="I156" t="s">
        <v>393</v>
      </c>
      <c r="J156" t="s">
        <v>236</v>
      </c>
      <c r="K156">
        <v>1</v>
      </c>
      <c r="L156" t="s">
        <v>229</v>
      </c>
      <c r="M156" t="s">
        <v>277</v>
      </c>
      <c r="N156">
        <v>15</v>
      </c>
      <c r="O156">
        <v>-0.35128900000000002</v>
      </c>
      <c r="P156">
        <v>8.6038699999999996E-3</v>
      </c>
    </row>
    <row r="157" spans="1:16" x14ac:dyDescent="0.25">
      <c r="A157">
        <v>169852</v>
      </c>
      <c r="B157" t="s">
        <v>264</v>
      </c>
      <c r="C157">
        <v>4</v>
      </c>
      <c r="D157" t="s">
        <v>281</v>
      </c>
      <c r="E157" t="s">
        <v>281</v>
      </c>
      <c r="F157" t="s">
        <v>274</v>
      </c>
      <c r="G157" t="s">
        <v>396</v>
      </c>
      <c r="H157" t="s">
        <v>394</v>
      </c>
      <c r="I157" t="s">
        <v>393</v>
      </c>
      <c r="J157" t="s">
        <v>236</v>
      </c>
      <c r="K157">
        <v>1</v>
      </c>
      <c r="L157" t="s">
        <v>229</v>
      </c>
      <c r="M157" t="s">
        <v>277</v>
      </c>
      <c r="N157">
        <v>15</v>
      </c>
      <c r="O157">
        <v>-0.13266</v>
      </c>
      <c r="P157">
        <v>-0.11916</v>
      </c>
    </row>
    <row r="158" spans="1:16" x14ac:dyDescent="0.25">
      <c r="A158">
        <v>169859</v>
      </c>
      <c r="B158" t="s">
        <v>264</v>
      </c>
      <c r="C158">
        <v>4</v>
      </c>
      <c r="D158" t="s">
        <v>281</v>
      </c>
      <c r="E158" t="s">
        <v>281</v>
      </c>
      <c r="F158" t="s">
        <v>274</v>
      </c>
      <c r="G158" t="s">
        <v>395</v>
      </c>
      <c r="H158" t="s">
        <v>394</v>
      </c>
      <c r="I158" t="s">
        <v>393</v>
      </c>
      <c r="J158" t="s">
        <v>236</v>
      </c>
      <c r="K158">
        <v>2</v>
      </c>
      <c r="L158" t="s">
        <v>229</v>
      </c>
      <c r="M158" t="s">
        <v>277</v>
      </c>
      <c r="N158">
        <v>15</v>
      </c>
      <c r="O158">
        <v>0.40647800000000001</v>
      </c>
      <c r="P158">
        <v>-2.01922E-2</v>
      </c>
    </row>
    <row r="159" spans="1:16" x14ac:dyDescent="0.25">
      <c r="A159">
        <v>169861</v>
      </c>
      <c r="B159" t="s">
        <v>264</v>
      </c>
      <c r="C159">
        <v>4</v>
      </c>
      <c r="D159" t="s">
        <v>281</v>
      </c>
      <c r="E159" t="s">
        <v>281</v>
      </c>
      <c r="F159" t="s">
        <v>274</v>
      </c>
      <c r="G159" t="s">
        <v>395</v>
      </c>
      <c r="H159" t="s">
        <v>394</v>
      </c>
      <c r="I159" t="s">
        <v>393</v>
      </c>
      <c r="J159" t="s">
        <v>236</v>
      </c>
      <c r="K159">
        <v>2</v>
      </c>
      <c r="L159" t="s">
        <v>229</v>
      </c>
      <c r="M159" t="s">
        <v>277</v>
      </c>
      <c r="N159">
        <v>15</v>
      </c>
      <c r="O159">
        <v>-0.25305</v>
      </c>
      <c r="P159">
        <v>-0.16018199999999999</v>
      </c>
    </row>
    <row r="160" spans="1:16" x14ac:dyDescent="0.25">
      <c r="A160">
        <v>169862</v>
      </c>
      <c r="B160" t="s">
        <v>264</v>
      </c>
      <c r="C160">
        <v>4</v>
      </c>
      <c r="D160" t="s">
        <v>281</v>
      </c>
      <c r="E160" t="s">
        <v>281</v>
      </c>
      <c r="F160" t="s">
        <v>274</v>
      </c>
      <c r="G160" t="s">
        <v>395</v>
      </c>
      <c r="H160" t="s">
        <v>394</v>
      </c>
      <c r="I160" t="s">
        <v>393</v>
      </c>
      <c r="J160" t="s">
        <v>236</v>
      </c>
      <c r="K160">
        <v>2</v>
      </c>
      <c r="L160" t="s">
        <v>229</v>
      </c>
      <c r="M160" t="s">
        <v>277</v>
      </c>
      <c r="N160">
        <v>15</v>
      </c>
      <c r="O160">
        <v>-0.247971</v>
      </c>
      <c r="P160">
        <v>0.161471</v>
      </c>
    </row>
    <row r="161" spans="1:16" x14ac:dyDescent="0.25">
      <c r="A161">
        <v>169863</v>
      </c>
      <c r="B161" t="s">
        <v>264</v>
      </c>
      <c r="C161">
        <v>4</v>
      </c>
      <c r="D161" t="s">
        <v>281</v>
      </c>
      <c r="E161" t="s">
        <v>281</v>
      </c>
      <c r="F161" t="s">
        <v>274</v>
      </c>
      <c r="G161" t="s">
        <v>395</v>
      </c>
      <c r="H161" t="s">
        <v>394</v>
      </c>
      <c r="I161" t="s">
        <v>393</v>
      </c>
      <c r="J161" t="s">
        <v>236</v>
      </c>
      <c r="K161">
        <v>2</v>
      </c>
      <c r="L161" t="s">
        <v>229</v>
      </c>
      <c r="M161" t="s">
        <v>277</v>
      </c>
      <c r="N161">
        <v>15</v>
      </c>
      <c r="O161">
        <v>-0.44128099999999998</v>
      </c>
      <c r="P161">
        <v>-0.13852800000000001</v>
      </c>
    </row>
    <row r="162" spans="1:16" x14ac:dyDescent="0.25">
      <c r="A162">
        <v>169864</v>
      </c>
      <c r="B162" t="s">
        <v>264</v>
      </c>
      <c r="C162">
        <v>4</v>
      </c>
      <c r="D162" t="s">
        <v>281</v>
      </c>
      <c r="E162" t="s">
        <v>281</v>
      </c>
      <c r="F162" t="s">
        <v>274</v>
      </c>
      <c r="G162" t="s">
        <v>395</v>
      </c>
      <c r="H162" t="s">
        <v>394</v>
      </c>
      <c r="I162" t="s">
        <v>393</v>
      </c>
      <c r="J162" t="s">
        <v>236</v>
      </c>
      <c r="K162">
        <v>2</v>
      </c>
      <c r="L162" t="s">
        <v>229</v>
      </c>
      <c r="M162" t="s">
        <v>277</v>
      </c>
      <c r="N162">
        <v>15</v>
      </c>
      <c r="O162">
        <v>-0.37742300000000001</v>
      </c>
      <c r="P162">
        <v>3.2357799999999999E-2</v>
      </c>
    </row>
    <row r="163" spans="1:16" x14ac:dyDescent="0.25">
      <c r="A163">
        <v>169871</v>
      </c>
      <c r="B163" t="s">
        <v>264</v>
      </c>
      <c r="C163">
        <v>4</v>
      </c>
      <c r="D163" t="s">
        <v>275</v>
      </c>
      <c r="E163" t="s">
        <v>275</v>
      </c>
      <c r="F163" t="s">
        <v>274</v>
      </c>
      <c r="G163" t="s">
        <v>392</v>
      </c>
      <c r="H163" t="s">
        <v>390</v>
      </c>
      <c r="I163" t="s">
        <v>389</v>
      </c>
      <c r="J163" t="s">
        <v>236</v>
      </c>
      <c r="K163">
        <v>1</v>
      </c>
      <c r="L163" t="s">
        <v>229</v>
      </c>
      <c r="M163" t="s">
        <v>258</v>
      </c>
      <c r="N163">
        <v>16</v>
      </c>
      <c r="O163">
        <v>0.40833599999999998</v>
      </c>
      <c r="P163">
        <v>-0.25714700000000001</v>
      </c>
    </row>
    <row r="164" spans="1:16" x14ac:dyDescent="0.25">
      <c r="A164">
        <v>169872</v>
      </c>
      <c r="B164" t="s">
        <v>264</v>
      </c>
      <c r="C164">
        <v>4</v>
      </c>
      <c r="D164" t="s">
        <v>275</v>
      </c>
      <c r="E164" t="s">
        <v>275</v>
      </c>
      <c r="F164" t="s">
        <v>274</v>
      </c>
      <c r="G164" t="s">
        <v>392</v>
      </c>
      <c r="H164" t="s">
        <v>390</v>
      </c>
      <c r="I164" t="s">
        <v>389</v>
      </c>
      <c r="J164" t="s">
        <v>236</v>
      </c>
      <c r="K164">
        <v>1</v>
      </c>
      <c r="L164" t="s">
        <v>229</v>
      </c>
      <c r="M164" t="s">
        <v>258</v>
      </c>
      <c r="N164">
        <v>16</v>
      </c>
      <c r="O164">
        <v>-0.19670499999999999</v>
      </c>
      <c r="P164">
        <v>-0.38928600000000002</v>
      </c>
    </row>
    <row r="165" spans="1:16" x14ac:dyDescent="0.25">
      <c r="A165">
        <v>169873</v>
      </c>
      <c r="B165" t="s">
        <v>264</v>
      </c>
      <c r="C165">
        <v>4</v>
      </c>
      <c r="D165" t="s">
        <v>275</v>
      </c>
      <c r="E165" t="s">
        <v>275</v>
      </c>
      <c r="F165" t="s">
        <v>274</v>
      </c>
      <c r="G165" t="s">
        <v>392</v>
      </c>
      <c r="H165" t="s">
        <v>390</v>
      </c>
      <c r="I165" t="s">
        <v>389</v>
      </c>
      <c r="J165" t="s">
        <v>236</v>
      </c>
      <c r="K165">
        <v>1</v>
      </c>
      <c r="L165" t="s">
        <v>229</v>
      </c>
      <c r="M165" t="s">
        <v>258</v>
      </c>
      <c r="N165">
        <v>16</v>
      </c>
      <c r="O165">
        <v>0.53046099999999996</v>
      </c>
      <c r="P165">
        <v>-0.31873299999999999</v>
      </c>
    </row>
    <row r="166" spans="1:16" x14ac:dyDescent="0.25">
      <c r="A166">
        <v>169874</v>
      </c>
      <c r="B166" t="s">
        <v>264</v>
      </c>
      <c r="C166">
        <v>4</v>
      </c>
      <c r="D166" t="s">
        <v>275</v>
      </c>
      <c r="E166" t="s">
        <v>275</v>
      </c>
      <c r="F166" t="s">
        <v>274</v>
      </c>
      <c r="G166" t="s">
        <v>392</v>
      </c>
      <c r="H166" t="s">
        <v>390</v>
      </c>
      <c r="I166" t="s">
        <v>389</v>
      </c>
      <c r="J166" t="s">
        <v>236</v>
      </c>
      <c r="K166">
        <v>1</v>
      </c>
      <c r="L166" t="s">
        <v>229</v>
      </c>
      <c r="M166" t="s">
        <v>258</v>
      </c>
      <c r="N166">
        <v>16</v>
      </c>
      <c r="O166">
        <v>0.75181200000000004</v>
      </c>
      <c r="P166">
        <v>-0.31422499999999998</v>
      </c>
    </row>
    <row r="167" spans="1:16" x14ac:dyDescent="0.25">
      <c r="A167">
        <v>169875</v>
      </c>
      <c r="B167" t="s">
        <v>264</v>
      </c>
      <c r="C167">
        <v>4</v>
      </c>
      <c r="D167" t="s">
        <v>275</v>
      </c>
      <c r="E167" t="s">
        <v>275</v>
      </c>
      <c r="F167" t="s">
        <v>274</v>
      </c>
      <c r="G167" t="s">
        <v>392</v>
      </c>
      <c r="H167" t="s">
        <v>390</v>
      </c>
      <c r="I167" t="s">
        <v>389</v>
      </c>
      <c r="J167" t="s">
        <v>236</v>
      </c>
      <c r="K167">
        <v>1</v>
      </c>
      <c r="L167" t="s">
        <v>229</v>
      </c>
      <c r="M167" t="s">
        <v>258</v>
      </c>
      <c r="N167">
        <v>16</v>
      </c>
      <c r="O167">
        <v>-0.45328499999999999</v>
      </c>
      <c r="P167">
        <v>-0.198935</v>
      </c>
    </row>
    <row r="168" spans="1:16" x14ac:dyDescent="0.25">
      <c r="A168">
        <v>169876</v>
      </c>
      <c r="B168" t="s">
        <v>264</v>
      </c>
      <c r="C168">
        <v>4</v>
      </c>
      <c r="D168" t="s">
        <v>275</v>
      </c>
      <c r="E168" t="s">
        <v>275</v>
      </c>
      <c r="F168" t="s">
        <v>274</v>
      </c>
      <c r="G168" t="s">
        <v>392</v>
      </c>
      <c r="H168" t="s">
        <v>390</v>
      </c>
      <c r="I168" t="s">
        <v>389</v>
      </c>
      <c r="J168" t="s">
        <v>236</v>
      </c>
      <c r="K168">
        <v>1</v>
      </c>
      <c r="L168" t="s">
        <v>229</v>
      </c>
      <c r="M168" t="s">
        <v>258</v>
      </c>
      <c r="N168">
        <v>16</v>
      </c>
      <c r="O168">
        <v>-0.546574</v>
      </c>
      <c r="P168">
        <v>-0.19825499999999999</v>
      </c>
    </row>
    <row r="169" spans="1:16" x14ac:dyDescent="0.25">
      <c r="A169">
        <v>169883</v>
      </c>
      <c r="B169" t="s">
        <v>264</v>
      </c>
      <c r="C169">
        <v>4</v>
      </c>
      <c r="D169" t="s">
        <v>275</v>
      </c>
      <c r="E169" t="s">
        <v>275</v>
      </c>
      <c r="F169" t="s">
        <v>274</v>
      </c>
      <c r="G169" t="s">
        <v>391</v>
      </c>
      <c r="H169" t="s">
        <v>390</v>
      </c>
      <c r="I169" t="s">
        <v>389</v>
      </c>
      <c r="J169" t="s">
        <v>236</v>
      </c>
      <c r="K169">
        <v>2</v>
      </c>
      <c r="L169" t="s">
        <v>229</v>
      </c>
      <c r="M169" t="s">
        <v>258</v>
      </c>
      <c r="N169">
        <v>16</v>
      </c>
      <c r="O169">
        <v>-0.34854099999999999</v>
      </c>
      <c r="P169">
        <v>0.26477899999999999</v>
      </c>
    </row>
    <row r="170" spans="1:16" x14ac:dyDescent="0.25">
      <c r="A170">
        <v>169884</v>
      </c>
      <c r="B170" t="s">
        <v>264</v>
      </c>
      <c r="C170">
        <v>4</v>
      </c>
      <c r="D170" t="s">
        <v>275</v>
      </c>
      <c r="E170" t="s">
        <v>275</v>
      </c>
      <c r="F170" t="s">
        <v>274</v>
      </c>
      <c r="G170" t="s">
        <v>391</v>
      </c>
      <c r="H170" t="s">
        <v>390</v>
      </c>
      <c r="I170" t="s">
        <v>389</v>
      </c>
      <c r="J170" t="s">
        <v>236</v>
      </c>
      <c r="K170">
        <v>2</v>
      </c>
      <c r="L170" t="s">
        <v>229</v>
      </c>
      <c r="M170" t="s">
        <v>258</v>
      </c>
      <c r="N170">
        <v>16</v>
      </c>
      <c r="O170">
        <v>-0.53487600000000002</v>
      </c>
      <c r="P170">
        <v>-0.14471800000000001</v>
      </c>
    </row>
    <row r="171" spans="1:16" x14ac:dyDescent="0.25">
      <c r="A171">
        <v>169885</v>
      </c>
      <c r="B171" t="s">
        <v>264</v>
      </c>
      <c r="C171">
        <v>4</v>
      </c>
      <c r="D171" t="s">
        <v>275</v>
      </c>
      <c r="E171" t="s">
        <v>275</v>
      </c>
      <c r="F171" t="s">
        <v>274</v>
      </c>
      <c r="G171" t="s">
        <v>391</v>
      </c>
      <c r="H171" t="s">
        <v>390</v>
      </c>
      <c r="I171" t="s">
        <v>389</v>
      </c>
      <c r="J171" t="s">
        <v>236</v>
      </c>
      <c r="K171">
        <v>2</v>
      </c>
      <c r="L171" t="s">
        <v>229</v>
      </c>
      <c r="M171" t="s">
        <v>258</v>
      </c>
      <c r="N171">
        <v>16</v>
      </c>
      <c r="O171">
        <v>-0.32356299999999999</v>
      </c>
      <c r="P171">
        <v>-0.45967400000000003</v>
      </c>
    </row>
    <row r="172" spans="1:16" x14ac:dyDescent="0.25">
      <c r="A172">
        <v>169886</v>
      </c>
      <c r="B172" t="s">
        <v>264</v>
      </c>
      <c r="C172">
        <v>4</v>
      </c>
      <c r="D172" t="s">
        <v>275</v>
      </c>
      <c r="E172" t="s">
        <v>275</v>
      </c>
      <c r="F172" t="s">
        <v>274</v>
      </c>
      <c r="G172" t="s">
        <v>391</v>
      </c>
      <c r="H172" t="s">
        <v>390</v>
      </c>
      <c r="I172" t="s">
        <v>389</v>
      </c>
      <c r="J172" t="s">
        <v>236</v>
      </c>
      <c r="K172">
        <v>2</v>
      </c>
      <c r="L172" t="s">
        <v>229</v>
      </c>
      <c r="M172" t="s">
        <v>258</v>
      </c>
      <c r="N172">
        <v>16</v>
      </c>
      <c r="O172">
        <v>-0.36195300000000002</v>
      </c>
      <c r="P172">
        <v>1.9963200000000002E-3</v>
      </c>
    </row>
    <row r="173" spans="1:16" x14ac:dyDescent="0.25">
      <c r="A173">
        <v>169887</v>
      </c>
      <c r="B173" t="s">
        <v>264</v>
      </c>
      <c r="C173">
        <v>4</v>
      </c>
      <c r="D173" t="s">
        <v>275</v>
      </c>
      <c r="E173" t="s">
        <v>275</v>
      </c>
      <c r="F173" t="s">
        <v>274</v>
      </c>
      <c r="G173" t="s">
        <v>391</v>
      </c>
      <c r="H173" t="s">
        <v>390</v>
      </c>
      <c r="I173" t="s">
        <v>389</v>
      </c>
      <c r="J173" t="s">
        <v>236</v>
      </c>
      <c r="K173">
        <v>2</v>
      </c>
      <c r="L173" t="s">
        <v>229</v>
      </c>
      <c r="M173" t="s">
        <v>258</v>
      </c>
      <c r="N173">
        <v>16</v>
      </c>
      <c r="O173">
        <v>-8.0209000000000003E-2</v>
      </c>
      <c r="P173">
        <v>-0.46556700000000001</v>
      </c>
    </row>
    <row r="174" spans="1:16" x14ac:dyDescent="0.25">
      <c r="A174">
        <v>169888</v>
      </c>
      <c r="B174" t="s">
        <v>264</v>
      </c>
      <c r="C174">
        <v>4</v>
      </c>
      <c r="D174" t="s">
        <v>275</v>
      </c>
      <c r="E174" t="s">
        <v>275</v>
      </c>
      <c r="F174" t="s">
        <v>274</v>
      </c>
      <c r="G174" t="s">
        <v>391</v>
      </c>
      <c r="H174" t="s">
        <v>390</v>
      </c>
      <c r="I174" t="s">
        <v>389</v>
      </c>
      <c r="J174" t="s">
        <v>236</v>
      </c>
      <c r="K174">
        <v>2</v>
      </c>
      <c r="L174" t="s">
        <v>229</v>
      </c>
      <c r="M174" t="s">
        <v>258</v>
      </c>
      <c r="N174">
        <v>16</v>
      </c>
      <c r="O174">
        <v>-0.34365099999999998</v>
      </c>
      <c r="P174">
        <v>0.44153399999999998</v>
      </c>
    </row>
    <row r="175" spans="1:16" x14ac:dyDescent="0.25">
      <c r="A175">
        <v>169799</v>
      </c>
      <c r="B175" t="s">
        <v>264</v>
      </c>
      <c r="C175">
        <v>4</v>
      </c>
      <c r="D175" t="s">
        <v>269</v>
      </c>
      <c r="E175" t="s">
        <v>269</v>
      </c>
      <c r="F175" t="s">
        <v>262</v>
      </c>
      <c r="G175" t="s">
        <v>388</v>
      </c>
      <c r="H175" t="s">
        <v>386</v>
      </c>
      <c r="I175" t="s">
        <v>385</v>
      </c>
      <c r="J175" t="s">
        <v>236</v>
      </c>
      <c r="K175">
        <v>1</v>
      </c>
      <c r="L175" t="s">
        <v>229</v>
      </c>
      <c r="M175" t="s">
        <v>258</v>
      </c>
      <c r="N175">
        <v>17</v>
      </c>
      <c r="O175">
        <v>-0.26466299999999998</v>
      </c>
      <c r="P175">
        <v>6.6095799999999996E-2</v>
      </c>
    </row>
    <row r="176" spans="1:16" x14ac:dyDescent="0.25">
      <c r="A176">
        <v>169800</v>
      </c>
      <c r="B176" t="s">
        <v>264</v>
      </c>
      <c r="C176">
        <v>4</v>
      </c>
      <c r="D176" t="s">
        <v>269</v>
      </c>
      <c r="E176" t="s">
        <v>269</v>
      </c>
      <c r="F176" t="s">
        <v>262</v>
      </c>
      <c r="G176" t="s">
        <v>388</v>
      </c>
      <c r="H176" t="s">
        <v>386</v>
      </c>
      <c r="I176" t="s">
        <v>385</v>
      </c>
      <c r="J176" t="s">
        <v>236</v>
      </c>
      <c r="K176">
        <v>1</v>
      </c>
      <c r="L176" t="s">
        <v>229</v>
      </c>
      <c r="M176" t="s">
        <v>258</v>
      </c>
      <c r="N176">
        <v>17</v>
      </c>
      <c r="O176">
        <v>9.2546500000000004E-2</v>
      </c>
      <c r="P176">
        <v>-0.158248</v>
      </c>
    </row>
    <row r="177" spans="1:16" x14ac:dyDescent="0.25">
      <c r="A177">
        <v>169803</v>
      </c>
      <c r="B177" t="s">
        <v>264</v>
      </c>
      <c r="C177">
        <v>4</v>
      </c>
      <c r="D177" t="s">
        <v>269</v>
      </c>
      <c r="E177" t="s">
        <v>269</v>
      </c>
      <c r="F177" t="s">
        <v>262</v>
      </c>
      <c r="G177" t="s">
        <v>388</v>
      </c>
      <c r="H177" t="s">
        <v>386</v>
      </c>
      <c r="I177" t="s">
        <v>385</v>
      </c>
      <c r="J177" t="s">
        <v>236</v>
      </c>
      <c r="K177">
        <v>1</v>
      </c>
      <c r="L177" t="s">
        <v>229</v>
      </c>
      <c r="M177" t="s">
        <v>258</v>
      </c>
      <c r="N177">
        <v>17</v>
      </c>
      <c r="O177">
        <v>-0.313994</v>
      </c>
      <c r="P177">
        <v>-5.3014199999999997E-2</v>
      </c>
    </row>
    <row r="178" spans="1:16" x14ac:dyDescent="0.25">
      <c r="A178">
        <v>169811</v>
      </c>
      <c r="B178" t="s">
        <v>264</v>
      </c>
      <c r="C178">
        <v>4</v>
      </c>
      <c r="D178" t="s">
        <v>269</v>
      </c>
      <c r="E178" t="s">
        <v>269</v>
      </c>
      <c r="F178" t="s">
        <v>262</v>
      </c>
      <c r="G178" t="s">
        <v>387</v>
      </c>
      <c r="H178" t="s">
        <v>386</v>
      </c>
      <c r="I178" t="s">
        <v>385</v>
      </c>
      <c r="J178" t="s">
        <v>236</v>
      </c>
      <c r="K178">
        <v>2</v>
      </c>
      <c r="L178" t="s">
        <v>229</v>
      </c>
      <c r="M178" t="s">
        <v>258</v>
      </c>
      <c r="N178">
        <v>17</v>
      </c>
      <c r="O178">
        <v>-0.38033299999999998</v>
      </c>
      <c r="P178">
        <v>9.7333500000000003E-2</v>
      </c>
    </row>
    <row r="179" spans="1:16" x14ac:dyDescent="0.25">
      <c r="A179">
        <v>169812</v>
      </c>
      <c r="B179" t="s">
        <v>264</v>
      </c>
      <c r="C179">
        <v>4</v>
      </c>
      <c r="D179" t="s">
        <v>269</v>
      </c>
      <c r="E179" t="s">
        <v>269</v>
      </c>
      <c r="F179" t="s">
        <v>262</v>
      </c>
      <c r="G179" t="s">
        <v>387</v>
      </c>
      <c r="H179" t="s">
        <v>386</v>
      </c>
      <c r="I179" t="s">
        <v>385</v>
      </c>
      <c r="J179" t="s">
        <v>236</v>
      </c>
      <c r="K179">
        <v>2</v>
      </c>
      <c r="L179" t="s">
        <v>229</v>
      </c>
      <c r="M179" t="s">
        <v>258</v>
      </c>
      <c r="N179">
        <v>17</v>
      </c>
      <c r="O179">
        <v>0.20868700000000001</v>
      </c>
      <c r="P179">
        <v>-0.54655100000000001</v>
      </c>
    </row>
    <row r="180" spans="1:16" x14ac:dyDescent="0.25">
      <c r="A180">
        <v>169813</v>
      </c>
      <c r="B180" t="s">
        <v>264</v>
      </c>
      <c r="C180">
        <v>4</v>
      </c>
      <c r="D180" t="s">
        <v>269</v>
      </c>
      <c r="E180" t="s">
        <v>269</v>
      </c>
      <c r="F180" t="s">
        <v>262</v>
      </c>
      <c r="G180" t="s">
        <v>387</v>
      </c>
      <c r="H180" t="s">
        <v>386</v>
      </c>
      <c r="I180" t="s">
        <v>385</v>
      </c>
      <c r="J180" t="s">
        <v>236</v>
      </c>
      <c r="K180">
        <v>2</v>
      </c>
      <c r="L180" t="s">
        <v>229</v>
      </c>
      <c r="M180" t="s">
        <v>258</v>
      </c>
      <c r="N180">
        <v>17</v>
      </c>
      <c r="O180">
        <v>0.91916299999999995</v>
      </c>
      <c r="P180">
        <v>-0.32072800000000001</v>
      </c>
    </row>
    <row r="181" spans="1:16" x14ac:dyDescent="0.25">
      <c r="A181">
        <v>169814</v>
      </c>
      <c r="B181" t="s">
        <v>264</v>
      </c>
      <c r="C181">
        <v>4</v>
      </c>
      <c r="D181" t="s">
        <v>269</v>
      </c>
      <c r="E181" t="s">
        <v>269</v>
      </c>
      <c r="F181" t="s">
        <v>262</v>
      </c>
      <c r="G181" t="s">
        <v>387</v>
      </c>
      <c r="H181" t="s">
        <v>386</v>
      </c>
      <c r="I181" t="s">
        <v>385</v>
      </c>
      <c r="J181" t="s">
        <v>236</v>
      </c>
      <c r="K181">
        <v>2</v>
      </c>
      <c r="L181" t="s">
        <v>229</v>
      </c>
      <c r="M181" t="s">
        <v>258</v>
      </c>
      <c r="N181">
        <v>17</v>
      </c>
      <c r="O181">
        <v>0.33094099999999999</v>
      </c>
      <c r="P181">
        <v>-0.34853099999999998</v>
      </c>
    </row>
    <row r="182" spans="1:16" x14ac:dyDescent="0.25">
      <c r="A182">
        <v>169815</v>
      </c>
      <c r="B182" t="s">
        <v>264</v>
      </c>
      <c r="C182">
        <v>4</v>
      </c>
      <c r="D182" t="s">
        <v>269</v>
      </c>
      <c r="E182" t="s">
        <v>269</v>
      </c>
      <c r="F182" t="s">
        <v>262</v>
      </c>
      <c r="G182" t="s">
        <v>387</v>
      </c>
      <c r="H182" t="s">
        <v>386</v>
      </c>
      <c r="I182" t="s">
        <v>385</v>
      </c>
      <c r="J182" t="s">
        <v>236</v>
      </c>
      <c r="K182">
        <v>2</v>
      </c>
      <c r="L182" t="s">
        <v>229</v>
      </c>
      <c r="M182" t="s">
        <v>258</v>
      </c>
      <c r="N182">
        <v>17</v>
      </c>
      <c r="O182">
        <v>0.39923900000000001</v>
      </c>
      <c r="P182">
        <v>-0.469972</v>
      </c>
    </row>
    <row r="183" spans="1:16" x14ac:dyDescent="0.25">
      <c r="A183">
        <v>169816</v>
      </c>
      <c r="B183" t="s">
        <v>264</v>
      </c>
      <c r="C183">
        <v>4</v>
      </c>
      <c r="D183" t="s">
        <v>269</v>
      </c>
      <c r="E183" t="s">
        <v>269</v>
      </c>
      <c r="F183" t="s">
        <v>262</v>
      </c>
      <c r="G183" t="s">
        <v>387</v>
      </c>
      <c r="H183" t="s">
        <v>386</v>
      </c>
      <c r="I183" t="s">
        <v>385</v>
      </c>
      <c r="J183" t="s">
        <v>236</v>
      </c>
      <c r="K183">
        <v>2</v>
      </c>
      <c r="L183" t="s">
        <v>229</v>
      </c>
      <c r="M183" t="s">
        <v>258</v>
      </c>
      <c r="N183">
        <v>17</v>
      </c>
      <c r="O183">
        <v>0.203379</v>
      </c>
      <c r="P183">
        <v>-0.40239799999999998</v>
      </c>
    </row>
    <row r="184" spans="1:16" x14ac:dyDescent="0.25">
      <c r="A184">
        <v>169824</v>
      </c>
      <c r="B184" t="s">
        <v>264</v>
      </c>
      <c r="C184">
        <v>4</v>
      </c>
      <c r="D184" t="s">
        <v>263</v>
      </c>
      <c r="E184" t="s">
        <v>263</v>
      </c>
      <c r="F184" t="s">
        <v>262</v>
      </c>
      <c r="G184" t="s">
        <v>384</v>
      </c>
      <c r="H184" t="s">
        <v>382</v>
      </c>
      <c r="I184" t="s">
        <v>381</v>
      </c>
      <c r="J184" t="s">
        <v>236</v>
      </c>
      <c r="K184">
        <v>1</v>
      </c>
      <c r="L184" t="s">
        <v>229</v>
      </c>
      <c r="M184" t="s">
        <v>258</v>
      </c>
      <c r="N184">
        <v>18</v>
      </c>
      <c r="O184">
        <v>0.50079300000000004</v>
      </c>
      <c r="P184">
        <v>0.14244000000000001</v>
      </c>
    </row>
    <row r="185" spans="1:16" x14ac:dyDescent="0.25">
      <c r="A185">
        <v>169826</v>
      </c>
      <c r="B185" t="s">
        <v>264</v>
      </c>
      <c r="C185">
        <v>4</v>
      </c>
      <c r="D185" t="s">
        <v>263</v>
      </c>
      <c r="E185" t="s">
        <v>263</v>
      </c>
      <c r="F185" t="s">
        <v>262</v>
      </c>
      <c r="G185" t="s">
        <v>384</v>
      </c>
      <c r="H185" t="s">
        <v>382</v>
      </c>
      <c r="I185" t="s">
        <v>381</v>
      </c>
      <c r="J185" t="s">
        <v>236</v>
      </c>
      <c r="K185">
        <v>1</v>
      </c>
      <c r="L185" t="s">
        <v>229</v>
      </c>
      <c r="M185" t="s">
        <v>258</v>
      </c>
      <c r="N185">
        <v>18</v>
      </c>
      <c r="O185">
        <v>0.33063599999999999</v>
      </c>
      <c r="P185">
        <v>-0.194633</v>
      </c>
    </row>
    <row r="186" spans="1:16" x14ac:dyDescent="0.25">
      <c r="A186">
        <v>169827</v>
      </c>
      <c r="B186" t="s">
        <v>264</v>
      </c>
      <c r="C186">
        <v>4</v>
      </c>
      <c r="D186" t="s">
        <v>263</v>
      </c>
      <c r="E186" t="s">
        <v>263</v>
      </c>
      <c r="F186" t="s">
        <v>262</v>
      </c>
      <c r="G186" t="s">
        <v>384</v>
      </c>
      <c r="H186" t="s">
        <v>382</v>
      </c>
      <c r="I186" t="s">
        <v>381</v>
      </c>
      <c r="J186" t="s">
        <v>236</v>
      </c>
      <c r="K186">
        <v>1</v>
      </c>
      <c r="L186" t="s">
        <v>229</v>
      </c>
      <c r="M186" t="s">
        <v>258</v>
      </c>
      <c r="N186">
        <v>18</v>
      </c>
      <c r="O186">
        <v>0.69714100000000001</v>
      </c>
      <c r="P186">
        <v>-0.11956600000000001</v>
      </c>
    </row>
    <row r="187" spans="1:16" x14ac:dyDescent="0.25">
      <c r="A187">
        <v>169828</v>
      </c>
      <c r="B187" t="s">
        <v>264</v>
      </c>
      <c r="C187">
        <v>4</v>
      </c>
      <c r="D187" t="s">
        <v>263</v>
      </c>
      <c r="E187" t="s">
        <v>263</v>
      </c>
      <c r="F187" t="s">
        <v>262</v>
      </c>
      <c r="G187" t="s">
        <v>384</v>
      </c>
      <c r="H187" t="s">
        <v>382</v>
      </c>
      <c r="I187" t="s">
        <v>381</v>
      </c>
      <c r="J187" t="s">
        <v>236</v>
      </c>
      <c r="K187">
        <v>1</v>
      </c>
      <c r="L187" t="s">
        <v>229</v>
      </c>
      <c r="M187" t="s">
        <v>258</v>
      </c>
      <c r="N187">
        <v>18</v>
      </c>
      <c r="O187">
        <v>0.276285</v>
      </c>
      <c r="P187">
        <v>3.5617000000000003E-2</v>
      </c>
    </row>
    <row r="188" spans="1:16" x14ac:dyDescent="0.25">
      <c r="A188">
        <v>169835</v>
      </c>
      <c r="B188" t="s">
        <v>264</v>
      </c>
      <c r="C188">
        <v>4</v>
      </c>
      <c r="D188" t="s">
        <v>263</v>
      </c>
      <c r="E188" t="s">
        <v>263</v>
      </c>
      <c r="F188" t="s">
        <v>262</v>
      </c>
      <c r="G188" t="s">
        <v>383</v>
      </c>
      <c r="H188" t="s">
        <v>382</v>
      </c>
      <c r="I188" t="s">
        <v>381</v>
      </c>
      <c r="J188" t="s">
        <v>236</v>
      </c>
      <c r="K188">
        <v>2</v>
      </c>
      <c r="L188" t="s">
        <v>229</v>
      </c>
      <c r="M188" t="s">
        <v>258</v>
      </c>
      <c r="N188">
        <v>18</v>
      </c>
      <c r="O188">
        <v>0.17057600000000001</v>
      </c>
      <c r="P188">
        <v>0.13800499999999999</v>
      </c>
    </row>
    <row r="189" spans="1:16" x14ac:dyDescent="0.25">
      <c r="A189">
        <v>169837</v>
      </c>
      <c r="B189" t="s">
        <v>264</v>
      </c>
      <c r="C189">
        <v>4</v>
      </c>
      <c r="D189" t="s">
        <v>263</v>
      </c>
      <c r="E189" t="s">
        <v>263</v>
      </c>
      <c r="F189" t="s">
        <v>262</v>
      </c>
      <c r="G189" t="s">
        <v>383</v>
      </c>
      <c r="H189" t="s">
        <v>382</v>
      </c>
      <c r="I189" t="s">
        <v>381</v>
      </c>
      <c r="J189" t="s">
        <v>236</v>
      </c>
      <c r="K189">
        <v>2</v>
      </c>
      <c r="L189" t="s">
        <v>229</v>
      </c>
      <c r="M189" t="s">
        <v>258</v>
      </c>
      <c r="N189">
        <v>18</v>
      </c>
      <c r="O189">
        <v>0.37304999999999999</v>
      </c>
      <c r="P189">
        <v>0.22429299999999999</v>
      </c>
    </row>
    <row r="190" spans="1:16" x14ac:dyDescent="0.25">
      <c r="A190">
        <v>169838</v>
      </c>
      <c r="B190" t="s">
        <v>264</v>
      </c>
      <c r="C190">
        <v>4</v>
      </c>
      <c r="D190" t="s">
        <v>263</v>
      </c>
      <c r="E190" t="s">
        <v>263</v>
      </c>
      <c r="F190" t="s">
        <v>262</v>
      </c>
      <c r="G190" t="s">
        <v>383</v>
      </c>
      <c r="H190" t="s">
        <v>382</v>
      </c>
      <c r="I190" t="s">
        <v>381</v>
      </c>
      <c r="J190" t="s">
        <v>236</v>
      </c>
      <c r="K190">
        <v>2</v>
      </c>
      <c r="L190" t="s">
        <v>229</v>
      </c>
      <c r="M190" t="s">
        <v>258</v>
      </c>
      <c r="N190">
        <v>18</v>
      </c>
      <c r="O190">
        <v>0.110483</v>
      </c>
      <c r="P190">
        <v>0.42143599999999998</v>
      </c>
    </row>
    <row r="191" spans="1:16" x14ac:dyDescent="0.25">
      <c r="A191">
        <v>169839</v>
      </c>
      <c r="B191" t="s">
        <v>264</v>
      </c>
      <c r="C191">
        <v>4</v>
      </c>
      <c r="D191" t="s">
        <v>263</v>
      </c>
      <c r="E191" t="s">
        <v>263</v>
      </c>
      <c r="F191" t="s">
        <v>262</v>
      </c>
      <c r="G191" t="s">
        <v>383</v>
      </c>
      <c r="H191" t="s">
        <v>382</v>
      </c>
      <c r="I191" t="s">
        <v>381</v>
      </c>
      <c r="J191" t="s">
        <v>236</v>
      </c>
      <c r="K191">
        <v>2</v>
      </c>
      <c r="L191" t="s">
        <v>229</v>
      </c>
      <c r="M191" t="s">
        <v>258</v>
      </c>
      <c r="N191">
        <v>18</v>
      </c>
      <c r="O191">
        <v>-3.1074000000000001E-2</v>
      </c>
      <c r="P191">
        <v>0.18884000000000001</v>
      </c>
    </row>
    <row r="192" spans="1:16" x14ac:dyDescent="0.25">
      <c r="A192">
        <v>169840</v>
      </c>
      <c r="B192" t="s">
        <v>264</v>
      </c>
      <c r="C192">
        <v>4</v>
      </c>
      <c r="D192" t="s">
        <v>263</v>
      </c>
      <c r="E192" t="s">
        <v>263</v>
      </c>
      <c r="F192" t="s">
        <v>262</v>
      </c>
      <c r="G192" t="s">
        <v>383</v>
      </c>
      <c r="H192" t="s">
        <v>382</v>
      </c>
      <c r="I192" t="s">
        <v>381</v>
      </c>
      <c r="J192" t="s">
        <v>236</v>
      </c>
      <c r="K192">
        <v>2</v>
      </c>
      <c r="L192" t="s">
        <v>229</v>
      </c>
      <c r="M192" t="s">
        <v>258</v>
      </c>
      <c r="N192">
        <v>18</v>
      </c>
      <c r="O192">
        <v>3.7944899999999997E-2</v>
      </c>
      <c r="P192">
        <v>0.130574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Model Fit Summary</vt:lpstr>
      <vt:lpstr>Inclusion List</vt:lpstr>
      <vt:lpstr>Exclusion List</vt:lpstr>
      <vt:lpstr>ND Chemicals</vt:lpstr>
      <vt:lpstr>Chem Abbreviations</vt:lpstr>
      <vt:lpstr>PCA_all males_all sites</vt:lpstr>
      <vt:lpstr>PCA_all females_all sites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Ekman, Drew</cp:lastModifiedBy>
  <cp:lastPrinted>2015-08-25T20:44:47Z</cp:lastPrinted>
  <dcterms:created xsi:type="dcterms:W3CDTF">2014-07-25T13:38:57Z</dcterms:created>
  <dcterms:modified xsi:type="dcterms:W3CDTF">2018-04-30T20:22:38Z</dcterms:modified>
</cp:coreProperties>
</file>