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A-D\dhalling\Net MyDocuments\Lab Work\Studies\NIS\hNIS-HEK293T\NIS Manuscript\ScienceHub\"/>
    </mc:Choice>
  </mc:AlternateContent>
  <bookViews>
    <workbookView xWindow="0" yWindow="0" windowWidth="19200" windowHeight="11955"/>
  </bookViews>
  <sheets>
    <sheet name="Data Dictionary" sheetId="7" r:id="rId1"/>
    <sheet name="Figure 3 Cell Density - Incub." sheetId="1" r:id="rId2"/>
    <sheet name="Figure 4 Influx Efflux" sheetId="2" r:id="rId3"/>
    <sheet name="Figure 5 Chemical Data" sheetId="3" r:id="rId4"/>
    <sheet name="Table 3 RAIU Performance" sheetId="4" r:id="rId5"/>
    <sheet name="Table 4 Viability Performance" sheetId="5" r:id="rId6"/>
    <sheet name="Table 5 Selectivity Score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5" l="1"/>
  <c r="N11" i="5" s="1"/>
  <c r="N9" i="5"/>
  <c r="N4" i="5"/>
  <c r="N5" i="5" s="1"/>
  <c r="N3" i="5"/>
  <c r="N16" i="4"/>
  <c r="N17" i="4" s="1"/>
  <c r="N15" i="4"/>
  <c r="N10" i="4"/>
  <c r="N11" i="4" s="1"/>
  <c r="N9" i="4"/>
  <c r="N4" i="4"/>
  <c r="N5" i="4" s="1"/>
  <c r="N3" i="4"/>
</calcChain>
</file>

<file path=xl/sharedStrings.xml><?xml version="1.0" encoding="utf-8"?>
<sst xmlns="http://schemas.openxmlformats.org/spreadsheetml/2006/main" count="1515" uniqueCount="165">
  <si>
    <t>Cells/well</t>
  </si>
  <si>
    <t>Mean</t>
  </si>
  <si>
    <t>SD</t>
  </si>
  <si>
    <t>N</t>
  </si>
  <si>
    <t>Time (min)</t>
  </si>
  <si>
    <t>Vehicle Control</t>
  </si>
  <si>
    <r>
      <t>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</rPr>
      <t>M NaClO</t>
    </r>
    <r>
      <rPr>
        <vertAlign val="subscript"/>
        <sz val="10"/>
        <rFont val="Arial"/>
        <family val="2"/>
      </rPr>
      <t>4</t>
    </r>
  </si>
  <si>
    <t>Sodium perchlorate</t>
  </si>
  <si>
    <t>log [Chemical] (M)</t>
  </si>
  <si>
    <t>Potassium hexafluorophosphate</t>
  </si>
  <si>
    <t>Potassium perchlorate</t>
  </si>
  <si>
    <t>Sodium thiocyanate</t>
  </si>
  <si>
    <t>Sodium tetrafluoroborate</t>
  </si>
  <si>
    <t>Sodium nitrate</t>
  </si>
  <si>
    <t>Sodium fluoride</t>
  </si>
  <si>
    <t>Sodium bromide</t>
  </si>
  <si>
    <t>Sodium carbonate</t>
  </si>
  <si>
    <t>Sodium sulfite</t>
  </si>
  <si>
    <t>Sodium thiosulfate</t>
  </si>
  <si>
    <t>Sodium phosphate dibasic</t>
  </si>
  <si>
    <t>Dibutyl phthalate</t>
  </si>
  <si>
    <t>2-mercaptobenzothiazole</t>
  </si>
  <si>
    <t>NPPB</t>
  </si>
  <si>
    <t>Indomethacin</t>
  </si>
  <si>
    <t>Triallate</t>
  </si>
  <si>
    <t>Ziram</t>
  </si>
  <si>
    <t>Cypermethrin</t>
  </si>
  <si>
    <t>Thiram</t>
  </si>
  <si>
    <t>Deltamethrin</t>
  </si>
  <si>
    <t>Amitraz</t>
  </si>
  <si>
    <t>4-nonylphenol</t>
  </si>
  <si>
    <t>Ferbam</t>
  </si>
  <si>
    <t>Genistein</t>
  </si>
  <si>
    <t>Mancozeb</t>
  </si>
  <si>
    <t>Metiram</t>
  </si>
  <si>
    <t>DCNQ</t>
  </si>
  <si>
    <t>MMI</t>
  </si>
  <si>
    <t>2-mercapto-1-methylimidazole</t>
  </si>
  <si>
    <t>2,3-dichloro-1,4-napthoquinone</t>
  </si>
  <si>
    <t>6-propyl-2-thiouracil</t>
  </si>
  <si>
    <t>Ethylene thiourea</t>
  </si>
  <si>
    <t>Chlordimeform HCl</t>
  </si>
  <si>
    <t>Di-2-ethylhexyl phthalate</t>
  </si>
  <si>
    <t>Dimethoate</t>
  </si>
  <si>
    <t>Fenvalerate</t>
  </si>
  <si>
    <t>N-phenylanthranilic acid</t>
  </si>
  <si>
    <t>ITB-1</t>
  </si>
  <si>
    <t>ITB-4</t>
  </si>
  <si>
    <t>ITB-6</t>
  </si>
  <si>
    <t>ITB-7</t>
  </si>
  <si>
    <t>ITB-8</t>
  </si>
  <si>
    <t>ITB-9</t>
  </si>
  <si>
    <t>ITB-10</t>
  </si>
  <si>
    <t>Ouabain</t>
  </si>
  <si>
    <t>Triclosan</t>
  </si>
  <si>
    <t>Bisphenol A</t>
  </si>
  <si>
    <t>BDE-47</t>
  </si>
  <si>
    <t>Triclocarban</t>
  </si>
  <si>
    <t>Permethrin</t>
  </si>
  <si>
    <t>Metam sodium</t>
  </si>
  <si>
    <t>2,4-dichlorophenoxyacetic acid</t>
  </si>
  <si>
    <t>Z'</t>
  </si>
  <si>
    <t>BR</t>
  </si>
  <si>
    <t>Plate 1</t>
  </si>
  <si>
    <t>Plate 2</t>
  </si>
  <si>
    <t>Plate 3</t>
  </si>
  <si>
    <t>Plate 4</t>
  </si>
  <si>
    <t>Plate 5</t>
  </si>
  <si>
    <t>Plate 6</t>
  </si>
  <si>
    <t>Plate 7</t>
  </si>
  <si>
    <t>Plate 8</t>
  </si>
  <si>
    <t>Plate 9</t>
  </si>
  <si>
    <t>Plate 10</t>
  </si>
  <si>
    <t>Plate 11</t>
  </si>
  <si>
    <t>Average</t>
  </si>
  <si>
    <t>SEM</t>
  </si>
  <si>
    <t>DMSO Control CV (%)</t>
  </si>
  <si>
    <r>
      <t>NaClO4 IC</t>
    </r>
    <r>
      <rPr>
        <vertAlign val="subscript"/>
        <sz val="8"/>
        <color theme="1"/>
        <rFont val="Arial"/>
        <family val="2"/>
      </rPr>
      <t>50</t>
    </r>
    <r>
      <rPr>
        <sz val="8"/>
        <color theme="1"/>
        <rFont val="Arial"/>
        <family val="2"/>
      </rPr>
      <t xml:space="preserve"> (µM)</t>
    </r>
  </si>
  <si>
    <r>
      <t>DCNQ IC</t>
    </r>
    <r>
      <rPr>
        <vertAlign val="subscript"/>
        <sz val="8"/>
        <color theme="1"/>
        <rFont val="Arial"/>
        <family val="2"/>
      </rPr>
      <t>50</t>
    </r>
    <r>
      <rPr>
        <sz val="8"/>
        <color theme="1"/>
        <rFont val="Arial"/>
        <family val="2"/>
      </rPr>
      <t xml:space="preserve"> (µM)</t>
    </r>
  </si>
  <si>
    <t>Rank</t>
  </si>
  <si>
    <t>Chemical</t>
  </si>
  <si>
    <r>
      <t>Cytotoxicity logEC</t>
    </r>
    <r>
      <rPr>
        <vertAlign val="subscript"/>
        <sz val="8"/>
        <color theme="1"/>
        <rFont val="Arial"/>
        <family val="2"/>
      </rPr>
      <t>80</t>
    </r>
  </si>
  <si>
    <r>
      <t>RAIU logEC</t>
    </r>
    <r>
      <rPr>
        <vertAlign val="subscript"/>
        <sz val="8"/>
        <color theme="1"/>
        <rFont val="Arial"/>
        <family val="2"/>
      </rPr>
      <t>80</t>
    </r>
  </si>
  <si>
    <t>NIS Selectivity Score</t>
  </si>
  <si>
    <r>
      <t>KPF</t>
    </r>
    <r>
      <rPr>
        <vertAlign val="subscript"/>
        <sz val="8"/>
        <color rgb="FF000000"/>
        <rFont val="Arial"/>
        <family val="2"/>
      </rPr>
      <t>6</t>
    </r>
  </si>
  <si>
    <r>
      <t>-3.00</t>
    </r>
    <r>
      <rPr>
        <vertAlign val="superscript"/>
        <sz val="8"/>
        <color theme="1"/>
        <rFont val="Arial"/>
        <family val="2"/>
      </rPr>
      <t>a</t>
    </r>
  </si>
  <si>
    <r>
      <t>KClO</t>
    </r>
    <r>
      <rPr>
        <vertAlign val="subscript"/>
        <sz val="8"/>
        <color rgb="FF000000"/>
        <rFont val="Arial"/>
        <family val="2"/>
      </rPr>
      <t>4</t>
    </r>
  </si>
  <si>
    <r>
      <t>NaClO</t>
    </r>
    <r>
      <rPr>
        <vertAlign val="subscript"/>
        <sz val="8"/>
        <color rgb="FF000000"/>
        <rFont val="Arial"/>
        <family val="2"/>
      </rPr>
      <t>4</t>
    </r>
  </si>
  <si>
    <r>
      <t>NaBF</t>
    </r>
    <r>
      <rPr>
        <vertAlign val="subscript"/>
        <sz val="8"/>
        <color rgb="FF000000"/>
        <rFont val="Arial"/>
        <family val="2"/>
      </rPr>
      <t>4</t>
    </r>
  </si>
  <si>
    <t>NaSCN</t>
  </si>
  <si>
    <t>2-MBT</t>
  </si>
  <si>
    <r>
      <t>NaNO</t>
    </r>
    <r>
      <rPr>
        <vertAlign val="subscript"/>
        <sz val="8"/>
        <color rgb="FF000000"/>
        <rFont val="Arial"/>
        <family val="2"/>
      </rPr>
      <t>3</t>
    </r>
  </si>
  <si>
    <t>NaBr</t>
  </si>
  <si>
    <t>NaF</t>
  </si>
  <si>
    <r>
      <t>Na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CO</t>
    </r>
    <r>
      <rPr>
        <vertAlign val="subscript"/>
        <sz val="8"/>
        <color rgb="FF000000"/>
        <rFont val="Arial"/>
        <family val="2"/>
      </rPr>
      <t>3</t>
    </r>
  </si>
  <si>
    <r>
      <t>Na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HPO</t>
    </r>
    <r>
      <rPr>
        <vertAlign val="subscript"/>
        <sz val="8"/>
        <color rgb="FF000000"/>
        <rFont val="Arial"/>
        <family val="2"/>
      </rPr>
      <t>4</t>
    </r>
  </si>
  <si>
    <r>
      <t>Na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SO</t>
    </r>
    <r>
      <rPr>
        <vertAlign val="subscript"/>
        <sz val="8"/>
        <color rgb="FF000000"/>
        <rFont val="Arial"/>
        <family val="2"/>
      </rPr>
      <t>3</t>
    </r>
  </si>
  <si>
    <r>
      <t>Na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S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O</t>
    </r>
    <r>
      <rPr>
        <vertAlign val="subscript"/>
        <sz val="8"/>
        <color rgb="FF000000"/>
        <rFont val="Arial"/>
        <family val="2"/>
      </rPr>
      <t>3</t>
    </r>
  </si>
  <si>
    <t>2,4-D</t>
  </si>
  <si>
    <t>PTU</t>
  </si>
  <si>
    <t>DPC</t>
  </si>
  <si>
    <t>DEHP</t>
  </si>
  <si>
    <t>4-Nonylphenol</t>
  </si>
  <si>
    <t>*</t>
  </si>
  <si>
    <r>
      <t>NaClO</t>
    </r>
    <r>
      <rPr>
        <vertAlign val="sub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>(Control)</t>
    </r>
  </si>
  <si>
    <t>Incubation period: 16 hours</t>
  </si>
  <si>
    <t>Incubation period: 40 hours</t>
  </si>
  <si>
    <t>Seeding density</t>
  </si>
  <si>
    <t>Dose</t>
  </si>
  <si>
    <t>Influx experiment</t>
  </si>
  <si>
    <t>Efflux experiment</t>
  </si>
  <si>
    <t>Percent (%) uptake of extracellular I-125</t>
  </si>
  <si>
    <t>Cytotoxicity (% viable)</t>
  </si>
  <si>
    <t>RAIU (% I-125 uptake)</t>
  </si>
  <si>
    <t>1 BR (8 TR)</t>
  </si>
  <si>
    <t>4 BR (6 TR per BR)</t>
  </si>
  <si>
    <t>3 BR (6 TR per BR)</t>
  </si>
  <si>
    <t>2BR (2TR per BR)</t>
  </si>
  <si>
    <t>3BR (2TR per BR)</t>
  </si>
  <si>
    <t>Summary (N = 33)</t>
  </si>
  <si>
    <t>33BR (2TR per BR)</t>
  </si>
  <si>
    <t>Figure 3: Cell Density and Incubation Period</t>
  </si>
  <si>
    <t>Incubation Period: length of time cells were incubated at 37C/5% CO2 (humidified environment) after seeding</t>
  </si>
  <si>
    <t>Seeding density: number of cells per well that were added to each assay well for experimentation</t>
  </si>
  <si>
    <t>Percent (%) uptake of extracellular I-125: the percent (%) of intracellular radioactive iodide isotope (I-125) relative to the amount of I-125 the cells were exposed to extracellular (as measured in counts per minute (CPM))</t>
  </si>
  <si>
    <t>Mean: average % uptake of extracellular I-125</t>
  </si>
  <si>
    <t>SD: standard deviation of % uptake of extracellular I-125</t>
  </si>
  <si>
    <t>TR: technical replicate (number of replicate wells per independent assay)</t>
  </si>
  <si>
    <t>N: number of experiments performed</t>
  </si>
  <si>
    <r>
      <t>Dose: cellular exposure (vehicle control (i.e. solvent) or 50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 NaClO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(sodium perchlorate))</t>
    </r>
  </si>
  <si>
    <t>Time (min): the amount of time as measure in minutes that the cells were exposed to I-125 in the presence or absence of sodium perchlorate</t>
  </si>
  <si>
    <t>Influx experiment: term used to describe assay where cells were exposed to I-125 in the presence or absence of sodium perchlorate for a finite amount of time (measured in minutes)</t>
  </si>
  <si>
    <t>BR: bioreplicate (number of independent assays)</t>
  </si>
  <si>
    <t>Efflux experiment: term used to describe assay where cells were pre-exposed to I-125 for 2 hours and then in the presence or absence of sodium perchlorate for a finite amount of time (measured in minutes)</t>
  </si>
  <si>
    <t>Figure 5: Chemical Data</t>
  </si>
  <si>
    <t>Figure 4: Influx/Efflux Experiments</t>
  </si>
  <si>
    <t>Chemical: name of each chemical at top of each dataset (51 individual chemicals)</t>
  </si>
  <si>
    <r>
      <t>log [Chemical] (M): concentration of chemical cells were exposed to as expressed in log units (-9 to -4; or 0.001, 0.01, 0.1, 1, 10, and 100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</t>
    </r>
  </si>
  <si>
    <t>Cytotoxicity (% viable): Cell viability assay (Promega CellTiter-Glo) used to measure ATP indicative of cell death with loss of signal (normalized data expressed as % control)</t>
  </si>
  <si>
    <t>RAIU (% I-125 uptake): Radioactive iodide uptake (RAIU) assay used to measure intracellular I-125 to determine chemicals that inhibit this action (normalized data expressed as % control)</t>
  </si>
  <si>
    <t>Mean: average % viable (Cytotoxicity) or % I-125 uptake (RAIU) relative to control (normalized data expressed as % control)</t>
  </si>
  <si>
    <t>SD: standard deviation of % viable (Cytotoxicity) or % I-125 uptake (RAIU)</t>
  </si>
  <si>
    <t>Plate(s) (1 - 11): chemical assay plate number</t>
  </si>
  <si>
    <t>Summary (N = 33): summarized data from 33 independent RAIU assays</t>
  </si>
  <si>
    <r>
      <t>Average: mean of Z', DMSO Control CV (%), or NaClO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</t>
    </r>
  </si>
  <si>
    <r>
      <t>SD: standard deviation of Z', DMSO Control CV (%), or NaClO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</t>
    </r>
  </si>
  <si>
    <r>
      <t>SEM: standard error of the mean of Z', DMSO Control CV (%), or NaClO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</t>
    </r>
  </si>
  <si>
    <t>Z': a measure of assay quality using means and standard deviations of controls (0.5 &lt; Z' &lt; 1 = excellent assay; Zhang et al., 1999) for each assay run</t>
  </si>
  <si>
    <t>DMSO Control CV (%): coefficient of variation for vehicle control wells for each assay run</t>
  </si>
  <si>
    <r>
      <t>NaClO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M): half maximal inhibitory concentration for sodium perchlorate control for each assay run</t>
    </r>
  </si>
  <si>
    <t>Table 4: Cell Viability Assay Performance</t>
  </si>
  <si>
    <t>Table 3: RAIU Assay Performance</t>
  </si>
  <si>
    <r>
      <t>DCNQ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M): half maximal inhibitory concentration for 2,3-dichloro-1,4-napthoquinone control for each assay run</t>
    </r>
  </si>
  <si>
    <t>Summary (N = 33): summarized data from 33 independent cell viability assays</t>
  </si>
  <si>
    <r>
      <t>Average: mean of DMSO Control CV (%) or DCNQ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</t>
    </r>
  </si>
  <si>
    <r>
      <t>SD: standard deviation of DMSO Control CV (%) or DCNQ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</t>
    </r>
  </si>
  <si>
    <r>
      <t>SEM: standard error of the mean of DMSO Control CV (%) or DCNQ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mbol"/>
        <family val="1"/>
        <charset val="2"/>
      </rPr>
      <t></t>
    </r>
    <r>
      <rPr>
        <sz val="11"/>
        <color theme="1"/>
        <rFont val="Calibri"/>
        <family val="2"/>
        <scheme val="minor"/>
      </rPr>
      <t>M)</t>
    </r>
  </si>
  <si>
    <t>Table 5: Selectivity Score Rankings</t>
  </si>
  <si>
    <t>Rank: order of selectivity score (most selective to least selective)</t>
  </si>
  <si>
    <t>Chemical: name of each chemical assayed (51 individual chemicals)</t>
  </si>
  <si>
    <r>
      <t>Cytotoxicity logEC</t>
    </r>
    <r>
      <rPr>
        <vertAlign val="subscript"/>
        <sz val="11"/>
        <color theme="1"/>
        <rFont val="Calibri"/>
        <family val="2"/>
        <scheme val="minor"/>
      </rPr>
      <t>80</t>
    </r>
    <r>
      <rPr>
        <sz val="11"/>
        <color theme="1"/>
        <rFont val="Calibri"/>
        <family val="2"/>
        <scheme val="minor"/>
      </rPr>
      <t>: effective concentration (measured in log units) where cell viability has decreased 20% (the threshold for an active response)</t>
    </r>
  </si>
  <si>
    <r>
      <t>RAIU logEC</t>
    </r>
    <r>
      <rPr>
        <vertAlign val="subscript"/>
        <sz val="11"/>
        <color theme="1"/>
        <rFont val="Calibri"/>
        <family val="2"/>
        <scheme val="minor"/>
      </rPr>
      <t>80</t>
    </r>
    <r>
      <rPr>
        <sz val="11"/>
        <color theme="1"/>
        <rFont val="Calibri"/>
        <family val="2"/>
        <scheme val="minor"/>
      </rPr>
      <t>: effective concentration (measured in log units) where I-125 uptake has decreased 20% (the threshold for an active response)</t>
    </r>
  </si>
  <si>
    <r>
      <t>NIS selectivity score: score used to rank chemicals by subtracting RAIU logEC</t>
    </r>
    <r>
      <rPr>
        <vertAlign val="subscript"/>
        <sz val="11"/>
        <color theme="1"/>
        <rFont val="Calibri"/>
        <family val="2"/>
        <scheme val="minor"/>
      </rPr>
      <t>80</t>
    </r>
    <r>
      <rPr>
        <sz val="11"/>
        <color theme="1"/>
        <rFont val="Calibri"/>
        <family val="2"/>
        <scheme val="minor"/>
      </rPr>
      <t xml:space="preserve"> from Cytotoxicity logEC</t>
    </r>
    <r>
      <rPr>
        <vertAlign val="subscript"/>
        <sz val="11"/>
        <color theme="1"/>
        <rFont val="Calibri"/>
        <family val="2"/>
        <scheme val="minor"/>
      </rPr>
      <t>80</t>
    </r>
  </si>
  <si>
    <r>
      <t>a</t>
    </r>
    <r>
      <rPr>
        <sz val="11"/>
        <color theme="1"/>
        <rFont val="Calibri"/>
        <family val="2"/>
        <scheme val="minor"/>
      </rPr>
      <t>: a logEC</t>
    </r>
    <r>
      <rPr>
        <vertAlign val="subscript"/>
        <sz val="11"/>
        <color theme="1"/>
        <rFont val="Calibri"/>
        <family val="2"/>
        <scheme val="minor"/>
      </rPr>
      <t>80</t>
    </r>
    <r>
      <rPr>
        <sz val="11"/>
        <color theme="1"/>
        <rFont val="Calibri"/>
        <family val="2"/>
        <scheme val="minor"/>
      </rPr>
      <t xml:space="preserve"> value of -3.00 was assigned for data that could not be fit due to inactivity at the maximum concentration tested</t>
    </r>
  </si>
  <si>
    <r>
      <t>*: logEC</t>
    </r>
    <r>
      <rPr>
        <vertAlign val="subscript"/>
        <sz val="11"/>
        <color theme="1"/>
        <rFont val="Calibri"/>
        <family val="2"/>
        <scheme val="minor"/>
      </rPr>
      <t>80</t>
    </r>
    <r>
      <rPr>
        <sz val="11"/>
        <color theme="1"/>
        <rFont val="Calibri"/>
        <family val="2"/>
        <scheme val="minor"/>
      </rPr>
      <t xml:space="preserve"> values and selectivity score for all NaClO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control concentration response data for the entire assay (n = 33 RAIU assays and 33 cell viability assays).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</si>
</sst>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bscript"/>
      <sz val="8"/>
      <color theme="1"/>
      <name val="Arial"/>
      <family val="2"/>
    </font>
    <font>
      <sz val="8"/>
      <color rgb="FF000000"/>
      <name val="Arial"/>
      <family val="2"/>
    </font>
    <font>
      <vertAlign val="sub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4" fillId="0" borderId="0" xfId="0" applyFont="1"/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3" fillId="0" borderId="0" xfId="0" applyFont="1"/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tabSelected="1" workbookViewId="0">
      <selection activeCell="F73" sqref="F73"/>
    </sheetView>
  </sheetViews>
  <sheetFormatPr defaultRowHeight="15" x14ac:dyDescent="0.25"/>
  <sheetData>
    <row r="1" spans="1:1" x14ac:dyDescent="0.25">
      <c r="A1" s="49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128</v>
      </c>
    </row>
    <row r="8" spans="1:1" x14ac:dyDescent="0.25">
      <c r="A8" t="s">
        <v>132</v>
      </c>
    </row>
    <row r="9" spans="1:1" x14ac:dyDescent="0.25">
      <c r="A9" t="s">
        <v>127</v>
      </c>
    </row>
    <row r="11" spans="1:1" x14ac:dyDescent="0.25">
      <c r="A11" s="49" t="s">
        <v>135</v>
      </c>
    </row>
    <row r="12" spans="1:1" ht="18" x14ac:dyDescent="0.35">
      <c r="A12" t="s">
        <v>129</v>
      </c>
    </row>
    <row r="13" spans="1:1" x14ac:dyDescent="0.25">
      <c r="A13" t="s">
        <v>131</v>
      </c>
    </row>
    <row r="14" spans="1:1" x14ac:dyDescent="0.25">
      <c r="A14" t="s">
        <v>133</v>
      </c>
    </row>
    <row r="15" spans="1:1" x14ac:dyDescent="0.25">
      <c r="A15" t="s">
        <v>124</v>
      </c>
    </row>
    <row r="16" spans="1:1" x14ac:dyDescent="0.25">
      <c r="A16" t="s">
        <v>130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128</v>
      </c>
    </row>
    <row r="20" spans="1:1" x14ac:dyDescent="0.25">
      <c r="A20" t="s">
        <v>132</v>
      </c>
    </row>
    <row r="21" spans="1:1" x14ac:dyDescent="0.25">
      <c r="A21" t="s">
        <v>127</v>
      </c>
    </row>
    <row r="23" spans="1:1" x14ac:dyDescent="0.25">
      <c r="A23" s="49" t="s">
        <v>134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128</v>
      </c>
    </row>
    <row r="31" spans="1:1" x14ac:dyDescent="0.25">
      <c r="A31" t="s">
        <v>132</v>
      </c>
    </row>
    <row r="32" spans="1:1" x14ac:dyDescent="0.25">
      <c r="A32" t="s">
        <v>127</v>
      </c>
    </row>
    <row r="34" spans="1:1" x14ac:dyDescent="0.25">
      <c r="A34" s="49" t="s">
        <v>151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ht="18" x14ac:dyDescent="0.35">
      <c r="A37" t="s">
        <v>149</v>
      </c>
    </row>
    <row r="38" spans="1:1" ht="15" customHeight="1" x14ac:dyDescent="0.25">
      <c r="A38" t="s">
        <v>132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ht="18" x14ac:dyDescent="0.35">
      <c r="A41" t="s">
        <v>144</v>
      </c>
    </row>
    <row r="42" spans="1:1" ht="18" x14ac:dyDescent="0.35">
      <c r="A42" t="s">
        <v>145</v>
      </c>
    </row>
    <row r="43" spans="1:1" ht="18" x14ac:dyDescent="0.35">
      <c r="A43" t="s">
        <v>146</v>
      </c>
    </row>
    <row r="45" spans="1:1" x14ac:dyDescent="0.25">
      <c r="A45" s="49" t="s">
        <v>150</v>
      </c>
    </row>
    <row r="46" spans="1:1" x14ac:dyDescent="0.25">
      <c r="A46" t="s">
        <v>148</v>
      </c>
    </row>
    <row r="47" spans="1:1" ht="18" x14ac:dyDescent="0.35">
      <c r="A47" t="s">
        <v>152</v>
      </c>
    </row>
    <row r="48" spans="1:1" x14ac:dyDescent="0.25">
      <c r="A48" t="s">
        <v>132</v>
      </c>
    </row>
    <row r="49" spans="1:1" x14ac:dyDescent="0.25">
      <c r="A49" t="s">
        <v>142</v>
      </c>
    </row>
    <row r="50" spans="1:1" x14ac:dyDescent="0.25">
      <c r="A50" t="s">
        <v>153</v>
      </c>
    </row>
    <row r="51" spans="1:1" ht="18" x14ac:dyDescent="0.35">
      <c r="A51" t="s">
        <v>154</v>
      </c>
    </row>
    <row r="52" spans="1:1" ht="18" x14ac:dyDescent="0.35">
      <c r="A52" t="s">
        <v>155</v>
      </c>
    </row>
    <row r="53" spans="1:1" ht="18" x14ac:dyDescent="0.35">
      <c r="A53" t="s">
        <v>156</v>
      </c>
    </row>
    <row r="55" spans="1:1" x14ac:dyDescent="0.25">
      <c r="A55" s="49" t="s">
        <v>157</v>
      </c>
    </row>
    <row r="56" spans="1:1" x14ac:dyDescent="0.25">
      <c r="A56" t="s">
        <v>158</v>
      </c>
    </row>
    <row r="57" spans="1:1" x14ac:dyDescent="0.25">
      <c r="A57" t="s">
        <v>159</v>
      </c>
    </row>
    <row r="58" spans="1:1" ht="18" x14ac:dyDescent="0.35">
      <c r="A58" t="s">
        <v>160</v>
      </c>
    </row>
    <row r="59" spans="1:1" ht="18" x14ac:dyDescent="0.35">
      <c r="A59" t="s">
        <v>161</v>
      </c>
    </row>
    <row r="60" spans="1:1" ht="18" x14ac:dyDescent="0.35">
      <c r="A60" t="s">
        <v>162</v>
      </c>
    </row>
    <row r="61" spans="1:1" x14ac:dyDescent="0.25">
      <c r="A61" t="s">
        <v>128</v>
      </c>
    </row>
    <row r="62" spans="1:1" x14ac:dyDescent="0.25">
      <c r="A62" t="s">
        <v>132</v>
      </c>
    </row>
    <row r="63" spans="1:1" x14ac:dyDescent="0.25">
      <c r="A63" t="s">
        <v>127</v>
      </c>
    </row>
    <row r="64" spans="1:1" ht="18" x14ac:dyDescent="0.25">
      <c r="A64" s="50" t="s">
        <v>163</v>
      </c>
    </row>
    <row r="65" spans="1:1" ht="18" x14ac:dyDescent="0.25">
      <c r="A65" s="51" t="s">
        <v>164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1"/>
    </sheetView>
  </sheetViews>
  <sheetFormatPr defaultRowHeight="15" x14ac:dyDescent="0.25"/>
  <cols>
    <col min="1" max="9" width="14.28515625" customWidth="1"/>
  </cols>
  <sheetData>
    <row r="1" spans="1:9" x14ac:dyDescent="0.25">
      <c r="A1" s="27" t="s">
        <v>105</v>
      </c>
      <c r="B1" s="27"/>
      <c r="C1" s="27"/>
      <c r="D1" s="27"/>
      <c r="E1" s="1"/>
      <c r="F1" s="27" t="s">
        <v>106</v>
      </c>
      <c r="G1" s="27"/>
      <c r="H1" s="27"/>
      <c r="I1" s="27"/>
    </row>
    <row r="2" spans="1:9" x14ac:dyDescent="0.25">
      <c r="A2" s="3" t="s">
        <v>107</v>
      </c>
      <c r="B2" s="42" t="s">
        <v>111</v>
      </c>
      <c r="C2" s="43"/>
      <c r="D2" s="44"/>
      <c r="E2" s="1"/>
      <c r="F2" s="3" t="s">
        <v>107</v>
      </c>
      <c r="G2" s="42" t="s">
        <v>111</v>
      </c>
      <c r="H2" s="43"/>
      <c r="I2" s="44"/>
    </row>
    <row r="3" spans="1:9" x14ac:dyDescent="0.25">
      <c r="A3" s="2" t="s">
        <v>0</v>
      </c>
      <c r="B3" s="6" t="s">
        <v>1</v>
      </c>
      <c r="C3" s="6" t="s">
        <v>2</v>
      </c>
      <c r="D3" s="6" t="s">
        <v>3</v>
      </c>
      <c r="E3" s="1"/>
      <c r="F3" s="2" t="s">
        <v>0</v>
      </c>
      <c r="G3" s="6" t="s">
        <v>1</v>
      </c>
      <c r="H3" s="6" t="s">
        <v>2</v>
      </c>
      <c r="I3" s="6" t="s">
        <v>3</v>
      </c>
    </row>
    <row r="4" spans="1:9" x14ac:dyDescent="0.25">
      <c r="A4" s="4">
        <v>10000</v>
      </c>
      <c r="B4" s="7">
        <v>9.4124999999999996</v>
      </c>
      <c r="C4" s="7">
        <v>1.0148010000000001</v>
      </c>
      <c r="D4" s="45" t="s">
        <v>114</v>
      </c>
      <c r="E4" s="1"/>
      <c r="F4" s="4">
        <v>10000</v>
      </c>
      <c r="G4" s="7">
        <v>18.3125</v>
      </c>
      <c r="H4" s="7">
        <v>1.8114220000000001</v>
      </c>
      <c r="I4" s="45" t="s">
        <v>114</v>
      </c>
    </row>
    <row r="5" spans="1:9" x14ac:dyDescent="0.25">
      <c r="A5" s="4">
        <v>20000</v>
      </c>
      <c r="B5" s="7">
        <v>19.512499999999999</v>
      </c>
      <c r="C5" s="7">
        <v>2.0180880000000001</v>
      </c>
      <c r="D5" s="45" t="s">
        <v>114</v>
      </c>
      <c r="E5" s="1"/>
      <c r="F5" s="4">
        <v>20000</v>
      </c>
      <c r="G5" s="7">
        <v>30.037500000000001</v>
      </c>
      <c r="H5" s="7">
        <v>1.4292229999999999</v>
      </c>
      <c r="I5" s="45" t="s">
        <v>114</v>
      </c>
    </row>
    <row r="6" spans="1:9" x14ac:dyDescent="0.25">
      <c r="A6" s="4">
        <v>30000</v>
      </c>
      <c r="B6" s="7">
        <v>26.012499999999999</v>
      </c>
      <c r="C6" s="7">
        <v>1.8137859999999999</v>
      </c>
      <c r="D6" s="45" t="s">
        <v>114</v>
      </c>
      <c r="E6" s="1"/>
      <c r="F6" s="4">
        <v>30000</v>
      </c>
      <c r="G6" s="7">
        <v>39.85</v>
      </c>
      <c r="H6" s="7">
        <v>4.4058400000000004</v>
      </c>
      <c r="I6" s="45" t="s">
        <v>114</v>
      </c>
    </row>
    <row r="7" spans="1:9" x14ac:dyDescent="0.25">
      <c r="A7" s="4">
        <v>40000</v>
      </c>
      <c r="B7" s="7">
        <v>32.412500000000001</v>
      </c>
      <c r="C7" s="7">
        <v>2.195084</v>
      </c>
      <c r="D7" s="45" t="s">
        <v>114</v>
      </c>
      <c r="E7" s="1"/>
      <c r="F7" s="4">
        <v>40000</v>
      </c>
      <c r="G7" s="7">
        <v>56.075000000000003</v>
      </c>
      <c r="H7" s="7">
        <v>1.253282</v>
      </c>
      <c r="I7" s="45" t="s">
        <v>114</v>
      </c>
    </row>
    <row r="8" spans="1:9" x14ac:dyDescent="0.25">
      <c r="A8" s="4">
        <v>50000</v>
      </c>
      <c r="B8" s="7">
        <v>39.075000000000003</v>
      </c>
      <c r="C8" s="7">
        <v>2.3843239999999999</v>
      </c>
      <c r="D8" s="45" t="s">
        <v>114</v>
      </c>
      <c r="E8" s="1"/>
      <c r="F8" s="4">
        <v>50000</v>
      </c>
      <c r="G8" s="7">
        <v>57.924999999999997</v>
      </c>
      <c r="H8" s="7">
        <v>4.667135</v>
      </c>
      <c r="I8" s="45" t="s">
        <v>114</v>
      </c>
    </row>
    <row r="9" spans="1:9" x14ac:dyDescent="0.25">
      <c r="A9" s="4">
        <v>60000</v>
      </c>
      <c r="B9" s="7">
        <v>41.45</v>
      </c>
      <c r="C9" s="7">
        <v>3.0491220000000001</v>
      </c>
      <c r="D9" s="45" t="s">
        <v>114</v>
      </c>
      <c r="E9" s="1"/>
      <c r="F9" s="4">
        <v>60000</v>
      </c>
      <c r="G9" s="7">
        <v>56.05</v>
      </c>
      <c r="H9" s="7">
        <v>2.1186250000000002</v>
      </c>
      <c r="I9" s="45" t="s">
        <v>114</v>
      </c>
    </row>
    <row r="10" spans="1:9" x14ac:dyDescent="0.25">
      <c r="A10" s="4">
        <v>70000</v>
      </c>
      <c r="B10" s="7">
        <v>45.45</v>
      </c>
      <c r="C10" s="7">
        <v>1.623048</v>
      </c>
      <c r="D10" s="45" t="s">
        <v>114</v>
      </c>
      <c r="E10" s="1"/>
      <c r="F10" s="4">
        <v>70000</v>
      </c>
      <c r="G10" s="7">
        <v>54.05</v>
      </c>
      <c r="H10" s="7">
        <v>3.137788</v>
      </c>
      <c r="I10" s="45" t="s">
        <v>114</v>
      </c>
    </row>
    <row r="11" spans="1:9" x14ac:dyDescent="0.25">
      <c r="A11" s="4">
        <v>80000</v>
      </c>
      <c r="B11" s="7">
        <v>48.575000000000003</v>
      </c>
      <c r="C11" s="7">
        <v>2.599863</v>
      </c>
      <c r="D11" s="45" t="s">
        <v>114</v>
      </c>
      <c r="E11" s="1"/>
      <c r="F11" s="4">
        <v>80000</v>
      </c>
      <c r="G11" s="7">
        <v>49.875</v>
      </c>
      <c r="H11" s="7">
        <v>4.850257</v>
      </c>
      <c r="I11" s="45" t="s">
        <v>114</v>
      </c>
    </row>
  </sheetData>
  <mergeCells count="4">
    <mergeCell ref="A1:D1"/>
    <mergeCell ref="F1:I1"/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sqref="A1:O10"/>
    </sheetView>
  </sheetViews>
  <sheetFormatPr defaultRowHeight="15" x14ac:dyDescent="0.25"/>
  <cols>
    <col min="1" max="15" width="17.85546875" customWidth="1"/>
  </cols>
  <sheetData>
    <row r="1" spans="1:15" ht="15.75" x14ac:dyDescent="0.3">
      <c r="A1" s="8" t="s">
        <v>108</v>
      </c>
      <c r="B1" s="27" t="s">
        <v>5</v>
      </c>
      <c r="C1" s="27"/>
      <c r="D1" s="27"/>
      <c r="E1" s="27" t="s">
        <v>6</v>
      </c>
      <c r="F1" s="27"/>
      <c r="G1" s="27"/>
      <c r="I1" s="8" t="s">
        <v>108</v>
      </c>
      <c r="J1" s="27" t="s">
        <v>5</v>
      </c>
      <c r="K1" s="27"/>
      <c r="L1" s="27"/>
      <c r="M1" s="27" t="s">
        <v>6</v>
      </c>
      <c r="N1" s="27"/>
      <c r="O1" s="27"/>
    </row>
    <row r="2" spans="1:15" x14ac:dyDescent="0.25">
      <c r="A2" s="9" t="s">
        <v>109</v>
      </c>
      <c r="B2" s="42" t="s">
        <v>111</v>
      </c>
      <c r="C2" s="43"/>
      <c r="D2" s="44"/>
      <c r="E2" s="42" t="s">
        <v>111</v>
      </c>
      <c r="F2" s="43"/>
      <c r="G2" s="44"/>
      <c r="I2" s="8" t="s">
        <v>110</v>
      </c>
      <c r="J2" s="42" t="s">
        <v>111</v>
      </c>
      <c r="K2" s="43"/>
      <c r="L2" s="44"/>
      <c r="M2" s="42" t="s">
        <v>111</v>
      </c>
      <c r="N2" s="43"/>
      <c r="O2" s="44"/>
    </row>
    <row r="3" spans="1:15" x14ac:dyDescent="0.25">
      <c r="A3" s="2" t="s">
        <v>4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I3" s="2" t="s">
        <v>4</v>
      </c>
      <c r="J3" s="2" t="s">
        <v>1</v>
      </c>
      <c r="K3" s="2" t="s">
        <v>2</v>
      </c>
      <c r="L3" s="2" t="s">
        <v>3</v>
      </c>
      <c r="M3" s="2" t="s">
        <v>1</v>
      </c>
      <c r="N3" s="2" t="s">
        <v>2</v>
      </c>
      <c r="O3" s="2" t="s">
        <v>3</v>
      </c>
    </row>
    <row r="4" spans="1:15" x14ac:dyDescent="0.25">
      <c r="A4" s="4">
        <v>0</v>
      </c>
      <c r="B4" s="5">
        <v>3.1</v>
      </c>
      <c r="C4" s="5">
        <v>0.244949</v>
      </c>
      <c r="D4" s="45" t="s">
        <v>115</v>
      </c>
      <c r="E4" s="5">
        <v>0.15</v>
      </c>
      <c r="F4" s="5">
        <v>5.773503E-2</v>
      </c>
      <c r="G4" s="45" t="s">
        <v>115</v>
      </c>
      <c r="I4" s="4">
        <v>0</v>
      </c>
      <c r="J4" s="5">
        <v>56.3</v>
      </c>
      <c r="K4" s="5">
        <v>10.750349999999999</v>
      </c>
      <c r="L4" s="45" t="s">
        <v>116</v>
      </c>
      <c r="M4" s="5">
        <v>52.3</v>
      </c>
      <c r="N4" s="5">
        <v>9.6907160000000001</v>
      </c>
      <c r="O4" s="45" t="s">
        <v>116</v>
      </c>
    </row>
    <row r="5" spans="1:15" x14ac:dyDescent="0.25">
      <c r="A5" s="4">
        <v>15</v>
      </c>
      <c r="B5" s="5">
        <v>26.05</v>
      </c>
      <c r="C5" s="5">
        <v>4.0004160000000004</v>
      </c>
      <c r="D5" s="45" t="s">
        <v>115</v>
      </c>
      <c r="E5" s="5">
        <v>0.3</v>
      </c>
      <c r="F5" s="5">
        <v>8.1649659999999999E-2</v>
      </c>
      <c r="G5" s="45" t="s">
        <v>115</v>
      </c>
      <c r="I5" s="4">
        <v>15</v>
      </c>
      <c r="J5" s="5">
        <v>60.066670000000002</v>
      </c>
      <c r="K5" s="5">
        <v>4.3981070000000004</v>
      </c>
      <c r="L5" s="45" t="s">
        <v>116</v>
      </c>
      <c r="M5" s="5">
        <v>37.5</v>
      </c>
      <c r="N5" s="5">
        <v>1.652271</v>
      </c>
      <c r="O5" s="45" t="s">
        <v>116</v>
      </c>
    </row>
    <row r="6" spans="1:15" x14ac:dyDescent="0.25">
      <c r="A6" s="4">
        <v>30</v>
      </c>
      <c r="B6" s="5">
        <v>37.975000000000001</v>
      </c>
      <c r="C6" s="5">
        <v>2.0854650000000001</v>
      </c>
      <c r="D6" s="45" t="s">
        <v>115</v>
      </c>
      <c r="E6" s="5">
        <v>0.4</v>
      </c>
      <c r="F6" s="5">
        <v>0</v>
      </c>
      <c r="G6" s="45" t="s">
        <v>115</v>
      </c>
      <c r="I6" s="4">
        <v>30</v>
      </c>
      <c r="J6" s="5">
        <v>57.9</v>
      </c>
      <c r="K6" s="5">
        <v>6.1538599999999999</v>
      </c>
      <c r="L6" s="45" t="s">
        <v>116</v>
      </c>
      <c r="M6" s="5">
        <v>22.566669999999998</v>
      </c>
      <c r="N6" s="5">
        <v>2.7465130000000002</v>
      </c>
      <c r="O6" s="45" t="s">
        <v>116</v>
      </c>
    </row>
    <row r="7" spans="1:15" x14ac:dyDescent="0.25">
      <c r="A7" s="4">
        <v>60</v>
      </c>
      <c r="B7" s="5">
        <v>51.3</v>
      </c>
      <c r="C7" s="5">
        <v>3.9841350000000002</v>
      </c>
      <c r="D7" s="45" t="s">
        <v>115</v>
      </c>
      <c r="E7" s="5">
        <v>1.1499999999999999</v>
      </c>
      <c r="F7" s="5">
        <v>1.2342340000000001</v>
      </c>
      <c r="G7" s="45" t="s">
        <v>115</v>
      </c>
      <c r="I7" s="4">
        <v>60</v>
      </c>
      <c r="J7" s="5">
        <v>60.266669999999998</v>
      </c>
      <c r="K7" s="5">
        <v>5.3528799999999999</v>
      </c>
      <c r="L7" s="45" t="s">
        <v>116</v>
      </c>
      <c r="M7" s="5">
        <v>10.23333</v>
      </c>
      <c r="N7" s="5">
        <v>0.1154699</v>
      </c>
      <c r="O7" s="45" t="s">
        <v>116</v>
      </c>
    </row>
    <row r="8" spans="1:15" x14ac:dyDescent="0.25">
      <c r="A8" s="4">
        <v>90</v>
      </c>
      <c r="B8" s="5">
        <v>54.575000000000003</v>
      </c>
      <c r="C8" s="5">
        <v>7.3992680000000002</v>
      </c>
      <c r="D8" s="45" t="s">
        <v>115</v>
      </c>
      <c r="E8" s="5">
        <v>0.6</v>
      </c>
      <c r="F8" s="5">
        <v>0.1414213</v>
      </c>
      <c r="G8" s="45" t="s">
        <v>115</v>
      </c>
      <c r="I8" s="4">
        <v>90</v>
      </c>
      <c r="J8" s="5">
        <v>60.3</v>
      </c>
      <c r="K8" s="5">
        <v>2.7622450000000001</v>
      </c>
      <c r="L8" s="45" t="s">
        <v>116</v>
      </c>
      <c r="M8" s="5">
        <v>4.5</v>
      </c>
      <c r="N8" s="5">
        <v>0.26457520000000001</v>
      </c>
      <c r="O8" s="45" t="s">
        <v>116</v>
      </c>
    </row>
    <row r="9" spans="1:15" x14ac:dyDescent="0.25">
      <c r="A9" s="4">
        <v>120</v>
      </c>
      <c r="B9" s="5">
        <v>54.75</v>
      </c>
      <c r="C9" s="5">
        <v>4.3116130000000004</v>
      </c>
      <c r="D9" s="45" t="s">
        <v>115</v>
      </c>
      <c r="E9" s="5">
        <v>0.47499999999999998</v>
      </c>
      <c r="F9" s="5">
        <v>0.12583059999999999</v>
      </c>
      <c r="G9" s="45" t="s">
        <v>115</v>
      </c>
      <c r="I9" s="4">
        <v>120</v>
      </c>
      <c r="J9" s="5">
        <v>56.366669999999999</v>
      </c>
      <c r="K9" s="5">
        <v>9.9329429999999999</v>
      </c>
      <c r="L9" s="45" t="s">
        <v>116</v>
      </c>
      <c r="M9" s="5">
        <v>2.233333</v>
      </c>
      <c r="N9" s="5">
        <v>0.47258149999999999</v>
      </c>
      <c r="O9" s="45" t="s">
        <v>116</v>
      </c>
    </row>
    <row r="10" spans="1:15" x14ac:dyDescent="0.25">
      <c r="A10" s="4">
        <v>180</v>
      </c>
      <c r="B10" s="5">
        <v>51.85</v>
      </c>
      <c r="C10" s="5">
        <v>7.4388620000000003</v>
      </c>
      <c r="D10" s="45" t="s">
        <v>115</v>
      </c>
      <c r="E10" s="5">
        <v>0.625</v>
      </c>
      <c r="F10" s="5">
        <v>0.33040380000000003</v>
      </c>
      <c r="G10" s="45" t="s">
        <v>115</v>
      </c>
      <c r="I10" s="4">
        <v>180</v>
      </c>
      <c r="J10" s="5">
        <v>59.633339999999997</v>
      </c>
      <c r="K10" s="5">
        <v>5.6695089999999997</v>
      </c>
      <c r="L10" s="45" t="s">
        <v>116</v>
      </c>
      <c r="M10" s="5">
        <v>1.3333330000000001</v>
      </c>
      <c r="N10" s="5">
        <v>0.6658328</v>
      </c>
      <c r="O10" s="45" t="s">
        <v>116</v>
      </c>
    </row>
  </sheetData>
  <mergeCells count="8">
    <mergeCell ref="B1:D1"/>
    <mergeCell ref="E1:G1"/>
    <mergeCell ref="J1:L1"/>
    <mergeCell ref="M1:O1"/>
    <mergeCell ref="B2:D2"/>
    <mergeCell ref="E2:G2"/>
    <mergeCell ref="J2:L2"/>
    <mergeCell ref="M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opLeftCell="A19" zoomScaleNormal="100" workbookViewId="0">
      <selection activeCell="Q51" sqref="Q51:W51"/>
    </sheetView>
  </sheetViews>
  <sheetFormatPr defaultRowHeight="15" x14ac:dyDescent="0.25"/>
  <cols>
    <col min="4" max="4" width="12.85546875" style="46" customWidth="1"/>
    <col min="7" max="7" width="12.85546875" style="46" customWidth="1"/>
    <col min="12" max="12" width="12.85546875" style="46" customWidth="1"/>
    <col min="15" max="15" width="12.85546875" style="46" customWidth="1"/>
    <col min="20" max="20" width="12.85546875" style="46" customWidth="1"/>
    <col min="23" max="23" width="12.85546875" style="46" customWidth="1"/>
    <col min="28" max="28" width="12.85546875" style="46" customWidth="1"/>
    <col min="31" max="31" width="12.85546875" style="46" customWidth="1"/>
    <col min="36" max="36" width="12.85546875" style="46" customWidth="1"/>
    <col min="39" max="39" width="12.85546875" style="46" customWidth="1"/>
  </cols>
  <sheetData>
    <row r="1" spans="1:39" x14ac:dyDescent="0.25">
      <c r="A1" s="29" t="s">
        <v>7</v>
      </c>
      <c r="B1" s="30"/>
      <c r="C1" s="30"/>
      <c r="D1" s="30"/>
      <c r="E1" s="30"/>
      <c r="F1" s="30"/>
      <c r="G1" s="31"/>
      <c r="I1" s="32" t="s">
        <v>9</v>
      </c>
      <c r="J1" s="32"/>
      <c r="K1" s="32"/>
      <c r="L1" s="32"/>
      <c r="M1" s="32"/>
      <c r="N1" s="32"/>
      <c r="O1" s="32"/>
      <c r="Q1" s="32" t="s">
        <v>10</v>
      </c>
      <c r="R1" s="32"/>
      <c r="S1" s="32"/>
      <c r="T1" s="32"/>
      <c r="U1" s="32"/>
      <c r="V1" s="32"/>
      <c r="W1" s="32"/>
      <c r="Y1" s="32" t="s">
        <v>11</v>
      </c>
      <c r="Z1" s="32"/>
      <c r="AA1" s="32"/>
      <c r="AB1" s="32"/>
      <c r="AC1" s="32"/>
      <c r="AD1" s="32"/>
      <c r="AE1" s="32"/>
      <c r="AG1" s="32" t="s">
        <v>12</v>
      </c>
      <c r="AH1" s="32"/>
      <c r="AI1" s="32"/>
      <c r="AJ1" s="32"/>
      <c r="AK1" s="32"/>
      <c r="AL1" s="32"/>
      <c r="AM1" s="32"/>
    </row>
    <row r="2" spans="1:39" ht="15" customHeight="1" x14ac:dyDescent="0.25">
      <c r="A2" s="36" t="s">
        <v>8</v>
      </c>
      <c r="B2" s="33" t="s">
        <v>112</v>
      </c>
      <c r="C2" s="34"/>
      <c r="D2" s="35"/>
      <c r="E2" s="33" t="s">
        <v>113</v>
      </c>
      <c r="F2" s="34"/>
      <c r="G2" s="35"/>
      <c r="I2" s="28" t="s">
        <v>8</v>
      </c>
      <c r="J2" s="33" t="s">
        <v>112</v>
      </c>
      <c r="K2" s="34"/>
      <c r="L2" s="35"/>
      <c r="M2" s="33" t="s">
        <v>113</v>
      </c>
      <c r="N2" s="34"/>
      <c r="O2" s="35"/>
      <c r="Q2" s="28" t="s">
        <v>8</v>
      </c>
      <c r="R2" s="33" t="s">
        <v>112</v>
      </c>
      <c r="S2" s="34"/>
      <c r="T2" s="35"/>
      <c r="U2" s="33" t="s">
        <v>113</v>
      </c>
      <c r="V2" s="34"/>
      <c r="W2" s="35"/>
      <c r="Y2" s="28" t="s">
        <v>8</v>
      </c>
      <c r="Z2" s="33" t="s">
        <v>112</v>
      </c>
      <c r="AA2" s="34"/>
      <c r="AB2" s="35"/>
      <c r="AC2" s="33" t="s">
        <v>113</v>
      </c>
      <c r="AD2" s="34"/>
      <c r="AE2" s="35"/>
      <c r="AG2" s="28" t="s">
        <v>8</v>
      </c>
      <c r="AH2" s="33" t="s">
        <v>112</v>
      </c>
      <c r="AI2" s="34"/>
      <c r="AJ2" s="35"/>
      <c r="AK2" s="33" t="s">
        <v>113</v>
      </c>
      <c r="AL2" s="34"/>
      <c r="AM2" s="35"/>
    </row>
    <row r="3" spans="1:39" x14ac:dyDescent="0.25">
      <c r="A3" s="37"/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I3" s="28"/>
      <c r="J3" s="11" t="s">
        <v>1</v>
      </c>
      <c r="K3" s="11" t="s">
        <v>2</v>
      </c>
      <c r="L3" s="11" t="s">
        <v>3</v>
      </c>
      <c r="M3" s="11" t="s">
        <v>1</v>
      </c>
      <c r="N3" s="11" t="s">
        <v>2</v>
      </c>
      <c r="O3" s="11" t="s">
        <v>3</v>
      </c>
      <c r="Q3" s="28"/>
      <c r="R3" s="11" t="s">
        <v>1</v>
      </c>
      <c r="S3" s="11" t="s">
        <v>2</v>
      </c>
      <c r="T3" s="11" t="s">
        <v>3</v>
      </c>
      <c r="U3" s="11" t="s">
        <v>1</v>
      </c>
      <c r="V3" s="11" t="s">
        <v>2</v>
      </c>
      <c r="W3" s="11" t="s">
        <v>3</v>
      </c>
      <c r="Y3" s="28"/>
      <c r="Z3" s="11" t="s">
        <v>1</v>
      </c>
      <c r="AA3" s="11" t="s">
        <v>2</v>
      </c>
      <c r="AB3" s="11" t="s">
        <v>3</v>
      </c>
      <c r="AC3" s="11" t="s">
        <v>1</v>
      </c>
      <c r="AD3" s="11" t="s">
        <v>2</v>
      </c>
      <c r="AE3" s="11" t="s">
        <v>3</v>
      </c>
      <c r="AG3" s="28"/>
      <c r="AH3" s="11" t="s">
        <v>1</v>
      </c>
      <c r="AI3" s="11" t="s">
        <v>2</v>
      </c>
      <c r="AJ3" s="11" t="s">
        <v>3</v>
      </c>
      <c r="AK3" s="11" t="s">
        <v>1</v>
      </c>
      <c r="AL3" s="11" t="s">
        <v>2</v>
      </c>
      <c r="AM3" s="11" t="s">
        <v>3</v>
      </c>
    </row>
    <row r="4" spans="1:39" x14ac:dyDescent="0.25">
      <c r="A4" s="12">
        <v>-9</v>
      </c>
      <c r="B4" s="13">
        <v>103.05329999999999</v>
      </c>
      <c r="C4" s="13">
        <v>6.2882420000000003</v>
      </c>
      <c r="D4" s="12" t="s">
        <v>118</v>
      </c>
      <c r="E4" s="13">
        <v>95.439989999999995</v>
      </c>
      <c r="F4" s="13">
        <v>4.8232860000000004</v>
      </c>
      <c r="G4" s="12" t="s">
        <v>118</v>
      </c>
      <c r="I4" s="12">
        <v>-9</v>
      </c>
      <c r="J4" s="13">
        <v>95.046670000000006</v>
      </c>
      <c r="K4" s="13">
        <v>3.6376400000000002</v>
      </c>
      <c r="L4" s="12" t="s">
        <v>118</v>
      </c>
      <c r="M4" s="13">
        <v>95.8</v>
      </c>
      <c r="N4" s="13">
        <v>4.0871740000000001</v>
      </c>
      <c r="O4" s="12" t="s">
        <v>118</v>
      </c>
      <c r="Q4" s="12">
        <v>-9</v>
      </c>
      <c r="R4" s="13">
        <v>99.686670000000007</v>
      </c>
      <c r="S4" s="13">
        <v>6.0115959999999999</v>
      </c>
      <c r="T4" s="12" t="s">
        <v>118</v>
      </c>
      <c r="U4" s="13">
        <v>92.72</v>
      </c>
      <c r="V4" s="13">
        <v>3.8076140000000001</v>
      </c>
      <c r="W4" s="12" t="s">
        <v>118</v>
      </c>
      <c r="Y4" s="12">
        <v>-9</v>
      </c>
      <c r="Z4" s="13">
        <v>95.218329999999995</v>
      </c>
      <c r="AA4" s="13">
        <v>3.06779</v>
      </c>
      <c r="AB4" s="12" t="s">
        <v>118</v>
      </c>
      <c r="AC4" s="13">
        <v>99.218329999999995</v>
      </c>
      <c r="AD4" s="13">
        <v>3.7364120000000001</v>
      </c>
      <c r="AE4" s="12" t="s">
        <v>118</v>
      </c>
      <c r="AG4" s="12">
        <v>-9</v>
      </c>
      <c r="AH4" s="13">
        <v>93.06</v>
      </c>
      <c r="AI4" s="13">
        <v>3.1416430000000002</v>
      </c>
      <c r="AJ4" s="12" t="s">
        <v>118</v>
      </c>
      <c r="AK4" s="13">
        <v>103.72</v>
      </c>
      <c r="AL4" s="13">
        <v>5.1399140000000001</v>
      </c>
      <c r="AM4" s="12" t="s">
        <v>118</v>
      </c>
    </row>
    <row r="5" spans="1:39" x14ac:dyDescent="0.25">
      <c r="A5" s="12">
        <v>-8</v>
      </c>
      <c r="B5" s="13">
        <v>102.9867</v>
      </c>
      <c r="C5" s="13">
        <v>4.3171819999999999</v>
      </c>
      <c r="D5" s="12" t="s">
        <v>118</v>
      </c>
      <c r="E5" s="13">
        <v>98.328329999999994</v>
      </c>
      <c r="F5" s="13">
        <v>3.3062819999999999</v>
      </c>
      <c r="G5" s="12" t="s">
        <v>118</v>
      </c>
      <c r="I5" s="12">
        <v>-8</v>
      </c>
      <c r="J5" s="13">
        <v>99.224999999999994</v>
      </c>
      <c r="K5" s="13">
        <v>5.6310609999999999</v>
      </c>
      <c r="L5" s="12" t="s">
        <v>118</v>
      </c>
      <c r="M5" s="13">
        <v>86.416659999999993</v>
      </c>
      <c r="N5" s="13">
        <v>6.4764989999999996</v>
      </c>
      <c r="O5" s="12" t="s">
        <v>118</v>
      </c>
      <c r="Q5" s="12">
        <v>-8</v>
      </c>
      <c r="R5" s="13">
        <v>103.0467</v>
      </c>
      <c r="S5" s="13">
        <v>4.6929259999999999</v>
      </c>
      <c r="T5" s="12" t="s">
        <v>118</v>
      </c>
      <c r="U5" s="13">
        <v>93.068330000000003</v>
      </c>
      <c r="V5" s="13">
        <v>2.907359</v>
      </c>
      <c r="W5" s="12" t="s">
        <v>118</v>
      </c>
      <c r="Y5" s="12">
        <v>-8</v>
      </c>
      <c r="Z5" s="13">
        <v>100.89</v>
      </c>
      <c r="AA5" s="13">
        <v>2.940229</v>
      </c>
      <c r="AB5" s="12" t="s">
        <v>118</v>
      </c>
      <c r="AC5" s="13">
        <v>104.4083</v>
      </c>
      <c r="AD5" s="13">
        <v>4.2959430000000003</v>
      </c>
      <c r="AE5" s="12" t="s">
        <v>118</v>
      </c>
      <c r="AG5" s="12">
        <v>-8</v>
      </c>
      <c r="AH5" s="13">
        <v>96.27834</v>
      </c>
      <c r="AI5" s="13">
        <v>3.9623599999999999</v>
      </c>
      <c r="AJ5" s="12" t="s">
        <v>118</v>
      </c>
      <c r="AK5" s="13">
        <v>106.3617</v>
      </c>
      <c r="AL5" s="13">
        <v>5.018383</v>
      </c>
      <c r="AM5" s="12" t="s">
        <v>118</v>
      </c>
    </row>
    <row r="6" spans="1:39" x14ac:dyDescent="0.25">
      <c r="A6" s="12">
        <v>-7</v>
      </c>
      <c r="B6" s="13">
        <v>105.58</v>
      </c>
      <c r="C6" s="13">
        <v>4.3510080000000002</v>
      </c>
      <c r="D6" s="12" t="s">
        <v>118</v>
      </c>
      <c r="E6" s="13">
        <v>91.004999999999995</v>
      </c>
      <c r="F6" s="13">
        <v>2.1666340000000002</v>
      </c>
      <c r="G6" s="12" t="s">
        <v>117</v>
      </c>
      <c r="I6" s="12">
        <v>-7</v>
      </c>
      <c r="J6" s="13">
        <v>98.013339999999999</v>
      </c>
      <c r="K6" s="13">
        <v>3.4829129999999999</v>
      </c>
      <c r="L6" s="12" t="s">
        <v>118</v>
      </c>
      <c r="M6" s="13">
        <v>63.953330000000001</v>
      </c>
      <c r="N6" s="13">
        <v>7.482475</v>
      </c>
      <c r="O6" s="12" t="s">
        <v>118</v>
      </c>
      <c r="Q6" s="12">
        <v>-7</v>
      </c>
      <c r="R6" s="13">
        <v>103.0317</v>
      </c>
      <c r="S6" s="13">
        <v>5.3682230000000004</v>
      </c>
      <c r="T6" s="12" t="s">
        <v>118</v>
      </c>
      <c r="U6" s="13">
        <v>82.413330000000002</v>
      </c>
      <c r="V6" s="13">
        <v>2.904496</v>
      </c>
      <c r="W6" s="12" t="s">
        <v>118</v>
      </c>
      <c r="Y6" s="12">
        <v>-7</v>
      </c>
      <c r="Z6" s="13">
        <v>99.93</v>
      </c>
      <c r="AA6" s="13">
        <v>4.234464</v>
      </c>
      <c r="AB6" s="12" t="s">
        <v>118</v>
      </c>
      <c r="AC6" s="13">
        <v>104.94750000000001</v>
      </c>
      <c r="AD6" s="13">
        <v>1.226005</v>
      </c>
      <c r="AE6" s="12" t="s">
        <v>117</v>
      </c>
      <c r="AG6" s="12">
        <v>-7</v>
      </c>
      <c r="AH6" s="13">
        <v>97.091669999999993</v>
      </c>
      <c r="AI6" s="13">
        <v>3.289002</v>
      </c>
      <c r="AJ6" s="12" t="s">
        <v>118</v>
      </c>
      <c r="AK6" s="13">
        <v>103.9233</v>
      </c>
      <c r="AL6" s="13">
        <v>7.2188220000000003</v>
      </c>
      <c r="AM6" s="12" t="s">
        <v>118</v>
      </c>
    </row>
    <row r="7" spans="1:39" x14ac:dyDescent="0.25">
      <c r="A7" s="12">
        <v>-6</v>
      </c>
      <c r="B7" s="13">
        <v>106.4117</v>
      </c>
      <c r="C7" s="13">
        <v>5.3794620000000002</v>
      </c>
      <c r="D7" s="12" t="s">
        <v>118</v>
      </c>
      <c r="E7" s="13">
        <v>46.613329999999998</v>
      </c>
      <c r="F7" s="13">
        <v>3.6460490000000001</v>
      </c>
      <c r="G7" s="12" t="s">
        <v>118</v>
      </c>
      <c r="I7" s="12">
        <v>-6</v>
      </c>
      <c r="J7" s="13">
        <v>98.73</v>
      </c>
      <c r="K7" s="13">
        <v>2.186979</v>
      </c>
      <c r="L7" s="12" t="s">
        <v>118</v>
      </c>
      <c r="M7" s="13">
        <v>16.876670000000001</v>
      </c>
      <c r="N7" s="13">
        <v>4.7197230000000001</v>
      </c>
      <c r="O7" s="12" t="s">
        <v>118</v>
      </c>
      <c r="Q7" s="12">
        <v>-6</v>
      </c>
      <c r="R7" s="13">
        <v>102.7967</v>
      </c>
      <c r="S7" s="13">
        <v>4.7320149999999996</v>
      </c>
      <c r="T7" s="12" t="s">
        <v>118</v>
      </c>
      <c r="U7" s="13">
        <v>30.741669999999999</v>
      </c>
      <c r="V7" s="13">
        <v>3.4418799999999998</v>
      </c>
      <c r="W7" s="12" t="s">
        <v>118</v>
      </c>
      <c r="Y7" s="12">
        <v>-6</v>
      </c>
      <c r="Z7" s="13">
        <v>101.4417</v>
      </c>
      <c r="AA7" s="13">
        <v>2.7018300000000002</v>
      </c>
      <c r="AB7" s="12" t="s">
        <v>118</v>
      </c>
      <c r="AC7" s="13">
        <v>92.875</v>
      </c>
      <c r="AD7" s="13">
        <v>3.6067520000000002</v>
      </c>
      <c r="AE7" s="12" t="s">
        <v>118</v>
      </c>
      <c r="AG7" s="12">
        <v>-6</v>
      </c>
      <c r="AH7" s="13">
        <v>95.97166</v>
      </c>
      <c r="AI7" s="13">
        <v>3.1100560000000002</v>
      </c>
      <c r="AJ7" s="12" t="s">
        <v>118</v>
      </c>
      <c r="AK7" s="13">
        <v>63.193330000000003</v>
      </c>
      <c r="AL7" s="13">
        <v>5.5723079999999996</v>
      </c>
      <c r="AM7" s="12" t="s">
        <v>118</v>
      </c>
    </row>
    <row r="8" spans="1:39" x14ac:dyDescent="0.25">
      <c r="A8" s="12">
        <v>-5</v>
      </c>
      <c r="B8" s="13">
        <v>103.9983</v>
      </c>
      <c r="C8" s="13">
        <v>5.2633169999999998</v>
      </c>
      <c r="D8" s="12" t="s">
        <v>118</v>
      </c>
      <c r="E8" s="13">
        <v>6.8266669999999996</v>
      </c>
      <c r="F8" s="13">
        <v>0.39626600000000001</v>
      </c>
      <c r="G8" s="12" t="s">
        <v>118</v>
      </c>
      <c r="I8" s="12">
        <v>-5</v>
      </c>
      <c r="J8" s="13">
        <v>96.16</v>
      </c>
      <c r="K8" s="13">
        <v>3.0648909999999998</v>
      </c>
      <c r="L8" s="12" t="s">
        <v>118</v>
      </c>
      <c r="M8" s="13">
        <v>4.6266670000000003</v>
      </c>
      <c r="N8" s="13">
        <v>0.45293119999999998</v>
      </c>
      <c r="O8" s="12" t="s">
        <v>118</v>
      </c>
      <c r="Q8" s="12">
        <v>-5</v>
      </c>
      <c r="R8" s="13">
        <v>100.5817</v>
      </c>
      <c r="S8" s="13">
        <v>5.1095920000000001</v>
      </c>
      <c r="T8" s="12" t="s">
        <v>118</v>
      </c>
      <c r="U8" s="13">
        <v>6.6183329999999998</v>
      </c>
      <c r="V8" s="13">
        <v>0.37333179999999999</v>
      </c>
      <c r="W8" s="12" t="s">
        <v>118</v>
      </c>
      <c r="Y8" s="12">
        <v>-5</v>
      </c>
      <c r="Z8" s="13">
        <v>99.65</v>
      </c>
      <c r="AA8" s="13">
        <v>1.930242</v>
      </c>
      <c r="AB8" s="12" t="s">
        <v>118</v>
      </c>
      <c r="AC8" s="13">
        <v>70.306669999999997</v>
      </c>
      <c r="AD8" s="13">
        <v>2.2283330000000001</v>
      </c>
      <c r="AE8" s="12" t="s">
        <v>118</v>
      </c>
      <c r="AG8" s="12">
        <v>-5</v>
      </c>
      <c r="AH8" s="13">
        <v>93.861660000000001</v>
      </c>
      <c r="AI8" s="13">
        <v>3.4299599999999999</v>
      </c>
      <c r="AJ8" s="12" t="s">
        <v>118</v>
      </c>
      <c r="AK8" s="13">
        <v>16.436669999999999</v>
      </c>
      <c r="AL8" s="13">
        <v>1.394083</v>
      </c>
      <c r="AM8" s="12" t="s">
        <v>118</v>
      </c>
    </row>
    <row r="9" spans="1:39" x14ac:dyDescent="0.25">
      <c r="A9" s="12">
        <v>-4</v>
      </c>
      <c r="B9" s="13">
        <v>100.5467</v>
      </c>
      <c r="C9" s="13">
        <v>6.824681</v>
      </c>
      <c r="D9" s="12" t="s">
        <v>118</v>
      </c>
      <c r="E9" s="13">
        <v>2.9066670000000001</v>
      </c>
      <c r="F9" s="13">
        <v>0.45889730000000001</v>
      </c>
      <c r="G9" s="12" t="s">
        <v>118</v>
      </c>
      <c r="I9" s="12">
        <v>-4</v>
      </c>
      <c r="J9" s="13">
        <v>95.491669999999999</v>
      </c>
      <c r="K9" s="13">
        <v>3.3188759999999999</v>
      </c>
      <c r="L9" s="12" t="s">
        <v>118</v>
      </c>
      <c r="M9" s="13">
        <v>2.4533330000000002</v>
      </c>
      <c r="N9" s="13">
        <v>0.18864429999999999</v>
      </c>
      <c r="O9" s="12" t="s">
        <v>118</v>
      </c>
      <c r="Q9" s="12">
        <v>-4</v>
      </c>
      <c r="R9" s="13">
        <v>100.8133</v>
      </c>
      <c r="S9" s="13">
        <v>6.3207000000000004</v>
      </c>
      <c r="T9" s="12" t="s">
        <v>118</v>
      </c>
      <c r="U9" s="13">
        <v>2.3666670000000001</v>
      </c>
      <c r="V9" s="13">
        <v>0.22464780000000001</v>
      </c>
      <c r="W9" s="12" t="s">
        <v>118</v>
      </c>
      <c r="Y9" s="12">
        <v>-4</v>
      </c>
      <c r="Z9" s="13">
        <v>95.783330000000007</v>
      </c>
      <c r="AA9" s="13">
        <v>0.8173783</v>
      </c>
      <c r="AB9" s="12" t="s">
        <v>118</v>
      </c>
      <c r="AC9" s="13">
        <v>21.41667</v>
      </c>
      <c r="AD9" s="13">
        <v>0.94345489999999999</v>
      </c>
      <c r="AE9" s="12" t="s">
        <v>118</v>
      </c>
      <c r="AG9" s="12">
        <v>-4</v>
      </c>
      <c r="AH9" s="13">
        <v>91.526660000000007</v>
      </c>
      <c r="AI9" s="13">
        <v>6.7941880000000001</v>
      </c>
      <c r="AJ9" s="12" t="s">
        <v>118</v>
      </c>
      <c r="AK9" s="13">
        <v>4.5916670000000002</v>
      </c>
      <c r="AL9" s="13">
        <v>0.18049009999999999</v>
      </c>
      <c r="AM9" s="12" t="s">
        <v>118</v>
      </c>
    </row>
    <row r="11" spans="1:39" x14ac:dyDescent="0.25">
      <c r="A11" s="32" t="s">
        <v>13</v>
      </c>
      <c r="B11" s="32"/>
      <c r="C11" s="32"/>
      <c r="D11" s="32"/>
      <c r="E11" s="32"/>
      <c r="F11" s="32"/>
      <c r="G11" s="32"/>
      <c r="I11" s="32" t="s">
        <v>14</v>
      </c>
      <c r="J11" s="32"/>
      <c r="K11" s="32"/>
      <c r="L11" s="32"/>
      <c r="M11" s="32"/>
      <c r="N11" s="32"/>
      <c r="O11" s="32"/>
      <c r="Q11" s="32" t="s">
        <v>15</v>
      </c>
      <c r="R11" s="32"/>
      <c r="S11" s="32"/>
      <c r="T11" s="32"/>
      <c r="U11" s="32"/>
      <c r="V11" s="32"/>
      <c r="W11" s="32"/>
      <c r="Y11" s="32" t="s">
        <v>16</v>
      </c>
      <c r="Z11" s="32"/>
      <c r="AA11" s="32"/>
      <c r="AB11" s="32"/>
      <c r="AC11" s="32"/>
      <c r="AD11" s="32"/>
      <c r="AE11" s="32"/>
      <c r="AG11" s="32" t="s">
        <v>17</v>
      </c>
      <c r="AH11" s="32"/>
      <c r="AI11" s="32"/>
      <c r="AJ11" s="32"/>
      <c r="AK11" s="32"/>
      <c r="AL11" s="32"/>
      <c r="AM11" s="32"/>
    </row>
    <row r="12" spans="1:39" ht="15" customHeight="1" x14ac:dyDescent="0.25">
      <c r="A12" s="36" t="s">
        <v>8</v>
      </c>
      <c r="B12" s="33" t="s">
        <v>112</v>
      </c>
      <c r="C12" s="34"/>
      <c r="D12" s="35"/>
      <c r="E12" s="33" t="s">
        <v>113</v>
      </c>
      <c r="F12" s="34"/>
      <c r="G12" s="35"/>
      <c r="I12" s="28" t="s">
        <v>8</v>
      </c>
      <c r="J12" s="33" t="s">
        <v>112</v>
      </c>
      <c r="K12" s="34"/>
      <c r="L12" s="35"/>
      <c r="M12" s="33" t="s">
        <v>113</v>
      </c>
      <c r="N12" s="34"/>
      <c r="O12" s="35"/>
      <c r="Q12" s="28" t="s">
        <v>8</v>
      </c>
      <c r="R12" s="33" t="s">
        <v>112</v>
      </c>
      <c r="S12" s="34"/>
      <c r="T12" s="35"/>
      <c r="U12" s="33" t="s">
        <v>113</v>
      </c>
      <c r="V12" s="34"/>
      <c r="W12" s="35"/>
      <c r="Y12" s="28" t="s">
        <v>8</v>
      </c>
      <c r="Z12" s="33" t="s">
        <v>112</v>
      </c>
      <c r="AA12" s="34"/>
      <c r="AB12" s="35"/>
      <c r="AC12" s="33" t="s">
        <v>113</v>
      </c>
      <c r="AD12" s="34"/>
      <c r="AE12" s="35"/>
      <c r="AG12" s="28" t="s">
        <v>8</v>
      </c>
      <c r="AH12" s="33" t="s">
        <v>112</v>
      </c>
      <c r="AI12" s="34"/>
      <c r="AJ12" s="35"/>
      <c r="AK12" s="33" t="s">
        <v>113</v>
      </c>
      <c r="AL12" s="34"/>
      <c r="AM12" s="35"/>
    </row>
    <row r="13" spans="1:39" x14ac:dyDescent="0.25">
      <c r="A13" s="37"/>
      <c r="B13" s="11" t="s">
        <v>1</v>
      </c>
      <c r="C13" s="11" t="s">
        <v>2</v>
      </c>
      <c r="D13" s="11" t="s">
        <v>3</v>
      </c>
      <c r="E13" s="11" t="s">
        <v>1</v>
      </c>
      <c r="F13" s="11" t="s">
        <v>2</v>
      </c>
      <c r="G13" s="11" t="s">
        <v>3</v>
      </c>
      <c r="I13" s="28"/>
      <c r="J13" s="11" t="s">
        <v>1</v>
      </c>
      <c r="K13" s="11" t="s">
        <v>2</v>
      </c>
      <c r="L13" s="11" t="s">
        <v>3</v>
      </c>
      <c r="M13" s="11" t="s">
        <v>1</v>
      </c>
      <c r="N13" s="11" t="s">
        <v>2</v>
      </c>
      <c r="O13" s="11" t="s">
        <v>3</v>
      </c>
      <c r="Q13" s="28"/>
      <c r="R13" s="11" t="s">
        <v>1</v>
      </c>
      <c r="S13" s="11" t="s">
        <v>2</v>
      </c>
      <c r="T13" s="11" t="s">
        <v>3</v>
      </c>
      <c r="U13" s="11" t="s">
        <v>1</v>
      </c>
      <c r="V13" s="11" t="s">
        <v>2</v>
      </c>
      <c r="W13" s="11" t="s">
        <v>3</v>
      </c>
      <c r="Y13" s="28"/>
      <c r="Z13" s="11" t="s">
        <v>1</v>
      </c>
      <c r="AA13" s="11" t="s">
        <v>2</v>
      </c>
      <c r="AB13" s="11" t="s">
        <v>3</v>
      </c>
      <c r="AC13" s="11" t="s">
        <v>1</v>
      </c>
      <c r="AD13" s="11" t="s">
        <v>2</v>
      </c>
      <c r="AE13" s="11" t="s">
        <v>3</v>
      </c>
      <c r="AG13" s="28"/>
      <c r="AH13" s="11" t="s">
        <v>1</v>
      </c>
      <c r="AI13" s="11" t="s">
        <v>2</v>
      </c>
      <c r="AJ13" s="11" t="s">
        <v>3</v>
      </c>
      <c r="AK13" s="11" t="s">
        <v>1</v>
      </c>
      <c r="AL13" s="11" t="s">
        <v>2</v>
      </c>
      <c r="AM13" s="11" t="s">
        <v>3</v>
      </c>
    </row>
    <row r="14" spans="1:39" x14ac:dyDescent="0.25">
      <c r="A14" s="12">
        <v>-9</v>
      </c>
      <c r="B14" s="13">
        <v>96.594999999999999</v>
      </c>
      <c r="C14" s="13">
        <v>2.8107709999999999</v>
      </c>
      <c r="D14" s="12" t="s">
        <v>118</v>
      </c>
      <c r="E14" s="13">
        <v>103.2367</v>
      </c>
      <c r="F14" s="13">
        <v>4.1984269999999997</v>
      </c>
      <c r="G14" s="12" t="s">
        <v>118</v>
      </c>
      <c r="I14" s="12">
        <v>-9</v>
      </c>
      <c r="J14" s="13">
        <v>93.468329999999995</v>
      </c>
      <c r="K14" s="13">
        <v>1.958575</v>
      </c>
      <c r="L14" s="12" t="s">
        <v>118</v>
      </c>
      <c r="M14" s="13">
        <v>104.7983</v>
      </c>
      <c r="N14" s="13">
        <v>8.0489730000000002</v>
      </c>
      <c r="O14" s="12" t="s">
        <v>118</v>
      </c>
      <c r="Q14" s="12">
        <v>-9</v>
      </c>
      <c r="R14" s="13">
        <v>92.35333</v>
      </c>
      <c r="S14" s="13">
        <v>1.810189</v>
      </c>
      <c r="T14" s="12" t="s">
        <v>118</v>
      </c>
      <c r="U14" s="13">
        <v>105.6283</v>
      </c>
      <c r="V14" s="13">
        <v>4.9076570000000004</v>
      </c>
      <c r="W14" s="12" t="s">
        <v>118</v>
      </c>
      <c r="Y14" s="12">
        <v>-9</v>
      </c>
      <c r="Z14" s="13">
        <v>98.126660000000001</v>
      </c>
      <c r="AA14" s="13">
        <v>3.400798</v>
      </c>
      <c r="AB14" s="12" t="s">
        <v>118</v>
      </c>
      <c r="AC14" s="13">
        <v>101.16330000000001</v>
      </c>
      <c r="AD14" s="13">
        <v>3.5299109999999998</v>
      </c>
      <c r="AE14" s="12" t="s">
        <v>118</v>
      </c>
      <c r="AG14" s="12">
        <v>-9</v>
      </c>
      <c r="AH14" s="13">
        <v>97.82</v>
      </c>
      <c r="AI14" s="13">
        <v>3.7176230000000001</v>
      </c>
      <c r="AJ14" s="12" t="s">
        <v>118</v>
      </c>
      <c r="AK14" s="13">
        <v>96.438329999999993</v>
      </c>
      <c r="AL14" s="13">
        <v>2.640358</v>
      </c>
      <c r="AM14" s="12" t="s">
        <v>118</v>
      </c>
    </row>
    <row r="15" spans="1:39" x14ac:dyDescent="0.25">
      <c r="A15" s="12">
        <v>-8</v>
      </c>
      <c r="B15" s="13">
        <v>100.535</v>
      </c>
      <c r="C15" s="13">
        <v>2.11659</v>
      </c>
      <c r="D15" s="12" t="s">
        <v>118</v>
      </c>
      <c r="E15" s="13">
        <v>108.2967</v>
      </c>
      <c r="F15" s="13">
        <v>3.3678819999999998</v>
      </c>
      <c r="G15" s="12" t="s">
        <v>118</v>
      </c>
      <c r="I15" s="12">
        <v>-8</v>
      </c>
      <c r="J15" s="13">
        <v>96.436670000000007</v>
      </c>
      <c r="K15" s="13">
        <v>3.735347</v>
      </c>
      <c r="L15" s="12" t="s">
        <v>118</v>
      </c>
      <c r="M15" s="13">
        <v>109.9333</v>
      </c>
      <c r="N15" s="13">
        <v>5.0291540000000001</v>
      </c>
      <c r="O15" s="12" t="s">
        <v>118</v>
      </c>
      <c r="Q15" s="12">
        <v>-8</v>
      </c>
      <c r="R15" s="13">
        <v>94.334999999999994</v>
      </c>
      <c r="S15" s="13">
        <v>2.3044349999999998</v>
      </c>
      <c r="T15" s="12" t="s">
        <v>118</v>
      </c>
      <c r="U15" s="13">
        <v>110.91330000000001</v>
      </c>
      <c r="V15" s="13">
        <v>4.2329600000000003</v>
      </c>
      <c r="W15" s="12" t="s">
        <v>118</v>
      </c>
      <c r="Y15" s="12">
        <v>-8</v>
      </c>
      <c r="Z15" s="13">
        <v>98.751660000000001</v>
      </c>
      <c r="AA15" s="13">
        <v>5.8103290000000003</v>
      </c>
      <c r="AB15" s="12" t="s">
        <v>118</v>
      </c>
      <c r="AC15" s="13">
        <v>102.175</v>
      </c>
      <c r="AD15" s="13">
        <v>2.7175410000000002</v>
      </c>
      <c r="AE15" s="12" t="s">
        <v>118</v>
      </c>
      <c r="AG15" s="12">
        <v>-8</v>
      </c>
      <c r="AH15" s="13">
        <v>99.65</v>
      </c>
      <c r="AI15" s="13">
        <v>4.639011</v>
      </c>
      <c r="AJ15" s="12" t="s">
        <v>118</v>
      </c>
      <c r="AK15" s="13">
        <v>100.41330000000001</v>
      </c>
      <c r="AL15" s="13">
        <v>3.4442330000000001</v>
      </c>
      <c r="AM15" s="12" t="s">
        <v>118</v>
      </c>
    </row>
    <row r="16" spans="1:39" x14ac:dyDescent="0.25">
      <c r="A16" s="12">
        <v>-7</v>
      </c>
      <c r="B16" s="13">
        <v>98.613330000000005</v>
      </c>
      <c r="C16" s="13">
        <v>2.629089</v>
      </c>
      <c r="D16" s="12" t="s">
        <v>118</v>
      </c>
      <c r="E16" s="13">
        <v>111.515</v>
      </c>
      <c r="F16" s="13">
        <v>6.3375089999999998</v>
      </c>
      <c r="G16" s="12" t="s">
        <v>117</v>
      </c>
      <c r="I16" s="12">
        <v>-7</v>
      </c>
      <c r="J16" s="13">
        <v>96.298330000000007</v>
      </c>
      <c r="K16" s="13">
        <v>2.7096460000000002</v>
      </c>
      <c r="L16" s="12" t="s">
        <v>118</v>
      </c>
      <c r="M16" s="13">
        <v>110.54</v>
      </c>
      <c r="N16" s="13">
        <v>12.52331</v>
      </c>
      <c r="O16" s="12" t="s">
        <v>117</v>
      </c>
      <c r="Q16" s="12">
        <v>-7</v>
      </c>
      <c r="R16" s="13">
        <v>95.875</v>
      </c>
      <c r="S16" s="13">
        <v>2.6195490000000001</v>
      </c>
      <c r="T16" s="12" t="s">
        <v>118</v>
      </c>
      <c r="U16" s="13">
        <v>108.27670000000001</v>
      </c>
      <c r="V16" s="13">
        <v>7.2911489999999999</v>
      </c>
      <c r="W16" s="12" t="s">
        <v>118</v>
      </c>
      <c r="Y16" s="12">
        <v>-7</v>
      </c>
      <c r="Z16" s="13">
        <v>101.7617</v>
      </c>
      <c r="AA16" s="13">
        <v>5.7260499999999999</v>
      </c>
      <c r="AB16" s="12" t="s">
        <v>118</v>
      </c>
      <c r="AC16" s="13">
        <v>104.16</v>
      </c>
      <c r="AD16" s="13">
        <v>3.1209989999999999</v>
      </c>
      <c r="AE16" s="12" t="s">
        <v>118</v>
      </c>
      <c r="AG16" s="12">
        <v>-7</v>
      </c>
      <c r="AH16" s="13">
        <v>104.0933</v>
      </c>
      <c r="AI16" s="13">
        <v>4.3293730000000004</v>
      </c>
      <c r="AJ16" s="12" t="s">
        <v>118</v>
      </c>
      <c r="AK16" s="13">
        <v>102.89830000000001</v>
      </c>
      <c r="AL16" s="13">
        <v>5.5357649999999996</v>
      </c>
      <c r="AM16" s="12" t="s">
        <v>118</v>
      </c>
    </row>
    <row r="17" spans="1:39" x14ac:dyDescent="0.25">
      <c r="A17" s="12">
        <v>-6</v>
      </c>
      <c r="B17" s="13">
        <v>99.833340000000007</v>
      </c>
      <c r="C17" s="13">
        <v>4.3664719999999999</v>
      </c>
      <c r="D17" s="12" t="s">
        <v>118</v>
      </c>
      <c r="E17" s="13">
        <v>97.64</v>
      </c>
      <c r="F17" s="13">
        <v>3.4321329999999999</v>
      </c>
      <c r="G17" s="12" t="s">
        <v>118</v>
      </c>
      <c r="I17" s="12">
        <v>-6</v>
      </c>
      <c r="J17" s="13">
        <v>96.501660000000001</v>
      </c>
      <c r="K17" s="13">
        <v>3.4268510000000001</v>
      </c>
      <c r="L17" s="12" t="s">
        <v>118</v>
      </c>
      <c r="M17" s="13">
        <v>100.94499999999999</v>
      </c>
      <c r="N17" s="13">
        <v>4.8469899999999999</v>
      </c>
      <c r="O17" s="12" t="s">
        <v>118</v>
      </c>
      <c r="Q17" s="12">
        <v>-6</v>
      </c>
      <c r="R17" s="13">
        <v>94.161670000000001</v>
      </c>
      <c r="S17" s="13">
        <v>2.426558</v>
      </c>
      <c r="T17" s="12" t="s">
        <v>118</v>
      </c>
      <c r="U17" s="13">
        <v>96.711659999999995</v>
      </c>
      <c r="V17" s="13">
        <v>3.774883</v>
      </c>
      <c r="W17" s="12" t="s">
        <v>118</v>
      </c>
      <c r="Y17" s="12">
        <v>-6</v>
      </c>
      <c r="Z17" s="13">
        <v>99.193340000000006</v>
      </c>
      <c r="AA17" s="13">
        <v>6.6731449999999999</v>
      </c>
      <c r="AB17" s="12" t="s">
        <v>118</v>
      </c>
      <c r="AC17" s="13">
        <v>91.601659999999995</v>
      </c>
      <c r="AD17" s="13">
        <v>1.7136089999999999</v>
      </c>
      <c r="AE17" s="12" t="s">
        <v>118</v>
      </c>
      <c r="AG17" s="12">
        <v>-6</v>
      </c>
      <c r="AH17" s="13">
        <v>100.6833</v>
      </c>
      <c r="AI17" s="13">
        <v>4.8215209999999997</v>
      </c>
      <c r="AJ17" s="12" t="s">
        <v>118</v>
      </c>
      <c r="AK17" s="13">
        <v>92.81</v>
      </c>
      <c r="AL17" s="13">
        <v>1.331766</v>
      </c>
      <c r="AM17" s="12" t="s">
        <v>118</v>
      </c>
    </row>
    <row r="18" spans="1:39" x14ac:dyDescent="0.25">
      <c r="A18" s="12">
        <v>-5</v>
      </c>
      <c r="B18" s="13">
        <v>96.481669999999994</v>
      </c>
      <c r="C18" s="13">
        <v>3.1582240000000001</v>
      </c>
      <c r="D18" s="12" t="s">
        <v>118</v>
      </c>
      <c r="E18" s="13">
        <v>98.063329999999993</v>
      </c>
      <c r="F18" s="13">
        <v>2.1251899999999999</v>
      </c>
      <c r="G18" s="12" t="s">
        <v>118</v>
      </c>
      <c r="I18" s="12">
        <v>-5</v>
      </c>
      <c r="J18" s="13">
        <v>94.97</v>
      </c>
      <c r="K18" s="13">
        <v>3.7856580000000002</v>
      </c>
      <c r="L18" s="12" t="s">
        <v>118</v>
      </c>
      <c r="M18" s="13">
        <v>101.61499999999999</v>
      </c>
      <c r="N18" s="13">
        <v>3.7257189999999998</v>
      </c>
      <c r="O18" s="12" t="s">
        <v>118</v>
      </c>
      <c r="Q18" s="12">
        <v>-5</v>
      </c>
      <c r="R18" s="13">
        <v>92.855000000000004</v>
      </c>
      <c r="S18" s="13">
        <v>1.734021</v>
      </c>
      <c r="T18" s="12" t="s">
        <v>118</v>
      </c>
      <c r="U18" s="13">
        <v>98.943340000000006</v>
      </c>
      <c r="V18" s="13">
        <v>3.7673269999999999</v>
      </c>
      <c r="W18" s="12" t="s">
        <v>118</v>
      </c>
      <c r="Y18" s="12">
        <v>-5</v>
      </c>
      <c r="Z18" s="13">
        <v>94.37</v>
      </c>
      <c r="AA18" s="13">
        <v>6.5077970000000001</v>
      </c>
      <c r="AB18" s="12" t="s">
        <v>117</v>
      </c>
      <c r="AC18" s="13">
        <v>95.198329999999999</v>
      </c>
      <c r="AD18" s="13">
        <v>2.7704819999999999</v>
      </c>
      <c r="AE18" s="12" t="s">
        <v>118</v>
      </c>
      <c r="AG18" s="12">
        <v>-5</v>
      </c>
      <c r="AH18" s="13">
        <v>94.885000000000005</v>
      </c>
      <c r="AI18" s="13">
        <v>5.3890039999999999</v>
      </c>
      <c r="AJ18" s="12" t="s">
        <v>117</v>
      </c>
      <c r="AK18" s="13">
        <v>96.948329999999999</v>
      </c>
      <c r="AL18" s="13">
        <v>1.5840620000000001</v>
      </c>
      <c r="AM18" s="12" t="s">
        <v>118</v>
      </c>
    </row>
    <row r="19" spans="1:39" x14ac:dyDescent="0.25">
      <c r="A19" s="12">
        <v>-4</v>
      </c>
      <c r="B19" s="13">
        <v>93.126660000000001</v>
      </c>
      <c r="C19" s="13">
        <v>1.390838</v>
      </c>
      <c r="D19" s="12" t="s">
        <v>118</v>
      </c>
      <c r="E19" s="13">
        <v>87.561670000000007</v>
      </c>
      <c r="F19" s="13">
        <v>3.5805259999999999</v>
      </c>
      <c r="G19" s="12" t="s">
        <v>118</v>
      </c>
      <c r="I19" s="12">
        <v>-4</v>
      </c>
      <c r="J19" s="13">
        <v>92.731669999999994</v>
      </c>
      <c r="K19" s="13">
        <v>1.782464</v>
      </c>
      <c r="L19" s="12" t="s">
        <v>118</v>
      </c>
      <c r="M19" s="13">
        <v>101.85</v>
      </c>
      <c r="N19" s="13">
        <v>5.4932660000000002</v>
      </c>
      <c r="O19" s="12" t="s">
        <v>118</v>
      </c>
      <c r="Q19" s="12">
        <v>-4</v>
      </c>
      <c r="R19" s="13">
        <v>93.495000000000005</v>
      </c>
      <c r="S19" s="13">
        <v>2.1844160000000001</v>
      </c>
      <c r="T19" s="12" t="s">
        <v>118</v>
      </c>
      <c r="U19" s="13">
        <v>100.2717</v>
      </c>
      <c r="V19" s="13">
        <v>5.2394980000000002</v>
      </c>
      <c r="W19" s="12" t="s">
        <v>118</v>
      </c>
      <c r="Y19" s="12">
        <v>-4</v>
      </c>
      <c r="Z19" s="13">
        <v>92.186670000000007</v>
      </c>
      <c r="AA19" s="13">
        <v>4.3817700000000004</v>
      </c>
      <c r="AB19" s="12" t="s">
        <v>118</v>
      </c>
      <c r="AC19" s="13">
        <v>98.78</v>
      </c>
      <c r="AD19" s="13">
        <v>3.8581240000000001</v>
      </c>
      <c r="AE19" s="12" t="s">
        <v>118</v>
      </c>
      <c r="AG19" s="12">
        <v>-4</v>
      </c>
      <c r="AH19" s="13">
        <v>93.988330000000005</v>
      </c>
      <c r="AI19" s="13">
        <v>2.4943240000000002</v>
      </c>
      <c r="AJ19" s="12" t="s">
        <v>118</v>
      </c>
      <c r="AK19" s="13">
        <v>96.233339999999998</v>
      </c>
      <c r="AL19" s="13">
        <v>2.2759589999999998</v>
      </c>
      <c r="AM19" s="12" t="s">
        <v>118</v>
      </c>
    </row>
    <row r="21" spans="1:39" x14ac:dyDescent="0.25">
      <c r="A21" s="32" t="s">
        <v>18</v>
      </c>
      <c r="B21" s="32"/>
      <c r="C21" s="32"/>
      <c r="D21" s="32"/>
      <c r="E21" s="32"/>
      <c r="F21" s="32"/>
      <c r="G21" s="32"/>
      <c r="I21" s="32" t="s">
        <v>19</v>
      </c>
      <c r="J21" s="32"/>
      <c r="K21" s="32"/>
      <c r="L21" s="32"/>
      <c r="M21" s="32"/>
      <c r="N21" s="32"/>
      <c r="O21" s="32"/>
      <c r="Q21" s="29" t="s">
        <v>20</v>
      </c>
      <c r="R21" s="30"/>
      <c r="S21" s="30"/>
      <c r="T21" s="30"/>
      <c r="U21" s="30"/>
      <c r="V21" s="30"/>
      <c r="W21" s="31"/>
      <c r="Y21" s="29" t="s">
        <v>21</v>
      </c>
      <c r="Z21" s="30"/>
      <c r="AA21" s="30"/>
      <c r="AB21" s="30"/>
      <c r="AC21" s="30"/>
      <c r="AD21" s="30"/>
      <c r="AE21" s="31"/>
      <c r="AG21" s="29" t="s">
        <v>22</v>
      </c>
      <c r="AH21" s="30"/>
      <c r="AI21" s="30"/>
      <c r="AJ21" s="30"/>
      <c r="AK21" s="30"/>
      <c r="AL21" s="30"/>
      <c r="AM21" s="31"/>
    </row>
    <row r="22" spans="1:39" ht="15" customHeight="1" x14ac:dyDescent="0.25">
      <c r="A22" s="36" t="s">
        <v>8</v>
      </c>
      <c r="B22" s="33" t="s">
        <v>112</v>
      </c>
      <c r="C22" s="34"/>
      <c r="D22" s="35"/>
      <c r="E22" s="33" t="s">
        <v>113</v>
      </c>
      <c r="F22" s="34"/>
      <c r="G22" s="35"/>
      <c r="I22" s="28" t="s">
        <v>8</v>
      </c>
      <c r="J22" s="33" t="s">
        <v>112</v>
      </c>
      <c r="K22" s="34"/>
      <c r="L22" s="35"/>
      <c r="M22" s="33" t="s">
        <v>113</v>
      </c>
      <c r="N22" s="34"/>
      <c r="O22" s="35"/>
      <c r="Q22" s="28" t="s">
        <v>8</v>
      </c>
      <c r="R22" s="33" t="s">
        <v>112</v>
      </c>
      <c r="S22" s="34"/>
      <c r="T22" s="35"/>
      <c r="U22" s="33" t="s">
        <v>113</v>
      </c>
      <c r="V22" s="34"/>
      <c r="W22" s="35"/>
      <c r="Y22" s="28" t="s">
        <v>8</v>
      </c>
      <c r="Z22" s="33" t="s">
        <v>112</v>
      </c>
      <c r="AA22" s="34"/>
      <c r="AB22" s="35"/>
      <c r="AC22" s="33" t="s">
        <v>113</v>
      </c>
      <c r="AD22" s="34"/>
      <c r="AE22" s="35"/>
      <c r="AG22" s="28" t="s">
        <v>8</v>
      </c>
      <c r="AH22" s="33" t="s">
        <v>112</v>
      </c>
      <c r="AI22" s="34"/>
      <c r="AJ22" s="35"/>
      <c r="AK22" s="33" t="s">
        <v>113</v>
      </c>
      <c r="AL22" s="34"/>
      <c r="AM22" s="35"/>
    </row>
    <row r="23" spans="1:39" x14ac:dyDescent="0.25">
      <c r="A23" s="37"/>
      <c r="B23" s="11" t="s">
        <v>1</v>
      </c>
      <c r="C23" s="11" t="s">
        <v>2</v>
      </c>
      <c r="D23" s="11" t="s">
        <v>3</v>
      </c>
      <c r="E23" s="11" t="s">
        <v>1</v>
      </c>
      <c r="F23" s="11" t="s">
        <v>2</v>
      </c>
      <c r="G23" s="11" t="s">
        <v>3</v>
      </c>
      <c r="I23" s="28"/>
      <c r="J23" s="11" t="s">
        <v>1</v>
      </c>
      <c r="K23" s="11" t="s">
        <v>2</v>
      </c>
      <c r="L23" s="11" t="s">
        <v>3</v>
      </c>
      <c r="M23" s="11" t="s">
        <v>1</v>
      </c>
      <c r="N23" s="11" t="s">
        <v>2</v>
      </c>
      <c r="O23" s="11" t="s">
        <v>3</v>
      </c>
      <c r="Q23" s="28"/>
      <c r="R23" s="11" t="s">
        <v>1</v>
      </c>
      <c r="S23" s="11" t="s">
        <v>2</v>
      </c>
      <c r="T23" s="11" t="s">
        <v>3</v>
      </c>
      <c r="U23" s="11" t="s">
        <v>1</v>
      </c>
      <c r="V23" s="11" t="s">
        <v>2</v>
      </c>
      <c r="W23" s="11" t="s">
        <v>3</v>
      </c>
      <c r="Y23" s="28"/>
      <c r="Z23" s="11" t="s">
        <v>1</v>
      </c>
      <c r="AA23" s="11" t="s">
        <v>2</v>
      </c>
      <c r="AB23" s="11" t="s">
        <v>3</v>
      </c>
      <c r="AC23" s="11" t="s">
        <v>1</v>
      </c>
      <c r="AD23" s="11" t="s">
        <v>2</v>
      </c>
      <c r="AE23" s="11" t="s">
        <v>3</v>
      </c>
      <c r="AG23" s="28"/>
      <c r="AH23" s="11" t="s">
        <v>1</v>
      </c>
      <c r="AI23" s="11" t="s">
        <v>2</v>
      </c>
      <c r="AJ23" s="11" t="s">
        <v>3</v>
      </c>
      <c r="AK23" s="11" t="s">
        <v>1</v>
      </c>
      <c r="AL23" s="11" t="s">
        <v>2</v>
      </c>
      <c r="AM23" s="11" t="s">
        <v>3</v>
      </c>
    </row>
    <row r="24" spans="1:39" x14ac:dyDescent="0.25">
      <c r="A24" s="12">
        <v>-9</v>
      </c>
      <c r="B24" s="13">
        <v>104.1767</v>
      </c>
      <c r="C24" s="13">
        <v>5.5975210000000004</v>
      </c>
      <c r="D24" s="12" t="s">
        <v>118</v>
      </c>
      <c r="E24" s="13">
        <v>93.543329999999997</v>
      </c>
      <c r="F24" s="13">
        <v>1.477983</v>
      </c>
      <c r="G24" s="12" t="s">
        <v>118</v>
      </c>
      <c r="I24" s="12">
        <v>-9</v>
      </c>
      <c r="J24" s="13">
        <v>96.886669999999995</v>
      </c>
      <c r="K24" s="13">
        <v>3.045185</v>
      </c>
      <c r="L24" s="12" t="s">
        <v>118</v>
      </c>
      <c r="M24" s="13">
        <v>97.24</v>
      </c>
      <c r="N24" s="13">
        <v>1.1355360000000001</v>
      </c>
      <c r="O24" s="12" t="s">
        <v>118</v>
      </c>
      <c r="Q24" s="12">
        <v>-9</v>
      </c>
      <c r="R24" s="13">
        <v>96.411670000000001</v>
      </c>
      <c r="S24" s="13">
        <v>2.1457809999999999</v>
      </c>
      <c r="T24" s="12" t="s">
        <v>118</v>
      </c>
      <c r="U24" s="13">
        <v>100.6983</v>
      </c>
      <c r="V24" s="13">
        <v>3.4757929999999999</v>
      </c>
      <c r="W24" s="12" t="s">
        <v>118</v>
      </c>
      <c r="Y24" s="12">
        <v>-9</v>
      </c>
      <c r="Z24" s="13">
        <v>100.62</v>
      </c>
      <c r="AA24" s="13">
        <v>3.2795779999999999</v>
      </c>
      <c r="AB24" s="12" t="s">
        <v>118</v>
      </c>
      <c r="AC24" s="13">
        <v>97.316670000000002</v>
      </c>
      <c r="AD24" s="13">
        <v>2.6739160000000002</v>
      </c>
      <c r="AE24" s="12" t="s">
        <v>118</v>
      </c>
      <c r="AG24" s="12">
        <v>-9</v>
      </c>
      <c r="AH24" s="13">
        <v>106.4517</v>
      </c>
      <c r="AI24" s="13">
        <v>6.0163520000000004</v>
      </c>
      <c r="AJ24" s="12" t="s">
        <v>118</v>
      </c>
      <c r="AK24" s="13">
        <v>92.926670000000001</v>
      </c>
      <c r="AL24" s="13">
        <v>2.6722760000000001</v>
      </c>
      <c r="AM24" s="12" t="s">
        <v>118</v>
      </c>
    </row>
    <row r="25" spans="1:39" x14ac:dyDescent="0.25">
      <c r="A25" s="12">
        <v>-8</v>
      </c>
      <c r="B25" s="13">
        <v>103.9533</v>
      </c>
      <c r="C25" s="13">
        <v>5.8668630000000004</v>
      </c>
      <c r="D25" s="12" t="s">
        <v>118</v>
      </c>
      <c r="E25" s="13">
        <v>96.888339999999999</v>
      </c>
      <c r="F25" s="13">
        <v>3.7392639999999999</v>
      </c>
      <c r="G25" s="12" t="s">
        <v>118</v>
      </c>
      <c r="I25" s="12">
        <v>-8</v>
      </c>
      <c r="J25" s="13">
        <v>98.355000000000004</v>
      </c>
      <c r="K25" s="13">
        <v>4.4518339999999998</v>
      </c>
      <c r="L25" s="12" t="s">
        <v>118</v>
      </c>
      <c r="M25" s="13">
        <v>99.424999999999997</v>
      </c>
      <c r="N25" s="13">
        <v>1.6890099999999999</v>
      </c>
      <c r="O25" s="12" t="s">
        <v>118</v>
      </c>
      <c r="Q25" s="12">
        <v>-8</v>
      </c>
      <c r="R25" s="13">
        <v>96.99333</v>
      </c>
      <c r="S25" s="13">
        <v>2.824052</v>
      </c>
      <c r="T25" s="12" t="s">
        <v>118</v>
      </c>
      <c r="U25" s="13">
        <v>105.7783</v>
      </c>
      <c r="V25" s="13">
        <v>3.1854</v>
      </c>
      <c r="W25" s="12" t="s">
        <v>118</v>
      </c>
      <c r="Y25" s="12">
        <v>-8</v>
      </c>
      <c r="Z25" s="13">
        <v>100.83669999999999</v>
      </c>
      <c r="AA25" s="13">
        <v>2.1468189999999998</v>
      </c>
      <c r="AB25" s="12" t="s">
        <v>118</v>
      </c>
      <c r="AC25" s="13">
        <v>99.504999999999995</v>
      </c>
      <c r="AD25" s="13">
        <v>2.4015740000000001</v>
      </c>
      <c r="AE25" s="12" t="s">
        <v>118</v>
      </c>
      <c r="AG25" s="12">
        <v>-8</v>
      </c>
      <c r="AH25" s="13">
        <v>104.3433</v>
      </c>
      <c r="AI25" s="13">
        <v>5.6138830000000004</v>
      </c>
      <c r="AJ25" s="12" t="s">
        <v>118</v>
      </c>
      <c r="AK25" s="13">
        <v>94.398330000000001</v>
      </c>
      <c r="AL25" s="13">
        <v>3.0020349999999998</v>
      </c>
      <c r="AM25" s="12" t="s">
        <v>118</v>
      </c>
    </row>
    <row r="26" spans="1:39" x14ac:dyDescent="0.25">
      <c r="A26" s="12">
        <v>-7</v>
      </c>
      <c r="B26" s="13">
        <v>107.2533</v>
      </c>
      <c r="C26" s="13">
        <v>5.8002539999999998</v>
      </c>
      <c r="D26" s="12" t="s">
        <v>118</v>
      </c>
      <c r="E26" s="13">
        <v>98.2</v>
      </c>
      <c r="F26" s="13">
        <v>2.4829560000000002</v>
      </c>
      <c r="G26" s="12" t="s">
        <v>118</v>
      </c>
      <c r="I26" s="12">
        <v>-7</v>
      </c>
      <c r="J26" s="13">
        <v>101.3567</v>
      </c>
      <c r="K26" s="13">
        <v>4.3275800000000002</v>
      </c>
      <c r="L26" s="12" t="s">
        <v>118</v>
      </c>
      <c r="M26" s="13">
        <v>103.7183</v>
      </c>
      <c r="N26" s="13">
        <v>4.1866440000000003</v>
      </c>
      <c r="O26" s="12" t="s">
        <v>118</v>
      </c>
      <c r="Q26" s="12">
        <v>-7</v>
      </c>
      <c r="R26" s="13">
        <v>96.656660000000002</v>
      </c>
      <c r="S26" s="13">
        <v>4.174957</v>
      </c>
      <c r="T26" s="12" t="s">
        <v>118</v>
      </c>
      <c r="U26" s="13">
        <v>110.0217</v>
      </c>
      <c r="V26" s="13">
        <v>4.5767509999999998</v>
      </c>
      <c r="W26" s="12" t="s">
        <v>118</v>
      </c>
      <c r="Y26" s="12">
        <v>-7</v>
      </c>
      <c r="Z26" s="13">
        <v>103.13500000000001</v>
      </c>
      <c r="AA26" s="13">
        <v>3.700189</v>
      </c>
      <c r="AB26" s="12" t="s">
        <v>118</v>
      </c>
      <c r="AC26" s="13">
        <v>102.315</v>
      </c>
      <c r="AD26" s="13">
        <v>4.3687870000000002</v>
      </c>
      <c r="AE26" s="12" t="s">
        <v>118</v>
      </c>
      <c r="AG26" s="12">
        <v>-7</v>
      </c>
      <c r="AH26" s="13">
        <v>104.7433</v>
      </c>
      <c r="AI26" s="13">
        <v>6.3289010000000001</v>
      </c>
      <c r="AJ26" s="12" t="s">
        <v>118</v>
      </c>
      <c r="AK26" s="13">
        <v>96.954999999999998</v>
      </c>
      <c r="AL26" s="13">
        <v>1.30759</v>
      </c>
      <c r="AM26" s="12" t="s">
        <v>118</v>
      </c>
    </row>
    <row r="27" spans="1:39" x14ac:dyDescent="0.25">
      <c r="A27" s="12">
        <v>-6</v>
      </c>
      <c r="B27" s="13">
        <v>103.2</v>
      </c>
      <c r="C27" s="13">
        <v>7.0723099999999999</v>
      </c>
      <c r="D27" s="12" t="s">
        <v>118</v>
      </c>
      <c r="E27" s="13">
        <v>88.125</v>
      </c>
      <c r="F27" s="13">
        <v>1.19232</v>
      </c>
      <c r="G27" s="12" t="s">
        <v>118</v>
      </c>
      <c r="I27" s="12">
        <v>-6</v>
      </c>
      <c r="J27" s="13">
        <v>98.311670000000007</v>
      </c>
      <c r="K27" s="13">
        <v>1.6460920000000001</v>
      </c>
      <c r="L27" s="12" t="s">
        <v>118</v>
      </c>
      <c r="M27" s="13">
        <v>93.77</v>
      </c>
      <c r="N27" s="13">
        <v>1.5643659999999999</v>
      </c>
      <c r="O27" s="12" t="s">
        <v>118</v>
      </c>
      <c r="Q27" s="12">
        <v>-6</v>
      </c>
      <c r="R27" s="13">
        <v>93.965000000000003</v>
      </c>
      <c r="S27" s="13">
        <v>2.4968140000000001</v>
      </c>
      <c r="T27" s="12" t="s">
        <v>118</v>
      </c>
      <c r="U27" s="13">
        <v>91.563329999999993</v>
      </c>
      <c r="V27" s="13">
        <v>3.1707450000000001</v>
      </c>
      <c r="W27" s="12" t="s">
        <v>118</v>
      </c>
      <c r="Y27" s="12">
        <v>-6</v>
      </c>
      <c r="Z27" s="13">
        <v>98.27</v>
      </c>
      <c r="AA27" s="13">
        <v>5.0639419999999999</v>
      </c>
      <c r="AB27" s="12" t="s">
        <v>118</v>
      </c>
      <c r="AC27" s="13">
        <v>88.393330000000006</v>
      </c>
      <c r="AD27" s="13">
        <v>3.5376249999999998</v>
      </c>
      <c r="AE27" s="12" t="s">
        <v>118</v>
      </c>
      <c r="AG27" s="12">
        <v>-6</v>
      </c>
      <c r="AH27" s="13">
        <v>102.5933</v>
      </c>
      <c r="AI27" s="13">
        <v>6.0123230000000003</v>
      </c>
      <c r="AJ27" s="12" t="s">
        <v>118</v>
      </c>
      <c r="AK27" s="13">
        <v>84.85</v>
      </c>
      <c r="AL27" s="13">
        <v>2.3639809999999999</v>
      </c>
      <c r="AM27" s="12" t="s">
        <v>118</v>
      </c>
    </row>
    <row r="28" spans="1:39" x14ac:dyDescent="0.25">
      <c r="A28" s="12">
        <v>-5</v>
      </c>
      <c r="B28" s="13">
        <v>102.19</v>
      </c>
      <c r="C28" s="13">
        <v>6.702642</v>
      </c>
      <c r="D28" s="12" t="s">
        <v>117</v>
      </c>
      <c r="E28" s="13">
        <v>92.498339999999999</v>
      </c>
      <c r="F28" s="13">
        <v>1.5258229999999999</v>
      </c>
      <c r="G28" s="12" t="s">
        <v>118</v>
      </c>
      <c r="I28" s="12">
        <v>-5</v>
      </c>
      <c r="J28" s="13">
        <v>95.917500000000004</v>
      </c>
      <c r="K28" s="13">
        <v>3.8528030000000002</v>
      </c>
      <c r="L28" s="12" t="s">
        <v>117</v>
      </c>
      <c r="M28" s="13">
        <v>94.621669999999995</v>
      </c>
      <c r="N28" s="13">
        <v>3.4585219999999999</v>
      </c>
      <c r="O28" s="12" t="s">
        <v>118</v>
      </c>
      <c r="Q28" s="12">
        <v>-5</v>
      </c>
      <c r="R28" s="13">
        <v>94.165000000000006</v>
      </c>
      <c r="S28" s="13">
        <v>4.2652749999999999</v>
      </c>
      <c r="T28" s="12" t="s">
        <v>118</v>
      </c>
      <c r="U28" s="13">
        <v>91.67</v>
      </c>
      <c r="V28" s="13">
        <v>4.0665519999999997</v>
      </c>
      <c r="W28" s="12" t="s">
        <v>118</v>
      </c>
      <c r="Y28" s="12">
        <v>-5</v>
      </c>
      <c r="Z28" s="13">
        <v>96.248339999999999</v>
      </c>
      <c r="AA28" s="13">
        <v>5.0402110000000002</v>
      </c>
      <c r="AB28" s="12" t="s">
        <v>118</v>
      </c>
      <c r="AC28" s="13">
        <v>85.004999999999995</v>
      </c>
      <c r="AD28" s="13">
        <v>21.85464</v>
      </c>
      <c r="AE28" s="12" t="s">
        <v>118</v>
      </c>
      <c r="AG28" s="12">
        <v>-5</v>
      </c>
      <c r="AH28" s="13">
        <v>94.498339999999999</v>
      </c>
      <c r="AI28" s="13">
        <v>4.962135</v>
      </c>
      <c r="AJ28" s="12" t="s">
        <v>118</v>
      </c>
      <c r="AK28" s="13">
        <v>85.10333</v>
      </c>
      <c r="AL28" s="13">
        <v>3.2470080000000001</v>
      </c>
      <c r="AM28" s="12" t="s">
        <v>118</v>
      </c>
    </row>
    <row r="29" spans="1:39" x14ac:dyDescent="0.25">
      <c r="A29" s="12">
        <v>-4</v>
      </c>
      <c r="B29" s="13">
        <v>97.905000000000001</v>
      </c>
      <c r="C29" s="13">
        <v>4.6387359999999997</v>
      </c>
      <c r="D29" s="12" t="s">
        <v>118</v>
      </c>
      <c r="E29" s="13">
        <v>92.65</v>
      </c>
      <c r="F29" s="13">
        <v>2.6135730000000001</v>
      </c>
      <c r="G29" s="12" t="s">
        <v>118</v>
      </c>
      <c r="I29" s="12">
        <v>-4</v>
      </c>
      <c r="J29" s="13">
        <v>95.106669999999994</v>
      </c>
      <c r="K29" s="13">
        <v>2.4976280000000002</v>
      </c>
      <c r="L29" s="12" t="s">
        <v>118</v>
      </c>
      <c r="M29" s="13">
        <v>95.52167</v>
      </c>
      <c r="N29" s="13">
        <v>2.0423450000000001</v>
      </c>
      <c r="O29" s="12" t="s">
        <v>118</v>
      </c>
      <c r="Q29" s="12">
        <v>-4</v>
      </c>
      <c r="R29" s="13">
        <v>87.165000000000006</v>
      </c>
      <c r="S29" s="13">
        <v>2.645696</v>
      </c>
      <c r="T29" s="12" t="s">
        <v>118</v>
      </c>
      <c r="U29" s="13">
        <v>56.813330000000001</v>
      </c>
      <c r="V29" s="13">
        <v>2.6478640000000002</v>
      </c>
      <c r="W29" s="12" t="s">
        <v>118</v>
      </c>
      <c r="Y29" s="12">
        <v>-4</v>
      </c>
      <c r="Z29" s="13">
        <v>90.495000000000005</v>
      </c>
      <c r="AA29" s="13">
        <v>4.4158710000000001</v>
      </c>
      <c r="AB29" s="12" t="s">
        <v>118</v>
      </c>
      <c r="AC29" s="13">
        <v>75.121669999999995</v>
      </c>
      <c r="AD29" s="13">
        <v>1.4606220000000001</v>
      </c>
      <c r="AE29" s="12" t="s">
        <v>118</v>
      </c>
      <c r="AG29" s="12">
        <v>-4</v>
      </c>
      <c r="AH29" s="13">
        <v>85.376660000000001</v>
      </c>
      <c r="AI29" s="13">
        <v>6.4978660000000001</v>
      </c>
      <c r="AJ29" s="12" t="s">
        <v>118</v>
      </c>
      <c r="AK29" s="13">
        <v>38.79</v>
      </c>
      <c r="AL29" s="13">
        <v>6.0172489999999996</v>
      </c>
      <c r="AM29" s="12" t="s">
        <v>118</v>
      </c>
    </row>
    <row r="31" spans="1:39" x14ac:dyDescent="0.25">
      <c r="A31" s="29" t="s">
        <v>23</v>
      </c>
      <c r="B31" s="30"/>
      <c r="C31" s="30"/>
      <c r="D31" s="30"/>
      <c r="E31" s="30"/>
      <c r="F31" s="30"/>
      <c r="G31" s="31"/>
      <c r="I31" s="29" t="s">
        <v>24</v>
      </c>
      <c r="J31" s="30"/>
      <c r="K31" s="30"/>
      <c r="L31" s="30"/>
      <c r="M31" s="30"/>
      <c r="N31" s="30"/>
      <c r="O31" s="31"/>
      <c r="Q31" s="29" t="s">
        <v>25</v>
      </c>
      <c r="R31" s="30"/>
      <c r="S31" s="30"/>
      <c r="T31" s="30"/>
      <c r="U31" s="30"/>
      <c r="V31" s="30"/>
      <c r="W31" s="31"/>
      <c r="Y31" s="29" t="s">
        <v>26</v>
      </c>
      <c r="Z31" s="30"/>
      <c r="AA31" s="30"/>
      <c r="AB31" s="30"/>
      <c r="AC31" s="30"/>
      <c r="AD31" s="30"/>
      <c r="AE31" s="31"/>
      <c r="AG31" s="29" t="s">
        <v>27</v>
      </c>
      <c r="AH31" s="30"/>
      <c r="AI31" s="30"/>
      <c r="AJ31" s="30"/>
      <c r="AK31" s="30"/>
      <c r="AL31" s="30"/>
      <c r="AM31" s="31"/>
    </row>
    <row r="32" spans="1:39" ht="15" customHeight="1" x14ac:dyDescent="0.25">
      <c r="A32" s="36" t="s">
        <v>8</v>
      </c>
      <c r="B32" s="33" t="s">
        <v>112</v>
      </c>
      <c r="C32" s="34"/>
      <c r="D32" s="35"/>
      <c r="E32" s="33" t="s">
        <v>113</v>
      </c>
      <c r="F32" s="34"/>
      <c r="G32" s="35"/>
      <c r="I32" s="28" t="s">
        <v>8</v>
      </c>
      <c r="J32" s="33" t="s">
        <v>112</v>
      </c>
      <c r="K32" s="34"/>
      <c r="L32" s="35"/>
      <c r="M32" s="33" t="s">
        <v>113</v>
      </c>
      <c r="N32" s="34"/>
      <c r="O32" s="35"/>
      <c r="Q32" s="28" t="s">
        <v>8</v>
      </c>
      <c r="R32" s="33" t="s">
        <v>112</v>
      </c>
      <c r="S32" s="34"/>
      <c r="T32" s="35"/>
      <c r="U32" s="33" t="s">
        <v>113</v>
      </c>
      <c r="V32" s="34"/>
      <c r="W32" s="35"/>
      <c r="Y32" s="28" t="s">
        <v>8</v>
      </c>
      <c r="Z32" s="33" t="s">
        <v>112</v>
      </c>
      <c r="AA32" s="34"/>
      <c r="AB32" s="35"/>
      <c r="AC32" s="33" t="s">
        <v>113</v>
      </c>
      <c r="AD32" s="34"/>
      <c r="AE32" s="35"/>
      <c r="AG32" s="28" t="s">
        <v>8</v>
      </c>
      <c r="AH32" s="33" t="s">
        <v>112</v>
      </c>
      <c r="AI32" s="34"/>
      <c r="AJ32" s="35"/>
      <c r="AK32" s="33" t="s">
        <v>113</v>
      </c>
      <c r="AL32" s="34"/>
      <c r="AM32" s="35"/>
    </row>
    <row r="33" spans="1:39" x14ac:dyDescent="0.25">
      <c r="A33" s="37"/>
      <c r="B33" s="11" t="s">
        <v>1</v>
      </c>
      <c r="C33" s="11" t="s">
        <v>2</v>
      </c>
      <c r="D33" s="11" t="s">
        <v>3</v>
      </c>
      <c r="E33" s="11" t="s">
        <v>1</v>
      </c>
      <c r="F33" s="11" t="s">
        <v>2</v>
      </c>
      <c r="G33" s="11" t="s">
        <v>3</v>
      </c>
      <c r="I33" s="28"/>
      <c r="J33" s="11" t="s">
        <v>1</v>
      </c>
      <c r="K33" s="11" t="s">
        <v>2</v>
      </c>
      <c r="L33" s="11" t="s">
        <v>3</v>
      </c>
      <c r="M33" s="11" t="s">
        <v>1</v>
      </c>
      <c r="N33" s="11" t="s">
        <v>2</v>
      </c>
      <c r="O33" s="11" t="s">
        <v>3</v>
      </c>
      <c r="Q33" s="28"/>
      <c r="R33" s="11" t="s">
        <v>1</v>
      </c>
      <c r="S33" s="11" t="s">
        <v>2</v>
      </c>
      <c r="T33" s="11" t="s">
        <v>3</v>
      </c>
      <c r="U33" s="11" t="s">
        <v>1</v>
      </c>
      <c r="V33" s="11" t="s">
        <v>2</v>
      </c>
      <c r="W33" s="11" t="s">
        <v>3</v>
      </c>
      <c r="Y33" s="28"/>
      <c r="Z33" s="11" t="s">
        <v>1</v>
      </c>
      <c r="AA33" s="11" t="s">
        <v>2</v>
      </c>
      <c r="AB33" s="11" t="s">
        <v>3</v>
      </c>
      <c r="AC33" s="11" t="s">
        <v>1</v>
      </c>
      <c r="AD33" s="11" t="s">
        <v>2</v>
      </c>
      <c r="AE33" s="11" t="s">
        <v>3</v>
      </c>
      <c r="AG33" s="28"/>
      <c r="AH33" s="11" t="s">
        <v>1</v>
      </c>
      <c r="AI33" s="11" t="s">
        <v>2</v>
      </c>
      <c r="AJ33" s="11" t="s">
        <v>3</v>
      </c>
      <c r="AK33" s="11" t="s">
        <v>1</v>
      </c>
      <c r="AL33" s="11" t="s">
        <v>2</v>
      </c>
      <c r="AM33" s="11" t="s">
        <v>3</v>
      </c>
    </row>
    <row r="34" spans="1:39" x14ac:dyDescent="0.25">
      <c r="A34" s="12">
        <v>-9</v>
      </c>
      <c r="B34" s="13">
        <v>96.586669999999998</v>
      </c>
      <c r="C34" s="13">
        <v>5.6960389999999999</v>
      </c>
      <c r="D34" s="12" t="s">
        <v>118</v>
      </c>
      <c r="E34" s="13">
        <v>103.47499999999999</v>
      </c>
      <c r="F34" s="13">
        <v>3.2833939999999999</v>
      </c>
      <c r="G34" s="12" t="s">
        <v>118</v>
      </c>
      <c r="I34" s="12">
        <v>-9</v>
      </c>
      <c r="J34" s="13">
        <v>100.9567</v>
      </c>
      <c r="K34" s="13">
        <v>4.297809</v>
      </c>
      <c r="L34" s="12" t="s">
        <v>118</v>
      </c>
      <c r="M34" s="13">
        <v>106.22329999999999</v>
      </c>
      <c r="N34" s="13">
        <v>4.6684619999999999</v>
      </c>
      <c r="O34" s="12" t="s">
        <v>118</v>
      </c>
      <c r="Q34" s="12">
        <v>-9</v>
      </c>
      <c r="R34" s="13">
        <v>100.455</v>
      </c>
      <c r="S34" s="13">
        <v>2.5008550000000001</v>
      </c>
      <c r="T34" s="12" t="s">
        <v>118</v>
      </c>
      <c r="U34" s="13">
        <v>96.386669999999995</v>
      </c>
      <c r="V34" s="13">
        <v>14.09076</v>
      </c>
      <c r="W34" s="12" t="s">
        <v>118</v>
      </c>
      <c r="Y34" s="12">
        <v>-9</v>
      </c>
      <c r="Z34" s="13">
        <v>96.68</v>
      </c>
      <c r="AA34" s="13">
        <v>11.271649999999999</v>
      </c>
      <c r="AB34" s="12" t="s">
        <v>118</v>
      </c>
      <c r="AC34" s="13">
        <v>99.54</v>
      </c>
      <c r="AD34" s="13">
        <v>5.0302569999999998</v>
      </c>
      <c r="AE34" s="12" t="s">
        <v>118</v>
      </c>
      <c r="AG34" s="12">
        <v>-9</v>
      </c>
      <c r="AH34" s="13">
        <v>102.015</v>
      </c>
      <c r="AI34" s="13">
        <v>5.1917210000000003</v>
      </c>
      <c r="AJ34" s="12" t="s">
        <v>118</v>
      </c>
      <c r="AK34" s="13">
        <v>93.708340000000007</v>
      </c>
      <c r="AL34" s="13">
        <v>0.93815820000000005</v>
      </c>
      <c r="AM34" s="12" t="s">
        <v>118</v>
      </c>
    </row>
    <row r="35" spans="1:39" x14ac:dyDescent="0.25">
      <c r="A35" s="12">
        <v>-8</v>
      </c>
      <c r="B35" s="13">
        <v>100.5133</v>
      </c>
      <c r="C35" s="13">
        <v>6.2132589999999999</v>
      </c>
      <c r="D35" s="12" t="s">
        <v>118</v>
      </c>
      <c r="E35" s="13">
        <v>106.84829999999999</v>
      </c>
      <c r="F35" s="13">
        <v>7.7010240000000003</v>
      </c>
      <c r="G35" s="12" t="s">
        <v>118</v>
      </c>
      <c r="I35" s="12">
        <v>-8</v>
      </c>
      <c r="J35" s="13">
        <v>99.64667</v>
      </c>
      <c r="K35" s="13">
        <v>3.1914570000000002</v>
      </c>
      <c r="L35" s="12" t="s">
        <v>118</v>
      </c>
      <c r="M35" s="13">
        <v>108.6867</v>
      </c>
      <c r="N35" s="13">
        <v>4.1353340000000003</v>
      </c>
      <c r="O35" s="12" t="s">
        <v>118</v>
      </c>
      <c r="Q35" s="12">
        <v>-8</v>
      </c>
      <c r="R35" s="13">
        <v>102.3583</v>
      </c>
      <c r="S35" s="13">
        <v>3.3831090000000001</v>
      </c>
      <c r="T35" s="12" t="s">
        <v>118</v>
      </c>
      <c r="U35" s="13">
        <v>103.1883</v>
      </c>
      <c r="V35" s="13">
        <v>12.2432</v>
      </c>
      <c r="W35" s="12" t="s">
        <v>118</v>
      </c>
      <c r="Y35" s="12">
        <v>-8</v>
      </c>
      <c r="Z35" s="13">
        <v>98.01</v>
      </c>
      <c r="AA35" s="13">
        <v>9.6237759999999994</v>
      </c>
      <c r="AB35" s="12" t="s">
        <v>118</v>
      </c>
      <c r="AC35" s="13">
        <v>100.59</v>
      </c>
      <c r="AD35" s="13">
        <v>4.5224330000000004</v>
      </c>
      <c r="AE35" s="12" t="s">
        <v>118</v>
      </c>
      <c r="AG35" s="12">
        <v>-8</v>
      </c>
      <c r="AH35" s="13">
        <v>103.45</v>
      </c>
      <c r="AI35" s="13">
        <v>5.8391500000000001</v>
      </c>
      <c r="AJ35" s="12" t="s">
        <v>118</v>
      </c>
      <c r="AK35" s="13">
        <v>96.633330000000001</v>
      </c>
      <c r="AL35" s="13">
        <v>3.2941440000000002</v>
      </c>
      <c r="AM35" s="12" t="s">
        <v>118</v>
      </c>
    </row>
    <row r="36" spans="1:39" x14ac:dyDescent="0.25">
      <c r="A36" s="12">
        <v>-7</v>
      </c>
      <c r="B36" s="13">
        <v>100.64</v>
      </c>
      <c r="C36" s="13">
        <v>10.79185</v>
      </c>
      <c r="D36" s="12" t="s">
        <v>118</v>
      </c>
      <c r="E36" s="13">
        <v>106.2717</v>
      </c>
      <c r="F36" s="13">
        <v>6.4845940000000004</v>
      </c>
      <c r="G36" s="12" t="s">
        <v>118</v>
      </c>
      <c r="I36" s="12">
        <v>-7</v>
      </c>
      <c r="J36" s="13">
        <v>104.3583</v>
      </c>
      <c r="K36" s="13">
        <v>2.7581739999999999</v>
      </c>
      <c r="L36" s="12" t="s">
        <v>118</v>
      </c>
      <c r="M36" s="13">
        <v>105.6367</v>
      </c>
      <c r="N36" s="13">
        <v>5.8739660000000002</v>
      </c>
      <c r="O36" s="12" t="s">
        <v>118</v>
      </c>
      <c r="Q36" s="12">
        <v>-7</v>
      </c>
      <c r="R36" s="13">
        <v>102.58669999999999</v>
      </c>
      <c r="S36" s="13">
        <v>4.6241430000000001</v>
      </c>
      <c r="T36" s="12" t="s">
        <v>118</v>
      </c>
      <c r="U36" s="13">
        <v>105.6233</v>
      </c>
      <c r="V36" s="13">
        <v>6.8509529999999996</v>
      </c>
      <c r="W36" s="12" t="s">
        <v>118</v>
      </c>
      <c r="Y36" s="12">
        <v>-7</v>
      </c>
      <c r="Z36" s="13">
        <v>101.35</v>
      </c>
      <c r="AA36" s="13">
        <v>10.0975</v>
      </c>
      <c r="AB36" s="12" t="s">
        <v>118</v>
      </c>
      <c r="AC36" s="13">
        <v>94.79</v>
      </c>
      <c r="AD36" s="13">
        <v>5.0631769999999996</v>
      </c>
      <c r="AE36" s="12" t="s">
        <v>118</v>
      </c>
      <c r="AG36" s="12">
        <v>-7</v>
      </c>
      <c r="AH36" s="13">
        <v>110.79</v>
      </c>
      <c r="AI36" s="13">
        <v>8.3093629999999994</v>
      </c>
      <c r="AJ36" s="12" t="s">
        <v>118</v>
      </c>
      <c r="AK36" s="13">
        <v>96.26</v>
      </c>
      <c r="AL36" s="13">
        <v>3.1575609999999998</v>
      </c>
      <c r="AM36" s="12" t="s">
        <v>118</v>
      </c>
    </row>
    <row r="37" spans="1:39" x14ac:dyDescent="0.25">
      <c r="A37" s="12">
        <v>-6</v>
      </c>
      <c r="B37" s="13">
        <v>100.0633</v>
      </c>
      <c r="C37" s="13">
        <v>5.8860029999999997</v>
      </c>
      <c r="D37" s="12" t="s">
        <v>118</v>
      </c>
      <c r="E37" s="13">
        <v>97.47</v>
      </c>
      <c r="F37" s="13">
        <v>8.0251490000000008</v>
      </c>
      <c r="G37" s="12" t="s">
        <v>118</v>
      </c>
      <c r="I37" s="12">
        <v>-6</v>
      </c>
      <c r="J37" s="13">
        <v>103.52670000000001</v>
      </c>
      <c r="K37" s="13">
        <v>3.713149</v>
      </c>
      <c r="L37" s="12" t="s">
        <v>118</v>
      </c>
      <c r="M37" s="13">
        <v>97.851669999999999</v>
      </c>
      <c r="N37" s="13">
        <v>5.9986579999999998</v>
      </c>
      <c r="O37" s="12" t="s">
        <v>118</v>
      </c>
      <c r="Q37" s="12">
        <v>-6</v>
      </c>
      <c r="R37" s="13">
        <v>103.05329999999999</v>
      </c>
      <c r="S37" s="13">
        <v>6.6021390000000002</v>
      </c>
      <c r="T37" s="12" t="s">
        <v>118</v>
      </c>
      <c r="U37" s="13">
        <v>95.561670000000007</v>
      </c>
      <c r="V37" s="13">
        <v>12.7416</v>
      </c>
      <c r="W37" s="12" t="s">
        <v>118</v>
      </c>
      <c r="Y37" s="12">
        <v>-6</v>
      </c>
      <c r="Z37" s="13">
        <v>98.891660000000002</v>
      </c>
      <c r="AA37" s="13">
        <v>12.1807</v>
      </c>
      <c r="AB37" s="12" t="s">
        <v>118</v>
      </c>
      <c r="AC37" s="13">
        <v>88.136669999999995</v>
      </c>
      <c r="AD37" s="13">
        <v>3.3684989999999999</v>
      </c>
      <c r="AE37" s="12" t="s">
        <v>118</v>
      </c>
      <c r="AG37" s="12">
        <v>-6</v>
      </c>
      <c r="AH37" s="13">
        <v>105.80670000000001</v>
      </c>
      <c r="AI37" s="13">
        <v>6.1760830000000002</v>
      </c>
      <c r="AJ37" s="12" t="s">
        <v>118</v>
      </c>
      <c r="AK37" s="13">
        <v>88.823329999999999</v>
      </c>
      <c r="AL37" s="13">
        <v>4.111548</v>
      </c>
      <c r="AM37" s="12" t="s">
        <v>118</v>
      </c>
    </row>
    <row r="38" spans="1:39" x14ac:dyDescent="0.25">
      <c r="A38" s="12">
        <v>-5</v>
      </c>
      <c r="B38" s="13">
        <v>101.09</v>
      </c>
      <c r="C38" s="13">
        <v>4.9376639999999998</v>
      </c>
      <c r="D38" s="12" t="s">
        <v>118</v>
      </c>
      <c r="E38" s="13">
        <v>100.58499999999999</v>
      </c>
      <c r="F38" s="13">
        <v>6.8169430000000002</v>
      </c>
      <c r="G38" s="12" t="s">
        <v>118</v>
      </c>
      <c r="I38" s="12">
        <v>-5</v>
      </c>
      <c r="J38" s="13">
        <v>95.61833</v>
      </c>
      <c r="K38" s="13">
        <v>3.0525289999999998</v>
      </c>
      <c r="L38" s="12" t="s">
        <v>118</v>
      </c>
      <c r="M38" s="13">
        <v>80.00667</v>
      </c>
      <c r="N38" s="13">
        <v>1.9796210000000001</v>
      </c>
      <c r="O38" s="12" t="s">
        <v>118</v>
      </c>
      <c r="Q38" s="12">
        <v>-5</v>
      </c>
      <c r="R38" s="13">
        <v>65.204999999999998</v>
      </c>
      <c r="S38" s="13">
        <v>3.818832</v>
      </c>
      <c r="T38" s="12" t="s">
        <v>118</v>
      </c>
      <c r="U38" s="13">
        <v>26.613330000000001</v>
      </c>
      <c r="V38" s="13">
        <v>4.6479090000000003</v>
      </c>
      <c r="W38" s="12" t="s">
        <v>118</v>
      </c>
      <c r="Y38" s="12">
        <v>-5</v>
      </c>
      <c r="Z38" s="13">
        <v>99.318330000000003</v>
      </c>
      <c r="AA38" s="13">
        <v>11.324960000000001</v>
      </c>
      <c r="AB38" s="12" t="s">
        <v>118</v>
      </c>
      <c r="AC38" s="13">
        <v>87.981669999999994</v>
      </c>
      <c r="AD38" s="13">
        <v>4.466901</v>
      </c>
      <c r="AE38" s="12" t="s">
        <v>118</v>
      </c>
      <c r="AG38" s="12">
        <v>-5</v>
      </c>
      <c r="AH38" s="13">
        <v>98.204999999999998</v>
      </c>
      <c r="AI38" s="13">
        <v>4.277774</v>
      </c>
      <c r="AJ38" s="12" t="s">
        <v>118</v>
      </c>
      <c r="AK38" s="13">
        <v>90.09666</v>
      </c>
      <c r="AL38" s="13">
        <v>2.5958320000000001</v>
      </c>
      <c r="AM38" s="12" t="s">
        <v>118</v>
      </c>
    </row>
    <row r="39" spans="1:39" x14ac:dyDescent="0.25">
      <c r="A39" s="12">
        <v>-4</v>
      </c>
      <c r="B39" s="13">
        <v>92.468339999999998</v>
      </c>
      <c r="C39" s="13">
        <v>8.3918660000000003</v>
      </c>
      <c r="D39" s="12" t="s">
        <v>118</v>
      </c>
      <c r="E39" s="13">
        <v>66.010000000000005</v>
      </c>
      <c r="F39" s="13">
        <v>14.78729</v>
      </c>
      <c r="G39" s="12" t="s">
        <v>118</v>
      </c>
      <c r="I39" s="12">
        <v>-4</v>
      </c>
      <c r="J39" s="13">
        <v>26.32</v>
      </c>
      <c r="K39" s="13">
        <v>7.8602359999999996</v>
      </c>
      <c r="L39" s="12" t="s">
        <v>118</v>
      </c>
      <c r="M39" s="13">
        <v>19.13167</v>
      </c>
      <c r="N39" s="13">
        <v>2.4499590000000002</v>
      </c>
      <c r="O39" s="12" t="s">
        <v>118</v>
      </c>
      <c r="Q39" s="12">
        <v>-4</v>
      </c>
      <c r="R39" s="13">
        <v>33.865000000000002</v>
      </c>
      <c r="S39" s="13">
        <v>4.4558220000000004</v>
      </c>
      <c r="T39" s="12" t="s">
        <v>118</v>
      </c>
      <c r="U39" s="13">
        <v>4.8683329999999998</v>
      </c>
      <c r="V39" s="13">
        <v>0.41479700000000003</v>
      </c>
      <c r="W39" s="12" t="s">
        <v>118</v>
      </c>
      <c r="Y39" s="12">
        <v>-4</v>
      </c>
      <c r="Z39" s="13">
        <v>99.73</v>
      </c>
      <c r="AA39" s="13">
        <v>9.8555630000000001</v>
      </c>
      <c r="AB39" s="12" t="s">
        <v>118</v>
      </c>
      <c r="AC39" s="13">
        <v>74.64667</v>
      </c>
      <c r="AD39" s="13">
        <v>4.3378230000000002</v>
      </c>
      <c r="AE39" s="12" t="s">
        <v>118</v>
      </c>
      <c r="AG39" s="12">
        <v>-4</v>
      </c>
      <c r="AH39" s="13">
        <v>51.954999999999998</v>
      </c>
      <c r="AI39" s="13">
        <v>9.2600540000000002</v>
      </c>
      <c r="AJ39" s="12" t="s">
        <v>118</v>
      </c>
      <c r="AK39" s="13">
        <v>42.965000000000003</v>
      </c>
      <c r="AL39" s="13">
        <v>5.8249899999999997</v>
      </c>
      <c r="AM39" s="12" t="s">
        <v>118</v>
      </c>
    </row>
    <row r="41" spans="1:39" x14ac:dyDescent="0.25">
      <c r="A41" s="29" t="s">
        <v>28</v>
      </c>
      <c r="B41" s="30"/>
      <c r="C41" s="30"/>
      <c r="D41" s="30"/>
      <c r="E41" s="30"/>
      <c r="F41" s="30"/>
      <c r="G41" s="31"/>
      <c r="I41" s="29" t="s">
        <v>29</v>
      </c>
      <c r="J41" s="30"/>
      <c r="K41" s="30"/>
      <c r="L41" s="30"/>
      <c r="M41" s="30"/>
      <c r="N41" s="30"/>
      <c r="O41" s="31"/>
      <c r="Q41" s="29" t="s">
        <v>30</v>
      </c>
      <c r="R41" s="30"/>
      <c r="S41" s="30"/>
      <c r="T41" s="30"/>
      <c r="U41" s="30"/>
      <c r="V41" s="30"/>
      <c r="W41" s="31"/>
      <c r="Y41" s="29" t="s">
        <v>31</v>
      </c>
      <c r="Z41" s="30"/>
      <c r="AA41" s="30"/>
      <c r="AB41" s="30"/>
      <c r="AC41" s="30"/>
      <c r="AD41" s="30"/>
      <c r="AE41" s="31"/>
      <c r="AG41" s="29" t="s">
        <v>32</v>
      </c>
      <c r="AH41" s="30"/>
      <c r="AI41" s="30"/>
      <c r="AJ41" s="30"/>
      <c r="AK41" s="30"/>
      <c r="AL41" s="30"/>
      <c r="AM41" s="31"/>
    </row>
    <row r="42" spans="1:39" ht="15" customHeight="1" x14ac:dyDescent="0.25">
      <c r="A42" s="36" t="s">
        <v>8</v>
      </c>
      <c r="B42" s="33" t="s">
        <v>112</v>
      </c>
      <c r="C42" s="34"/>
      <c r="D42" s="35"/>
      <c r="E42" s="33" t="s">
        <v>113</v>
      </c>
      <c r="F42" s="34"/>
      <c r="G42" s="35"/>
      <c r="I42" s="28" t="s">
        <v>8</v>
      </c>
      <c r="J42" s="33" t="s">
        <v>112</v>
      </c>
      <c r="K42" s="34"/>
      <c r="L42" s="35"/>
      <c r="M42" s="33" t="s">
        <v>113</v>
      </c>
      <c r="N42" s="34"/>
      <c r="O42" s="35"/>
      <c r="Q42" s="28" t="s">
        <v>8</v>
      </c>
      <c r="R42" s="33" t="s">
        <v>112</v>
      </c>
      <c r="S42" s="34"/>
      <c r="T42" s="35"/>
      <c r="U42" s="33" t="s">
        <v>113</v>
      </c>
      <c r="V42" s="34"/>
      <c r="W42" s="35"/>
      <c r="Y42" s="28" t="s">
        <v>8</v>
      </c>
      <c r="Z42" s="33" t="s">
        <v>112</v>
      </c>
      <c r="AA42" s="34"/>
      <c r="AB42" s="35"/>
      <c r="AC42" s="33" t="s">
        <v>113</v>
      </c>
      <c r="AD42" s="34"/>
      <c r="AE42" s="35"/>
      <c r="AG42" s="28" t="s">
        <v>8</v>
      </c>
      <c r="AH42" s="33" t="s">
        <v>112</v>
      </c>
      <c r="AI42" s="34"/>
      <c r="AJ42" s="35"/>
      <c r="AK42" s="33" t="s">
        <v>113</v>
      </c>
      <c r="AL42" s="34"/>
      <c r="AM42" s="35"/>
    </row>
    <row r="43" spans="1:39" x14ac:dyDescent="0.25">
      <c r="A43" s="37"/>
      <c r="B43" s="11" t="s">
        <v>1</v>
      </c>
      <c r="C43" s="11" t="s">
        <v>2</v>
      </c>
      <c r="D43" s="11" t="s">
        <v>3</v>
      </c>
      <c r="E43" s="11" t="s">
        <v>1</v>
      </c>
      <c r="F43" s="11" t="s">
        <v>2</v>
      </c>
      <c r="G43" s="11" t="s">
        <v>3</v>
      </c>
      <c r="I43" s="28"/>
      <c r="J43" s="11" t="s">
        <v>1</v>
      </c>
      <c r="K43" s="11" t="s">
        <v>2</v>
      </c>
      <c r="L43" s="11" t="s">
        <v>3</v>
      </c>
      <c r="M43" s="11" t="s">
        <v>1</v>
      </c>
      <c r="N43" s="11" t="s">
        <v>2</v>
      </c>
      <c r="O43" s="11" t="s">
        <v>3</v>
      </c>
      <c r="Q43" s="28"/>
      <c r="R43" s="11" t="s">
        <v>1</v>
      </c>
      <c r="S43" s="11" t="s">
        <v>2</v>
      </c>
      <c r="T43" s="11" t="s">
        <v>3</v>
      </c>
      <c r="U43" s="11" t="s">
        <v>1</v>
      </c>
      <c r="V43" s="11" t="s">
        <v>2</v>
      </c>
      <c r="W43" s="11" t="s">
        <v>3</v>
      </c>
      <c r="Y43" s="28"/>
      <c r="Z43" s="11" t="s">
        <v>1</v>
      </c>
      <c r="AA43" s="11" t="s">
        <v>2</v>
      </c>
      <c r="AB43" s="11" t="s">
        <v>3</v>
      </c>
      <c r="AC43" s="11" t="s">
        <v>1</v>
      </c>
      <c r="AD43" s="11" t="s">
        <v>2</v>
      </c>
      <c r="AE43" s="11" t="s">
        <v>3</v>
      </c>
      <c r="AG43" s="28"/>
      <c r="AH43" s="11" t="s">
        <v>1</v>
      </c>
      <c r="AI43" s="11" t="s">
        <v>2</v>
      </c>
      <c r="AJ43" s="11" t="s">
        <v>3</v>
      </c>
      <c r="AK43" s="11" t="s">
        <v>1</v>
      </c>
      <c r="AL43" s="11" t="s">
        <v>2</v>
      </c>
      <c r="AM43" s="11" t="s">
        <v>3</v>
      </c>
    </row>
    <row r="44" spans="1:39" x14ac:dyDescent="0.25">
      <c r="A44" s="12">
        <v>-9</v>
      </c>
      <c r="B44" s="13">
        <v>101.5133</v>
      </c>
      <c r="C44" s="13">
        <v>2.8408570000000002</v>
      </c>
      <c r="D44" s="12" t="s">
        <v>118</v>
      </c>
      <c r="E44" s="13">
        <v>95.39</v>
      </c>
      <c r="F44" s="13">
        <v>9.3068659999999994</v>
      </c>
      <c r="G44" s="12" t="s">
        <v>118</v>
      </c>
      <c r="I44" s="12">
        <v>-9</v>
      </c>
      <c r="J44" s="13">
        <v>90.47833</v>
      </c>
      <c r="K44" s="13">
        <v>6.0640689999999999</v>
      </c>
      <c r="L44" s="12" t="s">
        <v>118</v>
      </c>
      <c r="M44" s="13">
        <v>101.91500000000001</v>
      </c>
      <c r="N44" s="13">
        <v>6.6972290000000001</v>
      </c>
      <c r="O44" s="12" t="s">
        <v>118</v>
      </c>
      <c r="Q44" s="12">
        <v>-9</v>
      </c>
      <c r="R44" s="13">
        <v>89.594999999999999</v>
      </c>
      <c r="S44" s="13">
        <v>3.8804050000000001</v>
      </c>
      <c r="T44" s="12" t="s">
        <v>118</v>
      </c>
      <c r="U44" s="13">
        <v>105.4267</v>
      </c>
      <c r="V44" s="13">
        <v>4.4901619999999998</v>
      </c>
      <c r="W44" s="12" t="s">
        <v>118</v>
      </c>
      <c r="Y44" s="12">
        <v>-9</v>
      </c>
      <c r="Z44" s="13">
        <v>100.7517</v>
      </c>
      <c r="AA44" s="13">
        <v>6.3513320000000002</v>
      </c>
      <c r="AB44" s="12" t="s">
        <v>118</v>
      </c>
      <c r="AC44" s="13">
        <v>101.47329999999999</v>
      </c>
      <c r="AD44" s="13">
        <v>4.275569</v>
      </c>
      <c r="AE44" s="12" t="s">
        <v>118</v>
      </c>
      <c r="AG44" s="12">
        <v>-9</v>
      </c>
      <c r="AH44" s="13">
        <v>100.28830000000001</v>
      </c>
      <c r="AI44" s="13">
        <v>9.0152470000000005</v>
      </c>
      <c r="AJ44" s="12" t="s">
        <v>118</v>
      </c>
      <c r="AK44" s="13">
        <v>100.295</v>
      </c>
      <c r="AL44" s="13">
        <v>3.4520930000000001</v>
      </c>
      <c r="AM44" s="12" t="s">
        <v>118</v>
      </c>
    </row>
    <row r="45" spans="1:39" x14ac:dyDescent="0.25">
      <c r="A45" s="12">
        <v>-8</v>
      </c>
      <c r="B45" s="13">
        <v>106.85169999999999</v>
      </c>
      <c r="C45" s="13">
        <v>5.1841699999999999</v>
      </c>
      <c r="D45" s="12" t="s">
        <v>118</v>
      </c>
      <c r="E45" s="13">
        <v>96.668329999999997</v>
      </c>
      <c r="F45" s="13">
        <v>6.1837609999999996</v>
      </c>
      <c r="G45" s="12" t="s">
        <v>118</v>
      </c>
      <c r="I45" s="12">
        <v>-8</v>
      </c>
      <c r="J45" s="13">
        <v>96.181669999999997</v>
      </c>
      <c r="K45" s="13">
        <v>4.1740680000000001</v>
      </c>
      <c r="L45" s="12" t="s">
        <v>118</v>
      </c>
      <c r="M45" s="13">
        <v>109.485</v>
      </c>
      <c r="N45" s="13">
        <v>10.882720000000001</v>
      </c>
      <c r="O45" s="12" t="s">
        <v>118</v>
      </c>
      <c r="Q45" s="12">
        <v>-8</v>
      </c>
      <c r="R45" s="13">
        <v>96.944999999999993</v>
      </c>
      <c r="S45" s="13">
        <v>3.302362</v>
      </c>
      <c r="T45" s="12" t="s">
        <v>118</v>
      </c>
      <c r="U45" s="13">
        <v>111.605</v>
      </c>
      <c r="V45" s="13">
        <v>5.6339399999999999</v>
      </c>
      <c r="W45" s="12" t="s">
        <v>118</v>
      </c>
      <c r="Y45" s="12">
        <v>-8</v>
      </c>
      <c r="Z45" s="13">
        <v>103.16330000000001</v>
      </c>
      <c r="AA45" s="13">
        <v>5.0982760000000003</v>
      </c>
      <c r="AB45" s="12" t="s">
        <v>118</v>
      </c>
      <c r="AC45" s="13">
        <v>107.5733</v>
      </c>
      <c r="AD45" s="13">
        <v>7.1509289999999996</v>
      </c>
      <c r="AE45" s="12" t="s">
        <v>118</v>
      </c>
      <c r="AG45" s="12">
        <v>-8</v>
      </c>
      <c r="AH45" s="13">
        <v>99.313329999999993</v>
      </c>
      <c r="AI45" s="13">
        <v>4.4128759999999998</v>
      </c>
      <c r="AJ45" s="12" t="s">
        <v>118</v>
      </c>
      <c r="AK45" s="13">
        <v>104.2017</v>
      </c>
      <c r="AL45" s="13">
        <v>2.8800940000000002</v>
      </c>
      <c r="AM45" s="12" t="s">
        <v>118</v>
      </c>
    </row>
    <row r="46" spans="1:39" x14ac:dyDescent="0.25">
      <c r="A46" s="12">
        <v>-7</v>
      </c>
      <c r="B46" s="13">
        <v>107.33499999999999</v>
      </c>
      <c r="C46" s="13">
        <v>5.382002</v>
      </c>
      <c r="D46" s="12" t="s">
        <v>118</v>
      </c>
      <c r="E46" s="13">
        <v>91.891670000000005</v>
      </c>
      <c r="F46" s="13">
        <v>7.4898400000000001</v>
      </c>
      <c r="G46" s="12" t="s">
        <v>118</v>
      </c>
      <c r="I46" s="12">
        <v>-7</v>
      </c>
      <c r="J46" s="13">
        <v>98.246669999999995</v>
      </c>
      <c r="K46" s="13">
        <v>5.7489160000000004</v>
      </c>
      <c r="L46" s="12" t="s">
        <v>118</v>
      </c>
      <c r="M46" s="13">
        <v>109.28</v>
      </c>
      <c r="N46" s="13">
        <v>6.9375619999999998</v>
      </c>
      <c r="O46" s="12" t="s">
        <v>118</v>
      </c>
      <c r="Q46" s="12">
        <v>-7</v>
      </c>
      <c r="R46" s="13">
        <v>100.495</v>
      </c>
      <c r="S46" s="13">
        <v>1.943262</v>
      </c>
      <c r="T46" s="12" t="s">
        <v>118</v>
      </c>
      <c r="U46" s="13">
        <v>109.8133</v>
      </c>
      <c r="V46" s="13">
        <v>9.3300959999999993</v>
      </c>
      <c r="W46" s="12" t="s">
        <v>118</v>
      </c>
      <c r="Y46" s="12">
        <v>-7</v>
      </c>
      <c r="Z46" s="13">
        <v>99.266660000000002</v>
      </c>
      <c r="AA46" s="13">
        <v>5.9280860000000004</v>
      </c>
      <c r="AB46" s="12" t="s">
        <v>118</v>
      </c>
      <c r="AC46" s="13">
        <v>109.47499999999999</v>
      </c>
      <c r="AD46" s="13">
        <v>6.4619609999999996</v>
      </c>
      <c r="AE46" s="12" t="s">
        <v>118</v>
      </c>
      <c r="AG46" s="12">
        <v>-7</v>
      </c>
      <c r="AH46" s="13">
        <v>98.185000000000002</v>
      </c>
      <c r="AI46" s="13">
        <v>4.8620289999999997</v>
      </c>
      <c r="AJ46" s="12" t="s">
        <v>118</v>
      </c>
      <c r="AK46" s="13">
        <v>107.25830000000001</v>
      </c>
      <c r="AL46" s="13">
        <v>4.8521929999999998</v>
      </c>
      <c r="AM46" s="12" t="s">
        <v>118</v>
      </c>
    </row>
    <row r="47" spans="1:39" x14ac:dyDescent="0.25">
      <c r="A47" s="12">
        <v>-6</v>
      </c>
      <c r="B47" s="13">
        <v>108.80329999999999</v>
      </c>
      <c r="C47" s="13">
        <v>4.3232150000000003</v>
      </c>
      <c r="D47" s="12" t="s">
        <v>118</v>
      </c>
      <c r="E47" s="13">
        <v>87.12</v>
      </c>
      <c r="F47" s="13">
        <v>7.5131430000000003</v>
      </c>
      <c r="G47" s="12" t="s">
        <v>118</v>
      </c>
      <c r="I47" s="12">
        <v>-6</v>
      </c>
      <c r="J47" s="13">
        <v>93.355000000000004</v>
      </c>
      <c r="K47" s="13">
        <v>3.8540109999999999</v>
      </c>
      <c r="L47" s="12" t="s">
        <v>118</v>
      </c>
      <c r="M47" s="13">
        <v>96.083330000000004</v>
      </c>
      <c r="N47" s="13">
        <v>4.6633979999999999</v>
      </c>
      <c r="O47" s="12" t="s">
        <v>118</v>
      </c>
      <c r="Q47" s="12">
        <v>-6</v>
      </c>
      <c r="R47" s="13">
        <v>96.036670000000001</v>
      </c>
      <c r="S47" s="13">
        <v>5.3470930000000001</v>
      </c>
      <c r="T47" s="12" t="s">
        <v>118</v>
      </c>
      <c r="U47" s="13">
        <v>98.901660000000007</v>
      </c>
      <c r="V47" s="13">
        <v>3.1508699999999998</v>
      </c>
      <c r="W47" s="12" t="s">
        <v>118</v>
      </c>
      <c r="Y47" s="12">
        <v>-6</v>
      </c>
      <c r="Z47" s="13">
        <v>95.606669999999994</v>
      </c>
      <c r="AA47" s="13">
        <v>4.4411160000000001</v>
      </c>
      <c r="AB47" s="12" t="s">
        <v>118</v>
      </c>
      <c r="AC47" s="13">
        <v>101.2983</v>
      </c>
      <c r="AD47" s="13">
        <v>7.2157980000000004</v>
      </c>
      <c r="AE47" s="12" t="s">
        <v>118</v>
      </c>
      <c r="AG47" s="12">
        <v>-6</v>
      </c>
      <c r="AH47" s="13">
        <v>98.948329999999999</v>
      </c>
      <c r="AI47" s="13">
        <v>7.7956810000000001</v>
      </c>
      <c r="AJ47" s="12" t="s">
        <v>118</v>
      </c>
      <c r="AK47" s="13">
        <v>99.856669999999994</v>
      </c>
      <c r="AL47" s="13">
        <v>3.775633</v>
      </c>
      <c r="AM47" s="12" t="s">
        <v>118</v>
      </c>
    </row>
    <row r="48" spans="1:39" x14ac:dyDescent="0.25">
      <c r="A48" s="12">
        <v>-5</v>
      </c>
      <c r="B48" s="13">
        <v>104.185</v>
      </c>
      <c r="C48" s="13">
        <v>2.841485</v>
      </c>
      <c r="D48" s="12" t="s">
        <v>118</v>
      </c>
      <c r="E48" s="13">
        <v>89.496669999999995</v>
      </c>
      <c r="F48" s="13">
        <v>8.5348369999999996</v>
      </c>
      <c r="G48" s="12" t="s">
        <v>118</v>
      </c>
      <c r="I48" s="12">
        <v>-5</v>
      </c>
      <c r="J48" s="13">
        <v>94.098339999999993</v>
      </c>
      <c r="K48" s="13">
        <v>2.5861269999999998</v>
      </c>
      <c r="L48" s="12" t="s">
        <v>118</v>
      </c>
      <c r="M48" s="13">
        <v>87.114999999999995</v>
      </c>
      <c r="N48" s="13">
        <v>6.251125</v>
      </c>
      <c r="O48" s="12" t="s">
        <v>118</v>
      </c>
      <c r="Q48" s="12">
        <v>-5</v>
      </c>
      <c r="R48" s="13">
        <v>63.52167</v>
      </c>
      <c r="S48" s="13">
        <v>7.227976</v>
      </c>
      <c r="T48" s="12" t="s">
        <v>118</v>
      </c>
      <c r="U48" s="13">
        <v>78.40334</v>
      </c>
      <c r="V48" s="13">
        <v>4.6563249999999998</v>
      </c>
      <c r="W48" s="12" t="s">
        <v>118</v>
      </c>
      <c r="Y48" s="12">
        <v>-5</v>
      </c>
      <c r="Z48" s="13">
        <v>92.016670000000005</v>
      </c>
      <c r="AA48" s="13">
        <v>7.1435009999999997</v>
      </c>
      <c r="AB48" s="12" t="s">
        <v>118</v>
      </c>
      <c r="AC48" s="13">
        <v>98.88167</v>
      </c>
      <c r="AD48" s="13">
        <v>7.1575730000000002</v>
      </c>
      <c r="AE48" s="12" t="s">
        <v>118</v>
      </c>
      <c r="AG48" s="12">
        <v>-5</v>
      </c>
      <c r="AH48" s="13">
        <v>103.38330000000001</v>
      </c>
      <c r="AI48" s="13">
        <v>2.9364300000000001</v>
      </c>
      <c r="AJ48" s="12" t="s">
        <v>118</v>
      </c>
      <c r="AK48" s="13">
        <v>99.263339999999999</v>
      </c>
      <c r="AL48" s="13">
        <v>4.8139000000000003</v>
      </c>
      <c r="AM48" s="12" t="s">
        <v>118</v>
      </c>
    </row>
    <row r="49" spans="1:39" x14ac:dyDescent="0.25">
      <c r="A49" s="12">
        <v>-4</v>
      </c>
      <c r="B49" s="13">
        <v>108.34829999999999</v>
      </c>
      <c r="C49" s="13">
        <v>4.6759449999999996</v>
      </c>
      <c r="D49" s="12" t="s">
        <v>118</v>
      </c>
      <c r="E49" s="13">
        <v>75.238330000000005</v>
      </c>
      <c r="F49" s="13">
        <v>5.146852</v>
      </c>
      <c r="G49" s="12" t="s">
        <v>118</v>
      </c>
      <c r="I49" s="12">
        <v>-4</v>
      </c>
      <c r="J49" s="13">
        <v>62.206670000000003</v>
      </c>
      <c r="K49" s="13">
        <v>2.5912899999999999</v>
      </c>
      <c r="L49" s="12" t="s">
        <v>118</v>
      </c>
      <c r="M49" s="13">
        <v>40.67333</v>
      </c>
      <c r="N49" s="13">
        <v>8.9056960000000007</v>
      </c>
      <c r="O49" s="12" t="s">
        <v>118</v>
      </c>
      <c r="Q49" s="12">
        <v>-4</v>
      </c>
      <c r="R49" s="13">
        <v>30.483329999999999</v>
      </c>
      <c r="S49" s="13">
        <v>6.3899869999999996</v>
      </c>
      <c r="T49" s="12" t="s">
        <v>118</v>
      </c>
      <c r="U49" s="13">
        <v>7.4016669999999998</v>
      </c>
      <c r="V49" s="13">
        <v>1.615629</v>
      </c>
      <c r="W49" s="12" t="s">
        <v>118</v>
      </c>
      <c r="Y49" s="12">
        <v>-4</v>
      </c>
      <c r="Z49" s="13">
        <v>15.01333</v>
      </c>
      <c r="AA49" s="13">
        <v>6.6324579999999997</v>
      </c>
      <c r="AB49" s="12" t="s">
        <v>118</v>
      </c>
      <c r="AC49" s="13">
        <v>20.658329999999999</v>
      </c>
      <c r="AD49" s="13">
        <v>2.015107</v>
      </c>
      <c r="AE49" s="12" t="s">
        <v>118</v>
      </c>
      <c r="AG49" s="12">
        <v>-4</v>
      </c>
      <c r="AH49" s="13">
        <v>70.871669999999995</v>
      </c>
      <c r="AI49" s="13">
        <v>10.479850000000001</v>
      </c>
      <c r="AJ49" s="12" t="s">
        <v>118</v>
      </c>
      <c r="AK49" s="13">
        <v>62.811669999999999</v>
      </c>
      <c r="AL49" s="13">
        <v>6.4972440000000002</v>
      </c>
      <c r="AM49" s="12" t="s">
        <v>118</v>
      </c>
    </row>
    <row r="51" spans="1:39" x14ac:dyDescent="0.25">
      <c r="A51" s="29" t="s">
        <v>33</v>
      </c>
      <c r="B51" s="30"/>
      <c r="C51" s="30"/>
      <c r="D51" s="30"/>
      <c r="E51" s="30"/>
      <c r="F51" s="30"/>
      <c r="G51" s="31"/>
      <c r="I51" s="29" t="s">
        <v>34</v>
      </c>
      <c r="J51" s="30"/>
      <c r="K51" s="30"/>
      <c r="L51" s="30"/>
      <c r="M51" s="30"/>
      <c r="N51" s="30"/>
      <c r="O51" s="31"/>
      <c r="Q51" s="29" t="s">
        <v>38</v>
      </c>
      <c r="R51" s="30"/>
      <c r="S51" s="30"/>
      <c r="T51" s="30"/>
      <c r="U51" s="30"/>
      <c r="V51" s="30"/>
      <c r="W51" s="31"/>
      <c r="Y51" s="29" t="s">
        <v>37</v>
      </c>
      <c r="Z51" s="30"/>
      <c r="AA51" s="30"/>
      <c r="AB51" s="30"/>
      <c r="AC51" s="30"/>
      <c r="AD51" s="30"/>
      <c r="AE51" s="31"/>
      <c r="AG51" s="29" t="s">
        <v>39</v>
      </c>
      <c r="AH51" s="30"/>
      <c r="AI51" s="30"/>
      <c r="AJ51" s="30"/>
      <c r="AK51" s="30"/>
      <c r="AL51" s="30"/>
      <c r="AM51" s="31"/>
    </row>
    <row r="52" spans="1:39" ht="15" customHeight="1" x14ac:dyDescent="0.25">
      <c r="A52" s="36" t="s">
        <v>8</v>
      </c>
      <c r="B52" s="33" t="s">
        <v>112</v>
      </c>
      <c r="C52" s="34"/>
      <c r="D52" s="35"/>
      <c r="E52" s="33" t="s">
        <v>113</v>
      </c>
      <c r="F52" s="34"/>
      <c r="G52" s="35"/>
      <c r="I52" s="28" t="s">
        <v>8</v>
      </c>
      <c r="J52" s="33" t="s">
        <v>112</v>
      </c>
      <c r="K52" s="34"/>
      <c r="L52" s="35"/>
      <c r="M52" s="33" t="s">
        <v>113</v>
      </c>
      <c r="N52" s="34"/>
      <c r="O52" s="35"/>
      <c r="Q52" s="28" t="s">
        <v>8</v>
      </c>
      <c r="R52" s="33" t="s">
        <v>112</v>
      </c>
      <c r="S52" s="34"/>
      <c r="T52" s="35"/>
      <c r="U52" s="33" t="s">
        <v>113</v>
      </c>
      <c r="V52" s="34"/>
      <c r="W52" s="35"/>
      <c r="Y52" s="28" t="s">
        <v>8</v>
      </c>
      <c r="Z52" s="33" t="s">
        <v>112</v>
      </c>
      <c r="AA52" s="34"/>
      <c r="AB52" s="35"/>
      <c r="AC52" s="33" t="s">
        <v>113</v>
      </c>
      <c r="AD52" s="34"/>
      <c r="AE52" s="35"/>
      <c r="AG52" s="28" t="s">
        <v>8</v>
      </c>
      <c r="AH52" s="33" t="s">
        <v>112</v>
      </c>
      <c r="AI52" s="34"/>
      <c r="AJ52" s="35"/>
      <c r="AK52" s="33" t="s">
        <v>113</v>
      </c>
      <c r="AL52" s="34"/>
      <c r="AM52" s="35"/>
    </row>
    <row r="53" spans="1:39" x14ac:dyDescent="0.25">
      <c r="A53" s="37"/>
      <c r="B53" s="11" t="s">
        <v>1</v>
      </c>
      <c r="C53" s="11" t="s">
        <v>2</v>
      </c>
      <c r="D53" s="11" t="s">
        <v>3</v>
      </c>
      <c r="E53" s="11" t="s">
        <v>1</v>
      </c>
      <c r="F53" s="11" t="s">
        <v>2</v>
      </c>
      <c r="G53" s="11" t="s">
        <v>3</v>
      </c>
      <c r="I53" s="28"/>
      <c r="J53" s="11" t="s">
        <v>1</v>
      </c>
      <c r="K53" s="11" t="s">
        <v>2</v>
      </c>
      <c r="L53" s="11" t="s">
        <v>3</v>
      </c>
      <c r="M53" s="11" t="s">
        <v>1</v>
      </c>
      <c r="N53" s="11" t="s">
        <v>2</v>
      </c>
      <c r="O53" s="11" t="s">
        <v>3</v>
      </c>
      <c r="Q53" s="28"/>
      <c r="R53" s="11" t="s">
        <v>1</v>
      </c>
      <c r="S53" s="11" t="s">
        <v>2</v>
      </c>
      <c r="T53" s="11" t="s">
        <v>3</v>
      </c>
      <c r="U53" s="11" t="s">
        <v>1</v>
      </c>
      <c r="V53" s="11" t="s">
        <v>2</v>
      </c>
      <c r="W53" s="11" t="s">
        <v>3</v>
      </c>
      <c r="Y53" s="28"/>
      <c r="Z53" s="11" t="s">
        <v>1</v>
      </c>
      <c r="AA53" s="11" t="s">
        <v>2</v>
      </c>
      <c r="AB53" s="11" t="s">
        <v>3</v>
      </c>
      <c r="AC53" s="11" t="s">
        <v>1</v>
      </c>
      <c r="AD53" s="11" t="s">
        <v>2</v>
      </c>
      <c r="AE53" s="11" t="s">
        <v>3</v>
      </c>
      <c r="AG53" s="28"/>
      <c r="AH53" s="11" t="s">
        <v>1</v>
      </c>
      <c r="AI53" s="11" t="s">
        <v>2</v>
      </c>
      <c r="AJ53" s="11" t="s">
        <v>3</v>
      </c>
      <c r="AK53" s="11" t="s">
        <v>1</v>
      </c>
      <c r="AL53" s="11" t="s">
        <v>2</v>
      </c>
      <c r="AM53" s="11" t="s">
        <v>3</v>
      </c>
    </row>
    <row r="54" spans="1:39" x14ac:dyDescent="0.25">
      <c r="A54" s="12">
        <v>-9</v>
      </c>
      <c r="B54" s="13">
        <v>92.218339999999998</v>
      </c>
      <c r="C54" s="13">
        <v>5.240926</v>
      </c>
      <c r="D54" s="12" t="s">
        <v>118</v>
      </c>
      <c r="E54" s="13">
        <v>103.4417</v>
      </c>
      <c r="F54" s="13">
        <v>5.7258789999999999</v>
      </c>
      <c r="G54" s="12" t="s">
        <v>118</v>
      </c>
      <c r="I54" s="12">
        <v>-9</v>
      </c>
      <c r="J54" s="13">
        <v>106.185</v>
      </c>
      <c r="K54" s="13">
        <v>5.4913080000000001</v>
      </c>
      <c r="L54" s="12" t="s">
        <v>118</v>
      </c>
      <c r="M54" s="13">
        <v>92.144999999999996</v>
      </c>
      <c r="N54" s="13">
        <v>3.009557</v>
      </c>
      <c r="O54" s="12" t="s">
        <v>118</v>
      </c>
      <c r="Q54" s="12">
        <v>-9</v>
      </c>
      <c r="R54" s="13">
        <v>103.44</v>
      </c>
      <c r="S54" s="13">
        <v>4.5161040000000003</v>
      </c>
      <c r="T54" s="12" t="s">
        <v>118</v>
      </c>
      <c r="U54" s="13">
        <v>95.7</v>
      </c>
      <c r="V54" s="13">
        <v>2.3813260000000001</v>
      </c>
      <c r="W54" s="12" t="s">
        <v>118</v>
      </c>
      <c r="Y54" s="12">
        <v>-9</v>
      </c>
      <c r="Z54" s="13">
        <v>95.443330000000003</v>
      </c>
      <c r="AA54" s="13">
        <v>3.0196459999999998</v>
      </c>
      <c r="AB54" s="12" t="s">
        <v>118</v>
      </c>
      <c r="AC54" s="13">
        <v>102.92829999999999</v>
      </c>
      <c r="AD54" s="13">
        <v>4.9144860000000001</v>
      </c>
      <c r="AE54" s="12" t="s">
        <v>118</v>
      </c>
      <c r="AG54" s="12">
        <v>-9</v>
      </c>
      <c r="AH54" s="13">
        <v>98.004999999999995</v>
      </c>
      <c r="AI54" s="13">
        <v>5.3098640000000001</v>
      </c>
      <c r="AJ54" s="12" t="s">
        <v>118</v>
      </c>
      <c r="AK54" s="13">
        <v>97.073329999999999</v>
      </c>
      <c r="AL54" s="13">
        <v>1.2646360000000001</v>
      </c>
      <c r="AM54" s="12" t="s">
        <v>118</v>
      </c>
    </row>
    <row r="55" spans="1:39" x14ac:dyDescent="0.25">
      <c r="A55" s="12">
        <v>-8</v>
      </c>
      <c r="B55" s="13">
        <v>94.328329999999994</v>
      </c>
      <c r="C55" s="13">
        <v>2.4089130000000001</v>
      </c>
      <c r="D55" s="12" t="s">
        <v>118</v>
      </c>
      <c r="E55" s="13">
        <v>111.22669999999999</v>
      </c>
      <c r="F55" s="13">
        <v>9.4579310000000003</v>
      </c>
      <c r="G55" s="12" t="s">
        <v>118</v>
      </c>
      <c r="I55" s="12">
        <v>-8</v>
      </c>
      <c r="J55" s="13">
        <v>108.8617</v>
      </c>
      <c r="K55" s="13">
        <v>3.9794719999999999</v>
      </c>
      <c r="L55" s="12" t="s">
        <v>118</v>
      </c>
      <c r="M55" s="13">
        <v>94.63167</v>
      </c>
      <c r="N55" s="13">
        <v>4.8996130000000004</v>
      </c>
      <c r="O55" s="12" t="s">
        <v>118</v>
      </c>
      <c r="Q55" s="12">
        <v>-8</v>
      </c>
      <c r="R55" s="13">
        <v>109.2633</v>
      </c>
      <c r="S55" s="13">
        <v>7.2083909999999998</v>
      </c>
      <c r="T55" s="12" t="s">
        <v>118</v>
      </c>
      <c r="U55" s="13">
        <v>94.046670000000006</v>
      </c>
      <c r="V55" s="13">
        <v>3.4946299999999999</v>
      </c>
      <c r="W55" s="12" t="s">
        <v>118</v>
      </c>
      <c r="Y55" s="12">
        <v>-8</v>
      </c>
      <c r="Z55" s="13">
        <v>97.061670000000007</v>
      </c>
      <c r="AA55" s="13">
        <v>3.1089570000000002</v>
      </c>
      <c r="AB55" s="12" t="s">
        <v>118</v>
      </c>
      <c r="AC55" s="13">
        <v>107.605</v>
      </c>
      <c r="AD55" s="13">
        <v>4.2486410000000001</v>
      </c>
      <c r="AE55" s="12" t="s">
        <v>118</v>
      </c>
      <c r="AG55" s="12">
        <v>-8</v>
      </c>
      <c r="AH55" s="13">
        <v>99.685000000000002</v>
      </c>
      <c r="AI55" s="13">
        <v>3.6674950000000002</v>
      </c>
      <c r="AJ55" s="12" t="s">
        <v>118</v>
      </c>
      <c r="AK55" s="13">
        <v>103.5583</v>
      </c>
      <c r="AL55" s="13">
        <v>3.8601269999999999</v>
      </c>
      <c r="AM55" s="12" t="s">
        <v>118</v>
      </c>
    </row>
    <row r="56" spans="1:39" x14ac:dyDescent="0.25">
      <c r="A56" s="12">
        <v>-7</v>
      </c>
      <c r="B56" s="13">
        <v>97.328329999999994</v>
      </c>
      <c r="C56" s="13">
        <v>3.2798970000000001</v>
      </c>
      <c r="D56" s="12" t="s">
        <v>118</v>
      </c>
      <c r="E56" s="13">
        <v>110.00830000000001</v>
      </c>
      <c r="F56" s="13">
        <v>9.6736640000000005</v>
      </c>
      <c r="G56" s="12" t="s">
        <v>118</v>
      </c>
      <c r="I56" s="12">
        <v>-7</v>
      </c>
      <c r="J56" s="13">
        <v>107.88</v>
      </c>
      <c r="K56" s="13">
        <v>10.065759999999999</v>
      </c>
      <c r="L56" s="12" t="s">
        <v>118</v>
      </c>
      <c r="M56" s="13">
        <v>92.201669999999993</v>
      </c>
      <c r="N56" s="13">
        <v>4.7367169999999996</v>
      </c>
      <c r="O56" s="12" t="s">
        <v>118</v>
      </c>
      <c r="Q56" s="12">
        <v>-7</v>
      </c>
      <c r="R56" s="13">
        <v>101.9567</v>
      </c>
      <c r="S56" s="13">
        <v>4.1305480000000001</v>
      </c>
      <c r="T56" s="12" t="s">
        <v>118</v>
      </c>
      <c r="U56" s="13">
        <v>94.836669999999998</v>
      </c>
      <c r="V56" s="13">
        <v>2.323064</v>
      </c>
      <c r="W56" s="12" t="s">
        <v>118</v>
      </c>
      <c r="Y56" s="12">
        <v>-7</v>
      </c>
      <c r="Z56" s="13">
        <v>97.766670000000005</v>
      </c>
      <c r="AA56" s="13">
        <v>3.2311899999999998</v>
      </c>
      <c r="AB56" s="12" t="s">
        <v>118</v>
      </c>
      <c r="AC56" s="13">
        <v>109.3933</v>
      </c>
      <c r="AD56" s="13">
        <v>6.1578460000000002</v>
      </c>
      <c r="AE56" s="12" t="s">
        <v>118</v>
      </c>
      <c r="AG56" s="12">
        <v>-7</v>
      </c>
      <c r="AH56" s="13">
        <v>99.163330000000002</v>
      </c>
      <c r="AI56" s="13">
        <v>3.765387</v>
      </c>
      <c r="AJ56" s="12" t="s">
        <v>118</v>
      </c>
      <c r="AK56" s="13">
        <v>105.69</v>
      </c>
      <c r="AL56" s="13">
        <v>3.6146919999999998</v>
      </c>
      <c r="AM56" s="12" t="s">
        <v>118</v>
      </c>
    </row>
    <row r="57" spans="1:39" x14ac:dyDescent="0.25">
      <c r="A57" s="12">
        <v>-6</v>
      </c>
      <c r="B57" s="13">
        <v>94.333340000000007</v>
      </c>
      <c r="C57" s="13">
        <v>3.3725170000000002</v>
      </c>
      <c r="D57" s="12" t="s">
        <v>118</v>
      </c>
      <c r="E57" s="13">
        <v>97.888339999999999</v>
      </c>
      <c r="F57" s="13">
        <v>4.3644350000000003</v>
      </c>
      <c r="G57" s="12" t="s">
        <v>118</v>
      </c>
      <c r="I57" s="12">
        <v>-6</v>
      </c>
      <c r="J57" s="13">
        <v>101.99</v>
      </c>
      <c r="K57" s="13">
        <v>6.9897929999999997</v>
      </c>
      <c r="L57" s="12" t="s">
        <v>118</v>
      </c>
      <c r="M57" s="13">
        <v>86.901660000000007</v>
      </c>
      <c r="N57" s="13">
        <v>4.886997</v>
      </c>
      <c r="O57" s="12" t="s">
        <v>118</v>
      </c>
      <c r="Q57" s="12">
        <v>-6</v>
      </c>
      <c r="R57" s="13">
        <v>97.793329999999997</v>
      </c>
      <c r="S57" s="13">
        <v>1.3203530000000001</v>
      </c>
      <c r="T57" s="12" t="s">
        <v>118</v>
      </c>
      <c r="U57" s="13">
        <v>91.34666</v>
      </c>
      <c r="V57" s="13">
        <v>3.2145969999999999</v>
      </c>
      <c r="W57" s="12" t="s">
        <v>118</v>
      </c>
      <c r="Y57" s="12">
        <v>-6</v>
      </c>
      <c r="Z57" s="13">
        <v>94.334999999999994</v>
      </c>
      <c r="AA57" s="13">
        <v>4.6808920000000001</v>
      </c>
      <c r="AB57" s="12" t="s">
        <v>118</v>
      </c>
      <c r="AC57" s="13">
        <v>92.918329999999997</v>
      </c>
      <c r="AD57" s="13">
        <v>3.106589</v>
      </c>
      <c r="AE57" s="12" t="s">
        <v>118</v>
      </c>
      <c r="AG57" s="12">
        <v>-6</v>
      </c>
      <c r="AH57" s="13">
        <v>96.765000000000001</v>
      </c>
      <c r="AI57" s="13">
        <v>3.6898279999999999</v>
      </c>
      <c r="AJ57" s="12" t="s">
        <v>118</v>
      </c>
      <c r="AK57" s="13">
        <v>93.406660000000002</v>
      </c>
      <c r="AL57" s="13">
        <v>1.7477609999999999</v>
      </c>
      <c r="AM57" s="12" t="s">
        <v>118</v>
      </c>
    </row>
    <row r="58" spans="1:39" x14ac:dyDescent="0.25">
      <c r="A58" s="12">
        <v>-5</v>
      </c>
      <c r="B58" s="13">
        <v>96.158330000000007</v>
      </c>
      <c r="C58" s="13">
        <v>2.7336659999999999</v>
      </c>
      <c r="D58" s="12" t="s">
        <v>118</v>
      </c>
      <c r="E58" s="13">
        <v>89.911670000000001</v>
      </c>
      <c r="F58" s="13">
        <v>3.6765720000000002</v>
      </c>
      <c r="G58" s="12" t="s">
        <v>118</v>
      </c>
      <c r="I58" s="12">
        <v>-5</v>
      </c>
      <c r="J58" s="13">
        <v>104.6283</v>
      </c>
      <c r="K58" s="13">
        <v>5.32193</v>
      </c>
      <c r="L58" s="12" t="s">
        <v>118</v>
      </c>
      <c r="M58" s="13">
        <v>81.805000000000007</v>
      </c>
      <c r="N58" s="13">
        <v>4.7219030000000002</v>
      </c>
      <c r="O58" s="12" t="s">
        <v>118</v>
      </c>
      <c r="Q58" s="12">
        <v>-5</v>
      </c>
      <c r="R58" s="13">
        <v>67.366669999999999</v>
      </c>
      <c r="S58" s="13">
        <v>6.7491820000000002</v>
      </c>
      <c r="T58" s="12" t="s">
        <v>118</v>
      </c>
      <c r="U58" s="13">
        <v>71.486660000000001</v>
      </c>
      <c r="V58" s="13">
        <v>4.0671900000000001</v>
      </c>
      <c r="W58" s="12" t="s">
        <v>118</v>
      </c>
      <c r="Y58" s="12">
        <v>-5</v>
      </c>
      <c r="Z58" s="13">
        <v>92.84666</v>
      </c>
      <c r="AA58" s="13">
        <v>1.633483</v>
      </c>
      <c r="AB58" s="12" t="s">
        <v>118</v>
      </c>
      <c r="AC58" s="13">
        <v>98.02</v>
      </c>
      <c r="AD58" s="13">
        <v>2.647926</v>
      </c>
      <c r="AE58" s="12" t="s">
        <v>118</v>
      </c>
      <c r="AG58" s="12">
        <v>-5</v>
      </c>
      <c r="AH58" s="13">
        <v>96.923330000000007</v>
      </c>
      <c r="AI58" s="13">
        <v>3.3231540000000002</v>
      </c>
      <c r="AJ58" s="12" t="s">
        <v>118</v>
      </c>
      <c r="AK58" s="13">
        <v>95.656660000000002</v>
      </c>
      <c r="AL58" s="13">
        <v>3.6633300000000002</v>
      </c>
      <c r="AM58" s="12" t="s">
        <v>118</v>
      </c>
    </row>
    <row r="59" spans="1:39" x14ac:dyDescent="0.25">
      <c r="A59" s="12">
        <v>-4</v>
      </c>
      <c r="B59" s="13">
        <v>96.416659999999993</v>
      </c>
      <c r="C59" s="13">
        <v>5.3454569999999997</v>
      </c>
      <c r="D59" s="12" t="s">
        <v>118</v>
      </c>
      <c r="E59" s="13">
        <v>28.641670000000001</v>
      </c>
      <c r="F59" s="13">
        <v>2.1094020000000002</v>
      </c>
      <c r="G59" s="12" t="s">
        <v>118</v>
      </c>
      <c r="I59" s="12">
        <v>-4</v>
      </c>
      <c r="J59" s="13">
        <v>94.341669999999993</v>
      </c>
      <c r="K59" s="13">
        <v>5.006132</v>
      </c>
      <c r="L59" s="12" t="s">
        <v>118</v>
      </c>
      <c r="M59" s="13">
        <v>28.386669999999999</v>
      </c>
      <c r="N59" s="13">
        <v>5.3913659999999997</v>
      </c>
      <c r="O59" s="12" t="s">
        <v>118</v>
      </c>
      <c r="Q59" s="12">
        <v>-4</v>
      </c>
      <c r="R59" s="13">
        <v>3.3</v>
      </c>
      <c r="S59" s="13">
        <v>1.0573079999999999</v>
      </c>
      <c r="T59" s="12" t="s">
        <v>118</v>
      </c>
      <c r="U59" s="13">
        <v>2.7966669999999998</v>
      </c>
      <c r="V59" s="13">
        <v>0.6658328</v>
      </c>
      <c r="W59" s="12" t="s">
        <v>118</v>
      </c>
      <c r="Y59" s="12">
        <v>-4</v>
      </c>
      <c r="Z59" s="13">
        <v>92.14667</v>
      </c>
      <c r="AA59" s="13">
        <v>3.465417</v>
      </c>
      <c r="AB59" s="12" t="s">
        <v>118</v>
      </c>
      <c r="AC59" s="13">
        <v>96.234999999999999</v>
      </c>
      <c r="AD59" s="13">
        <v>5.633165</v>
      </c>
      <c r="AE59" s="12" t="s">
        <v>118</v>
      </c>
      <c r="AG59" s="12">
        <v>-4</v>
      </c>
      <c r="AH59" s="13">
        <v>95.658330000000007</v>
      </c>
      <c r="AI59" s="13">
        <v>2.277695</v>
      </c>
      <c r="AJ59" s="12" t="s">
        <v>118</v>
      </c>
      <c r="AK59" s="13">
        <v>96.234999999999999</v>
      </c>
      <c r="AL59" s="13">
        <v>2.1135449999999998</v>
      </c>
      <c r="AM59" s="12" t="s">
        <v>118</v>
      </c>
    </row>
    <row r="61" spans="1:39" x14ac:dyDescent="0.25">
      <c r="A61" s="29" t="s">
        <v>40</v>
      </c>
      <c r="B61" s="30"/>
      <c r="C61" s="30"/>
      <c r="D61" s="30"/>
      <c r="E61" s="30"/>
      <c r="F61" s="30"/>
      <c r="G61" s="31"/>
      <c r="I61" s="29" t="s">
        <v>41</v>
      </c>
      <c r="J61" s="30"/>
      <c r="K61" s="30"/>
      <c r="L61" s="30"/>
      <c r="M61" s="30"/>
      <c r="N61" s="30"/>
      <c r="O61" s="31"/>
      <c r="Q61" s="29" t="s">
        <v>58</v>
      </c>
      <c r="R61" s="30"/>
      <c r="S61" s="30"/>
      <c r="T61" s="30"/>
      <c r="U61" s="30"/>
      <c r="V61" s="30"/>
      <c r="W61" s="31"/>
      <c r="Y61" s="29" t="s">
        <v>59</v>
      </c>
      <c r="Z61" s="30"/>
      <c r="AA61" s="30"/>
      <c r="AB61" s="30"/>
      <c r="AC61" s="30"/>
      <c r="AD61" s="30"/>
      <c r="AE61" s="31"/>
      <c r="AG61" s="29" t="s">
        <v>60</v>
      </c>
      <c r="AH61" s="30"/>
      <c r="AI61" s="30"/>
      <c r="AJ61" s="30"/>
      <c r="AK61" s="30"/>
      <c r="AL61" s="30"/>
      <c r="AM61" s="31"/>
    </row>
    <row r="62" spans="1:39" ht="15" customHeight="1" x14ac:dyDescent="0.25">
      <c r="A62" s="36" t="s">
        <v>8</v>
      </c>
      <c r="B62" s="33" t="s">
        <v>112</v>
      </c>
      <c r="C62" s="34"/>
      <c r="D62" s="35"/>
      <c r="E62" s="33" t="s">
        <v>113</v>
      </c>
      <c r="F62" s="34"/>
      <c r="G62" s="35"/>
      <c r="I62" s="28" t="s">
        <v>8</v>
      </c>
      <c r="J62" s="33" t="s">
        <v>112</v>
      </c>
      <c r="K62" s="34"/>
      <c r="L62" s="35"/>
      <c r="M62" s="33" t="s">
        <v>113</v>
      </c>
      <c r="N62" s="34"/>
      <c r="O62" s="35"/>
      <c r="Q62" s="28" t="s">
        <v>8</v>
      </c>
      <c r="R62" s="33" t="s">
        <v>112</v>
      </c>
      <c r="S62" s="34"/>
      <c r="T62" s="35"/>
      <c r="U62" s="33" t="s">
        <v>113</v>
      </c>
      <c r="V62" s="34"/>
      <c r="W62" s="35"/>
      <c r="Y62" s="28" t="s">
        <v>8</v>
      </c>
      <c r="Z62" s="33" t="s">
        <v>112</v>
      </c>
      <c r="AA62" s="34"/>
      <c r="AB62" s="35"/>
      <c r="AC62" s="33" t="s">
        <v>113</v>
      </c>
      <c r="AD62" s="34"/>
      <c r="AE62" s="35"/>
      <c r="AG62" s="28" t="s">
        <v>8</v>
      </c>
      <c r="AH62" s="33" t="s">
        <v>112</v>
      </c>
      <c r="AI62" s="34"/>
      <c r="AJ62" s="35"/>
      <c r="AK62" s="33" t="s">
        <v>113</v>
      </c>
      <c r="AL62" s="34"/>
      <c r="AM62" s="35"/>
    </row>
    <row r="63" spans="1:39" x14ac:dyDescent="0.25">
      <c r="A63" s="37"/>
      <c r="B63" s="11" t="s">
        <v>1</v>
      </c>
      <c r="C63" s="11" t="s">
        <v>2</v>
      </c>
      <c r="D63" s="11" t="s">
        <v>3</v>
      </c>
      <c r="E63" s="11" t="s">
        <v>1</v>
      </c>
      <c r="F63" s="11" t="s">
        <v>2</v>
      </c>
      <c r="G63" s="11" t="s">
        <v>3</v>
      </c>
      <c r="I63" s="28"/>
      <c r="J63" s="11" t="s">
        <v>1</v>
      </c>
      <c r="K63" s="11" t="s">
        <v>2</v>
      </c>
      <c r="L63" s="11" t="s">
        <v>3</v>
      </c>
      <c r="M63" s="11" t="s">
        <v>1</v>
      </c>
      <c r="N63" s="11" t="s">
        <v>2</v>
      </c>
      <c r="O63" s="11" t="s">
        <v>3</v>
      </c>
      <c r="Q63" s="28"/>
      <c r="R63" s="11" t="s">
        <v>1</v>
      </c>
      <c r="S63" s="11" t="s">
        <v>2</v>
      </c>
      <c r="T63" s="11" t="s">
        <v>3</v>
      </c>
      <c r="U63" s="11" t="s">
        <v>1</v>
      </c>
      <c r="V63" s="11" t="s">
        <v>2</v>
      </c>
      <c r="W63" s="11" t="s">
        <v>3</v>
      </c>
      <c r="Y63" s="28"/>
      <c r="Z63" s="11" t="s">
        <v>1</v>
      </c>
      <c r="AA63" s="11" t="s">
        <v>2</v>
      </c>
      <c r="AB63" s="11" t="s">
        <v>3</v>
      </c>
      <c r="AC63" s="11" t="s">
        <v>1</v>
      </c>
      <c r="AD63" s="11" t="s">
        <v>2</v>
      </c>
      <c r="AE63" s="11" t="s">
        <v>3</v>
      </c>
      <c r="AG63" s="28"/>
      <c r="AH63" s="11" t="s">
        <v>1</v>
      </c>
      <c r="AI63" s="11" t="s">
        <v>2</v>
      </c>
      <c r="AJ63" s="11" t="s">
        <v>3</v>
      </c>
      <c r="AK63" s="11" t="s">
        <v>1</v>
      </c>
      <c r="AL63" s="11" t="s">
        <v>2</v>
      </c>
      <c r="AM63" s="11" t="s">
        <v>3</v>
      </c>
    </row>
    <row r="64" spans="1:39" x14ac:dyDescent="0.25">
      <c r="A64" s="12">
        <v>-9</v>
      </c>
      <c r="B64" s="13">
        <v>99.698329999999999</v>
      </c>
      <c r="C64" s="13">
        <v>2.1799680000000001</v>
      </c>
      <c r="D64" s="12" t="s">
        <v>118</v>
      </c>
      <c r="E64" s="13">
        <v>96.27834</v>
      </c>
      <c r="F64" s="13">
        <v>2.0213399999999999</v>
      </c>
      <c r="G64" s="12" t="s">
        <v>118</v>
      </c>
      <c r="I64" s="12">
        <v>-9</v>
      </c>
      <c r="J64" s="13">
        <v>102.9117</v>
      </c>
      <c r="K64" s="13">
        <v>5.6226770000000004</v>
      </c>
      <c r="L64" s="12" t="s">
        <v>118</v>
      </c>
      <c r="M64" s="13">
        <v>105.1533</v>
      </c>
      <c r="N64" s="13">
        <v>5.5759819999999998</v>
      </c>
      <c r="O64" s="12" t="s">
        <v>118</v>
      </c>
      <c r="Q64" s="12">
        <v>-9</v>
      </c>
      <c r="R64" s="13">
        <v>91.16</v>
      </c>
      <c r="S64" s="13">
        <v>9.0963189999999994</v>
      </c>
      <c r="T64" s="12" t="s">
        <v>118</v>
      </c>
      <c r="U64" s="13">
        <v>105.35169999999999</v>
      </c>
      <c r="V64" s="13">
        <v>4.7023159999999997</v>
      </c>
      <c r="W64" s="12" t="s">
        <v>118</v>
      </c>
      <c r="Y64" s="12">
        <v>-9</v>
      </c>
      <c r="Z64" s="13">
        <v>96.90334</v>
      </c>
      <c r="AA64" s="13">
        <v>2.5043540000000002</v>
      </c>
      <c r="AB64" s="12" t="s">
        <v>118</v>
      </c>
      <c r="AC64" s="13">
        <v>98.948329999999999</v>
      </c>
      <c r="AD64" s="13">
        <v>9.5345490000000002</v>
      </c>
      <c r="AE64" s="12" t="s">
        <v>118</v>
      </c>
      <c r="AG64" s="12">
        <v>-9</v>
      </c>
      <c r="AH64" s="13">
        <v>102.0967</v>
      </c>
      <c r="AI64" s="13">
        <v>6.0951449999999996</v>
      </c>
      <c r="AJ64" s="12" t="s">
        <v>118</v>
      </c>
      <c r="AK64" s="13">
        <v>106.61</v>
      </c>
      <c r="AL64" s="13">
        <v>6.0487169999999999</v>
      </c>
      <c r="AM64" s="12" t="s">
        <v>118</v>
      </c>
    </row>
    <row r="65" spans="1:39" x14ac:dyDescent="0.25">
      <c r="A65" s="12">
        <v>-8</v>
      </c>
      <c r="B65" s="13">
        <v>100.3133</v>
      </c>
      <c r="C65" s="13">
        <v>1.8460300000000001</v>
      </c>
      <c r="D65" s="12" t="s">
        <v>118</v>
      </c>
      <c r="E65" s="13">
        <v>100.05500000000001</v>
      </c>
      <c r="F65" s="13">
        <v>2.8104520000000002</v>
      </c>
      <c r="G65" s="12" t="s">
        <v>118</v>
      </c>
      <c r="I65" s="12">
        <v>-8</v>
      </c>
      <c r="J65" s="13">
        <v>103.13330000000001</v>
      </c>
      <c r="K65" s="13">
        <v>2.1790159999999998</v>
      </c>
      <c r="L65" s="12" t="s">
        <v>118</v>
      </c>
      <c r="M65" s="13">
        <v>100.105</v>
      </c>
      <c r="N65" s="13">
        <v>16.475370000000002</v>
      </c>
      <c r="O65" s="12" t="s">
        <v>118</v>
      </c>
      <c r="Q65" s="12">
        <v>-8</v>
      </c>
      <c r="R65" s="13">
        <v>92.713329999999999</v>
      </c>
      <c r="S65" s="13">
        <v>7.3936650000000004</v>
      </c>
      <c r="T65" s="12" t="s">
        <v>118</v>
      </c>
      <c r="U65" s="13">
        <v>107.1733</v>
      </c>
      <c r="V65" s="13">
        <v>6.3020500000000004</v>
      </c>
      <c r="W65" s="12" t="s">
        <v>118</v>
      </c>
      <c r="Y65" s="12">
        <v>-8</v>
      </c>
      <c r="Z65" s="13">
        <v>99.711659999999995</v>
      </c>
      <c r="AA65" s="13">
        <v>3.5727090000000001</v>
      </c>
      <c r="AB65" s="12" t="s">
        <v>118</v>
      </c>
      <c r="AC65" s="13">
        <v>108.5317</v>
      </c>
      <c r="AD65" s="13">
        <v>12.91456</v>
      </c>
      <c r="AE65" s="12" t="s">
        <v>118</v>
      </c>
      <c r="AG65" s="12">
        <v>-8</v>
      </c>
      <c r="AH65" s="13">
        <v>100.24</v>
      </c>
      <c r="AI65" s="13">
        <v>2.3122020000000001</v>
      </c>
      <c r="AJ65" s="12" t="s">
        <v>118</v>
      </c>
      <c r="AK65" s="13">
        <v>102.905</v>
      </c>
      <c r="AL65" s="13">
        <v>7.1231780000000002</v>
      </c>
      <c r="AM65" s="12" t="s">
        <v>118</v>
      </c>
    </row>
    <row r="66" spans="1:39" x14ac:dyDescent="0.25">
      <c r="A66" s="12">
        <v>-7</v>
      </c>
      <c r="B66" s="13">
        <v>100.16</v>
      </c>
      <c r="C66" s="13">
        <v>3.474853</v>
      </c>
      <c r="D66" s="12" t="s">
        <v>118</v>
      </c>
      <c r="E66" s="13">
        <v>99.458340000000007</v>
      </c>
      <c r="F66" s="13">
        <v>3.1412640000000001</v>
      </c>
      <c r="G66" s="12" t="s">
        <v>118</v>
      </c>
      <c r="I66" s="12">
        <v>-7</v>
      </c>
      <c r="J66" s="13">
        <v>103.2283</v>
      </c>
      <c r="K66" s="13">
        <v>4.8438319999999999</v>
      </c>
      <c r="L66" s="12" t="s">
        <v>118</v>
      </c>
      <c r="M66" s="13">
        <v>108.55670000000001</v>
      </c>
      <c r="N66" s="13">
        <v>5.8506299999999998</v>
      </c>
      <c r="O66" s="12" t="s">
        <v>118</v>
      </c>
      <c r="Q66" s="12">
        <v>-7</v>
      </c>
      <c r="R66" s="13">
        <v>94.61833</v>
      </c>
      <c r="S66" s="13">
        <v>8.2608720000000009</v>
      </c>
      <c r="T66" s="12" t="s">
        <v>118</v>
      </c>
      <c r="U66" s="13">
        <v>103.545</v>
      </c>
      <c r="V66" s="13">
        <v>3.7401049999999998</v>
      </c>
      <c r="W66" s="12" t="s">
        <v>118</v>
      </c>
      <c r="Y66" s="12">
        <v>-7</v>
      </c>
      <c r="Z66" s="13">
        <v>99.83</v>
      </c>
      <c r="AA66" s="13">
        <v>3.0283009999999999</v>
      </c>
      <c r="AB66" s="12" t="s">
        <v>118</v>
      </c>
      <c r="AC66" s="13">
        <v>112.5917</v>
      </c>
      <c r="AD66" s="13">
        <v>9.9916219999999996</v>
      </c>
      <c r="AE66" s="12" t="s">
        <v>118</v>
      </c>
      <c r="AG66" s="12">
        <v>-7</v>
      </c>
      <c r="AH66" s="13">
        <v>104.5367</v>
      </c>
      <c r="AI66" s="13">
        <v>4.1032000000000002</v>
      </c>
      <c r="AJ66" s="12" t="s">
        <v>118</v>
      </c>
      <c r="AK66" s="13">
        <v>106.545</v>
      </c>
      <c r="AL66" s="13">
        <v>6.4845009999999998</v>
      </c>
      <c r="AM66" s="12" t="s">
        <v>118</v>
      </c>
    </row>
    <row r="67" spans="1:39" x14ac:dyDescent="0.25">
      <c r="A67" s="12">
        <v>-6</v>
      </c>
      <c r="B67" s="13">
        <v>97.371669999999995</v>
      </c>
      <c r="C67" s="13">
        <v>4.4557380000000002</v>
      </c>
      <c r="D67" s="12" t="s">
        <v>118</v>
      </c>
      <c r="E67" s="13">
        <v>91.65334</v>
      </c>
      <c r="F67" s="13">
        <v>2.1245409999999998</v>
      </c>
      <c r="G67" s="12" t="s">
        <v>118</v>
      </c>
      <c r="I67" s="12">
        <v>-6</v>
      </c>
      <c r="J67" s="13">
        <v>104.095</v>
      </c>
      <c r="K67" s="13">
        <v>4.2167310000000002</v>
      </c>
      <c r="L67" s="12" t="s">
        <v>118</v>
      </c>
      <c r="M67" s="13">
        <v>95.27167</v>
      </c>
      <c r="N67" s="13">
        <v>5.552664</v>
      </c>
      <c r="O67" s="12" t="s">
        <v>118</v>
      </c>
      <c r="Q67" s="12">
        <v>-6</v>
      </c>
      <c r="R67" s="13">
        <v>92.251660000000001</v>
      </c>
      <c r="S67" s="13">
        <v>13.209630000000001</v>
      </c>
      <c r="T67" s="12" t="s">
        <v>118</v>
      </c>
      <c r="U67" s="13">
        <v>98.10333</v>
      </c>
      <c r="V67" s="13">
        <v>5.9682149999999998</v>
      </c>
      <c r="W67" s="12" t="s">
        <v>118</v>
      </c>
      <c r="Y67" s="12">
        <v>-6</v>
      </c>
      <c r="Z67" s="13">
        <v>98.13</v>
      </c>
      <c r="AA67" s="13">
        <v>2.7891729999999999</v>
      </c>
      <c r="AB67" s="12" t="s">
        <v>118</v>
      </c>
      <c r="AC67" s="13">
        <v>98.44</v>
      </c>
      <c r="AD67" s="13">
        <v>3.8397389999999998</v>
      </c>
      <c r="AE67" s="12" t="s">
        <v>118</v>
      </c>
      <c r="AG67" s="12">
        <v>-6</v>
      </c>
      <c r="AH67" s="13">
        <v>103.07170000000001</v>
      </c>
      <c r="AI67" s="13">
        <v>4.4140560000000004</v>
      </c>
      <c r="AJ67" s="12" t="s">
        <v>118</v>
      </c>
      <c r="AK67" s="13">
        <v>95.825000000000003</v>
      </c>
      <c r="AL67" s="13">
        <v>7.3464989999999997</v>
      </c>
      <c r="AM67" s="12" t="s">
        <v>118</v>
      </c>
    </row>
    <row r="68" spans="1:39" x14ac:dyDescent="0.25">
      <c r="A68" s="12">
        <v>-5</v>
      </c>
      <c r="B68" s="13">
        <v>95.351669999999999</v>
      </c>
      <c r="C68" s="13">
        <v>3.0134080000000001</v>
      </c>
      <c r="D68" s="12" t="s">
        <v>118</v>
      </c>
      <c r="E68" s="13">
        <v>93.968329999999995</v>
      </c>
      <c r="F68" s="13">
        <v>2.3655059999999999</v>
      </c>
      <c r="G68" s="12" t="s">
        <v>118</v>
      </c>
      <c r="I68" s="12">
        <v>-5</v>
      </c>
      <c r="J68" s="13">
        <v>103.97669999999999</v>
      </c>
      <c r="K68" s="13">
        <v>4.3124169999999999</v>
      </c>
      <c r="L68" s="12" t="s">
        <v>118</v>
      </c>
      <c r="M68" s="13">
        <v>102.4233</v>
      </c>
      <c r="N68" s="13">
        <v>7.5389099999999996</v>
      </c>
      <c r="O68" s="12" t="s">
        <v>118</v>
      </c>
      <c r="Q68" s="12">
        <v>-5</v>
      </c>
      <c r="R68" s="13">
        <v>91.784999999999997</v>
      </c>
      <c r="S68" s="13">
        <v>10.267049999999999</v>
      </c>
      <c r="T68" s="12" t="s">
        <v>118</v>
      </c>
      <c r="U68" s="13">
        <v>97.606669999999994</v>
      </c>
      <c r="V68" s="13">
        <v>2.4993500000000002</v>
      </c>
      <c r="W68" s="12" t="s">
        <v>118</v>
      </c>
      <c r="Y68" s="12">
        <v>-5</v>
      </c>
      <c r="Z68" s="13">
        <v>99.95</v>
      </c>
      <c r="AA68" s="13">
        <v>2.0512540000000001</v>
      </c>
      <c r="AB68" s="12" t="s">
        <v>118</v>
      </c>
      <c r="AC68" s="13">
        <v>99.05</v>
      </c>
      <c r="AD68" s="13">
        <v>2.2522160000000002</v>
      </c>
      <c r="AE68" s="12" t="s">
        <v>118</v>
      </c>
      <c r="AG68" s="12">
        <v>-5</v>
      </c>
      <c r="AH68" s="13">
        <v>104.41330000000001</v>
      </c>
      <c r="AI68" s="13">
        <v>4.0087999999999999</v>
      </c>
      <c r="AJ68" s="12" t="s">
        <v>118</v>
      </c>
      <c r="AK68" s="13">
        <v>99.483329999999995</v>
      </c>
      <c r="AL68" s="13">
        <v>4.0893740000000003</v>
      </c>
      <c r="AM68" s="12" t="s">
        <v>118</v>
      </c>
    </row>
    <row r="69" spans="1:39" x14ac:dyDescent="0.25">
      <c r="A69" s="12">
        <v>-4</v>
      </c>
      <c r="B69" s="13">
        <v>95.331670000000003</v>
      </c>
      <c r="C69" s="13">
        <v>4.490939</v>
      </c>
      <c r="D69" s="12" t="s">
        <v>118</v>
      </c>
      <c r="E69" s="13">
        <v>97.906660000000002</v>
      </c>
      <c r="F69" s="13">
        <v>1.0008330000000001</v>
      </c>
      <c r="G69" s="12" t="s">
        <v>118</v>
      </c>
      <c r="I69" s="12">
        <v>-4</v>
      </c>
      <c r="J69" s="13">
        <v>104.7533</v>
      </c>
      <c r="K69" s="13">
        <v>2.1119520000000001</v>
      </c>
      <c r="L69" s="12" t="s">
        <v>118</v>
      </c>
      <c r="M69" s="13">
        <v>98.09</v>
      </c>
      <c r="N69" s="13">
        <v>3.627764</v>
      </c>
      <c r="O69" s="12" t="s">
        <v>118</v>
      </c>
      <c r="Q69" s="12">
        <v>-4</v>
      </c>
      <c r="R69" s="13">
        <v>93.983339999999998</v>
      </c>
      <c r="S69" s="13">
        <v>6.2564890000000002</v>
      </c>
      <c r="T69" s="12" t="s">
        <v>118</v>
      </c>
      <c r="U69" s="13">
        <v>83.545000000000002</v>
      </c>
      <c r="V69" s="13">
        <v>2.0704959999999999</v>
      </c>
      <c r="W69" s="12" t="s">
        <v>118</v>
      </c>
      <c r="Y69" s="12">
        <v>-4</v>
      </c>
      <c r="Z69" s="13">
        <v>100.86</v>
      </c>
      <c r="AA69" s="13">
        <v>1.9962869999999999</v>
      </c>
      <c r="AB69" s="12" t="s">
        <v>118</v>
      </c>
      <c r="AC69" s="13">
        <v>94.625</v>
      </c>
      <c r="AD69" s="13">
        <v>7.0127829999999998</v>
      </c>
      <c r="AE69" s="12" t="s">
        <v>118</v>
      </c>
      <c r="AG69" s="12">
        <v>-4</v>
      </c>
      <c r="AH69" s="13">
        <v>108.13500000000001</v>
      </c>
      <c r="AI69" s="13">
        <v>2.5847910000000001</v>
      </c>
      <c r="AJ69" s="12" t="s">
        <v>118</v>
      </c>
      <c r="AK69" s="13">
        <v>99.733339999999998</v>
      </c>
      <c r="AL69" s="13">
        <v>3.184523</v>
      </c>
      <c r="AM69" s="12" t="s">
        <v>118</v>
      </c>
    </row>
    <row r="71" spans="1:39" x14ac:dyDescent="0.25">
      <c r="A71" s="29" t="s">
        <v>42</v>
      </c>
      <c r="B71" s="30"/>
      <c r="C71" s="30"/>
      <c r="D71" s="30"/>
      <c r="E71" s="30"/>
      <c r="F71" s="30"/>
      <c r="G71" s="31"/>
      <c r="I71" s="29" t="s">
        <v>43</v>
      </c>
      <c r="J71" s="30"/>
      <c r="K71" s="30"/>
      <c r="L71" s="30"/>
      <c r="M71" s="30"/>
      <c r="N71" s="30"/>
      <c r="O71" s="31"/>
      <c r="Q71" s="29" t="s">
        <v>44</v>
      </c>
      <c r="R71" s="30"/>
      <c r="S71" s="30"/>
      <c r="T71" s="30"/>
      <c r="U71" s="30"/>
      <c r="V71" s="30"/>
      <c r="W71" s="31"/>
      <c r="Y71" s="29" t="s">
        <v>45</v>
      </c>
      <c r="Z71" s="30"/>
      <c r="AA71" s="30"/>
      <c r="AB71" s="30"/>
      <c r="AC71" s="30"/>
      <c r="AD71" s="30"/>
      <c r="AE71" s="31"/>
      <c r="AG71" s="29" t="s">
        <v>46</v>
      </c>
      <c r="AH71" s="30"/>
      <c r="AI71" s="30"/>
      <c r="AJ71" s="30"/>
      <c r="AK71" s="30"/>
      <c r="AL71" s="30"/>
      <c r="AM71" s="31"/>
    </row>
    <row r="72" spans="1:39" ht="15" customHeight="1" x14ac:dyDescent="0.25">
      <c r="A72" s="36" t="s">
        <v>8</v>
      </c>
      <c r="B72" s="33" t="s">
        <v>112</v>
      </c>
      <c r="C72" s="34"/>
      <c r="D72" s="35"/>
      <c r="E72" s="33" t="s">
        <v>113</v>
      </c>
      <c r="F72" s="34"/>
      <c r="G72" s="35"/>
      <c r="I72" s="28" t="s">
        <v>8</v>
      </c>
      <c r="J72" s="33" t="s">
        <v>112</v>
      </c>
      <c r="K72" s="34"/>
      <c r="L72" s="35"/>
      <c r="M72" s="33" t="s">
        <v>113</v>
      </c>
      <c r="N72" s="34"/>
      <c r="O72" s="35"/>
      <c r="Q72" s="28" t="s">
        <v>8</v>
      </c>
      <c r="R72" s="33" t="s">
        <v>112</v>
      </c>
      <c r="S72" s="34"/>
      <c r="T72" s="35"/>
      <c r="U72" s="33" t="s">
        <v>113</v>
      </c>
      <c r="V72" s="34"/>
      <c r="W72" s="35"/>
      <c r="Y72" s="28" t="s">
        <v>8</v>
      </c>
      <c r="Z72" s="33" t="s">
        <v>112</v>
      </c>
      <c r="AA72" s="34"/>
      <c r="AB72" s="35"/>
      <c r="AC72" s="33" t="s">
        <v>113</v>
      </c>
      <c r="AD72" s="34"/>
      <c r="AE72" s="35"/>
      <c r="AG72" s="28" t="s">
        <v>8</v>
      </c>
      <c r="AH72" s="33" t="s">
        <v>112</v>
      </c>
      <c r="AI72" s="34"/>
      <c r="AJ72" s="35"/>
      <c r="AK72" s="33" t="s">
        <v>113</v>
      </c>
      <c r="AL72" s="34"/>
      <c r="AM72" s="35"/>
    </row>
    <row r="73" spans="1:39" x14ac:dyDescent="0.25">
      <c r="A73" s="37"/>
      <c r="B73" s="11" t="s">
        <v>1</v>
      </c>
      <c r="C73" s="11" t="s">
        <v>2</v>
      </c>
      <c r="D73" s="11" t="s">
        <v>3</v>
      </c>
      <c r="E73" s="11" t="s">
        <v>1</v>
      </c>
      <c r="F73" s="11" t="s">
        <v>2</v>
      </c>
      <c r="G73" s="11" t="s">
        <v>3</v>
      </c>
      <c r="I73" s="28"/>
      <c r="J73" s="11" t="s">
        <v>1</v>
      </c>
      <c r="K73" s="11" t="s">
        <v>2</v>
      </c>
      <c r="L73" s="11" t="s">
        <v>3</v>
      </c>
      <c r="M73" s="11" t="s">
        <v>1</v>
      </c>
      <c r="N73" s="11" t="s">
        <v>2</v>
      </c>
      <c r="O73" s="11" t="s">
        <v>3</v>
      </c>
      <c r="Q73" s="28"/>
      <c r="R73" s="11" t="s">
        <v>1</v>
      </c>
      <c r="S73" s="11" t="s">
        <v>2</v>
      </c>
      <c r="T73" s="11" t="s">
        <v>3</v>
      </c>
      <c r="U73" s="11" t="s">
        <v>1</v>
      </c>
      <c r="V73" s="11" t="s">
        <v>2</v>
      </c>
      <c r="W73" s="11" t="s">
        <v>3</v>
      </c>
      <c r="Y73" s="28"/>
      <c r="Z73" s="11" t="s">
        <v>1</v>
      </c>
      <c r="AA73" s="11" t="s">
        <v>2</v>
      </c>
      <c r="AB73" s="11" t="s">
        <v>3</v>
      </c>
      <c r="AC73" s="11" t="s">
        <v>1</v>
      </c>
      <c r="AD73" s="11" t="s">
        <v>2</v>
      </c>
      <c r="AE73" s="11" t="s">
        <v>3</v>
      </c>
      <c r="AG73" s="28"/>
      <c r="AH73" s="11" t="s">
        <v>1</v>
      </c>
      <c r="AI73" s="11" t="s">
        <v>2</v>
      </c>
      <c r="AJ73" s="11" t="s">
        <v>3</v>
      </c>
      <c r="AK73" s="11" t="s">
        <v>1</v>
      </c>
      <c r="AL73" s="11" t="s">
        <v>2</v>
      </c>
      <c r="AM73" s="11" t="s">
        <v>3</v>
      </c>
    </row>
    <row r="74" spans="1:39" x14ac:dyDescent="0.25">
      <c r="A74" s="12">
        <v>-9</v>
      </c>
      <c r="B74" s="13">
        <v>102.735</v>
      </c>
      <c r="C74" s="13">
        <v>4.2916879999999997</v>
      </c>
      <c r="D74" s="12" t="s">
        <v>118</v>
      </c>
      <c r="E74" s="13">
        <v>98.178330000000003</v>
      </c>
      <c r="F74" s="13">
        <v>3.3005520000000002</v>
      </c>
      <c r="G74" s="12" t="s">
        <v>118</v>
      </c>
      <c r="I74" s="12">
        <v>-9</v>
      </c>
      <c r="J74" s="13">
        <v>96.694999999999993</v>
      </c>
      <c r="K74" s="13">
        <v>7.8339059999999998</v>
      </c>
      <c r="L74" s="12" t="s">
        <v>118</v>
      </c>
      <c r="M74" s="13">
        <v>99.25667</v>
      </c>
      <c r="N74" s="13">
        <v>5.6620699999999999</v>
      </c>
      <c r="O74" s="12" t="s">
        <v>118</v>
      </c>
      <c r="Q74" s="12">
        <v>-9</v>
      </c>
      <c r="R74" s="13">
        <v>94.63167</v>
      </c>
      <c r="S74" s="13">
        <v>4.4715210000000001</v>
      </c>
      <c r="T74" s="12" t="s">
        <v>118</v>
      </c>
      <c r="U74" s="13">
        <v>99.768330000000006</v>
      </c>
      <c r="V74" s="13">
        <v>6.661092</v>
      </c>
      <c r="W74" s="12" t="s">
        <v>118</v>
      </c>
      <c r="Y74" s="12">
        <v>-9</v>
      </c>
      <c r="Z74" s="13">
        <v>105.5283</v>
      </c>
      <c r="AA74" s="13">
        <v>5.7537960000000004</v>
      </c>
      <c r="AB74" s="12" t="s">
        <v>118</v>
      </c>
      <c r="AC74" s="13">
        <v>93.49</v>
      </c>
      <c r="AD74" s="13">
        <v>2.505792</v>
      </c>
      <c r="AE74" s="12" t="s">
        <v>118</v>
      </c>
      <c r="AG74" s="12">
        <v>-9</v>
      </c>
      <c r="AH74" s="13">
        <v>102.83329999999999</v>
      </c>
      <c r="AI74" s="13">
        <v>7.8254299999999999</v>
      </c>
      <c r="AJ74" s="12" t="s">
        <v>118</v>
      </c>
      <c r="AK74" s="13">
        <v>90.416669999999996</v>
      </c>
      <c r="AL74" s="13">
        <v>2.815347</v>
      </c>
      <c r="AM74" s="12" t="s">
        <v>118</v>
      </c>
    </row>
    <row r="75" spans="1:39" x14ac:dyDescent="0.25">
      <c r="A75" s="12">
        <v>-8</v>
      </c>
      <c r="B75" s="13">
        <v>99.95</v>
      </c>
      <c r="C75" s="13">
        <v>3.092301</v>
      </c>
      <c r="D75" s="12" t="s">
        <v>118</v>
      </c>
      <c r="E75" s="13">
        <v>102.1033</v>
      </c>
      <c r="F75" s="13">
        <v>2.863429</v>
      </c>
      <c r="G75" s="12" t="s">
        <v>118</v>
      </c>
      <c r="I75" s="12">
        <v>-8</v>
      </c>
      <c r="J75" s="13">
        <v>103.0583</v>
      </c>
      <c r="K75" s="13">
        <v>7.8996760000000004</v>
      </c>
      <c r="L75" s="12" t="s">
        <v>118</v>
      </c>
      <c r="M75" s="13">
        <v>109.59829999999999</v>
      </c>
      <c r="N75" s="13">
        <v>9.8982580000000002</v>
      </c>
      <c r="O75" s="12" t="s">
        <v>118</v>
      </c>
      <c r="Q75" s="12">
        <v>-8</v>
      </c>
      <c r="R75" s="13">
        <v>102.5917</v>
      </c>
      <c r="S75" s="13">
        <v>9.5676590000000008</v>
      </c>
      <c r="T75" s="12" t="s">
        <v>118</v>
      </c>
      <c r="U75" s="13">
        <v>107.045</v>
      </c>
      <c r="V75" s="13">
        <v>2.9928910000000002</v>
      </c>
      <c r="W75" s="12" t="s">
        <v>118</v>
      </c>
      <c r="Y75" s="12">
        <v>-8</v>
      </c>
      <c r="Z75" s="13">
        <v>103.5117</v>
      </c>
      <c r="AA75" s="13">
        <v>4.582141</v>
      </c>
      <c r="AB75" s="12" t="s">
        <v>118</v>
      </c>
      <c r="AC75" s="13">
        <v>96.11833</v>
      </c>
      <c r="AD75" s="13">
        <v>4.5538619999999996</v>
      </c>
      <c r="AE75" s="12" t="s">
        <v>118</v>
      </c>
      <c r="AG75" s="12">
        <v>-8</v>
      </c>
      <c r="AH75" s="13">
        <v>105.045</v>
      </c>
      <c r="AI75" s="13">
        <v>7.1227850000000004</v>
      </c>
      <c r="AJ75" s="12" t="s">
        <v>118</v>
      </c>
      <c r="AK75" s="13">
        <v>93.331670000000003</v>
      </c>
      <c r="AL75" s="13">
        <v>3.0320900000000002</v>
      </c>
      <c r="AM75" s="12" t="s">
        <v>118</v>
      </c>
    </row>
    <row r="76" spans="1:39" x14ac:dyDescent="0.25">
      <c r="A76" s="12">
        <v>-7</v>
      </c>
      <c r="B76" s="13">
        <v>99.265000000000001</v>
      </c>
      <c r="C76" s="13">
        <v>5.1404009999999998</v>
      </c>
      <c r="D76" s="12" t="s">
        <v>118</v>
      </c>
      <c r="E76" s="13">
        <v>105.8883</v>
      </c>
      <c r="F76" s="13">
        <v>3.4816400000000001</v>
      </c>
      <c r="G76" s="12" t="s">
        <v>118</v>
      </c>
      <c r="I76" s="12">
        <v>-7</v>
      </c>
      <c r="J76" s="13">
        <v>96.281670000000005</v>
      </c>
      <c r="K76" s="13">
        <v>6.0952419999999998</v>
      </c>
      <c r="L76" s="12" t="s">
        <v>118</v>
      </c>
      <c r="M76" s="13">
        <v>114.27500000000001</v>
      </c>
      <c r="N76" s="13">
        <v>10.32306</v>
      </c>
      <c r="O76" s="12" t="s">
        <v>118</v>
      </c>
      <c r="Q76" s="12">
        <v>-7</v>
      </c>
      <c r="R76" s="13">
        <v>100.70829999999999</v>
      </c>
      <c r="S76" s="13">
        <v>5.9437490000000004</v>
      </c>
      <c r="T76" s="12" t="s">
        <v>118</v>
      </c>
      <c r="U76" s="13">
        <v>109.795</v>
      </c>
      <c r="V76" s="13">
        <v>9.8027580000000007</v>
      </c>
      <c r="W76" s="12" t="s">
        <v>118</v>
      </c>
      <c r="Y76" s="12">
        <v>-7</v>
      </c>
      <c r="Z76" s="13">
        <v>102.3583</v>
      </c>
      <c r="AA76" s="13">
        <v>5.8011080000000002</v>
      </c>
      <c r="AB76" s="12" t="s">
        <v>118</v>
      </c>
      <c r="AC76" s="13">
        <v>99.224999999999994</v>
      </c>
      <c r="AD76" s="13">
        <v>2.0920879999999999</v>
      </c>
      <c r="AE76" s="12" t="s">
        <v>118</v>
      </c>
      <c r="AG76" s="12">
        <v>-7</v>
      </c>
      <c r="AH76" s="13">
        <v>105.96</v>
      </c>
      <c r="AI76" s="13">
        <v>7.9053180000000003</v>
      </c>
      <c r="AJ76" s="12" t="s">
        <v>118</v>
      </c>
      <c r="AK76" s="13">
        <v>93.305000000000007</v>
      </c>
      <c r="AL76" s="13">
        <v>2.432445</v>
      </c>
      <c r="AM76" s="12" t="s">
        <v>118</v>
      </c>
    </row>
    <row r="77" spans="1:39" x14ac:dyDescent="0.25">
      <c r="A77" s="12">
        <v>-6</v>
      </c>
      <c r="B77" s="13">
        <v>96.25667</v>
      </c>
      <c r="C77" s="13">
        <v>4.7064000000000004</v>
      </c>
      <c r="D77" s="12" t="s">
        <v>118</v>
      </c>
      <c r="E77" s="13">
        <v>92.38167</v>
      </c>
      <c r="F77" s="13">
        <v>2.6519439999999999</v>
      </c>
      <c r="G77" s="12" t="s">
        <v>118</v>
      </c>
      <c r="I77" s="12">
        <v>-6</v>
      </c>
      <c r="J77" s="13">
        <v>98.668329999999997</v>
      </c>
      <c r="K77" s="13">
        <v>5.33392</v>
      </c>
      <c r="L77" s="12" t="s">
        <v>118</v>
      </c>
      <c r="M77" s="13">
        <v>99.275000000000006</v>
      </c>
      <c r="N77" s="13">
        <v>6.3758419999999996</v>
      </c>
      <c r="O77" s="12" t="s">
        <v>118</v>
      </c>
      <c r="Q77" s="12">
        <v>-6</v>
      </c>
      <c r="R77" s="13">
        <v>95.4</v>
      </c>
      <c r="S77" s="13">
        <v>5.202</v>
      </c>
      <c r="T77" s="12" t="s">
        <v>118</v>
      </c>
      <c r="U77" s="13">
        <v>98.446669999999997</v>
      </c>
      <c r="V77" s="13">
        <v>4.7769680000000001</v>
      </c>
      <c r="W77" s="12" t="s">
        <v>118</v>
      </c>
      <c r="Y77" s="12">
        <v>-6</v>
      </c>
      <c r="Z77" s="13">
        <v>101.3733</v>
      </c>
      <c r="AA77" s="13">
        <v>4.6886089999999996</v>
      </c>
      <c r="AB77" s="12" t="s">
        <v>118</v>
      </c>
      <c r="AC77" s="13">
        <v>86.923330000000007</v>
      </c>
      <c r="AD77" s="13">
        <v>1.649796</v>
      </c>
      <c r="AE77" s="12" t="s">
        <v>118</v>
      </c>
      <c r="AG77" s="12">
        <v>-6</v>
      </c>
      <c r="AH77" s="13">
        <v>104.7067</v>
      </c>
      <c r="AI77" s="13">
        <v>7.2311670000000001</v>
      </c>
      <c r="AJ77" s="12" t="s">
        <v>118</v>
      </c>
      <c r="AK77" s="13">
        <v>82.061670000000007</v>
      </c>
      <c r="AL77" s="13">
        <v>6.2016179999999999</v>
      </c>
      <c r="AM77" s="12" t="s">
        <v>118</v>
      </c>
    </row>
    <row r="78" spans="1:39" x14ac:dyDescent="0.25">
      <c r="A78" s="12">
        <v>-5</v>
      </c>
      <c r="B78" s="13">
        <v>94.88</v>
      </c>
      <c r="C78" s="13">
        <v>5.5684310000000004</v>
      </c>
      <c r="D78" s="12" t="s">
        <v>118</v>
      </c>
      <c r="E78" s="13">
        <v>95.54</v>
      </c>
      <c r="F78" s="13">
        <v>2.1612119999999999</v>
      </c>
      <c r="G78" s="12" t="s">
        <v>118</v>
      </c>
      <c r="I78" s="12">
        <v>-5</v>
      </c>
      <c r="J78" s="13">
        <v>94.268330000000006</v>
      </c>
      <c r="K78" s="13">
        <v>6.6729339999999997</v>
      </c>
      <c r="L78" s="12" t="s">
        <v>118</v>
      </c>
      <c r="M78" s="13">
        <v>100.39830000000001</v>
      </c>
      <c r="N78" s="13">
        <v>6.2562069999999999</v>
      </c>
      <c r="O78" s="12" t="s">
        <v>118</v>
      </c>
      <c r="Q78" s="12">
        <v>-5</v>
      </c>
      <c r="R78" s="13">
        <v>97.015000000000001</v>
      </c>
      <c r="S78" s="13">
        <v>5.4629159999999999</v>
      </c>
      <c r="T78" s="12" t="s">
        <v>118</v>
      </c>
      <c r="U78" s="13">
        <v>99.046670000000006</v>
      </c>
      <c r="V78" s="13">
        <v>2.9226390000000002</v>
      </c>
      <c r="W78" s="12" t="s">
        <v>118</v>
      </c>
      <c r="Y78" s="12">
        <v>-5</v>
      </c>
      <c r="Z78" s="13">
        <v>101.46169999999999</v>
      </c>
      <c r="AA78" s="13">
        <v>4.7669829999999997</v>
      </c>
      <c r="AB78" s="12" t="s">
        <v>118</v>
      </c>
      <c r="AC78" s="13">
        <v>92.751660000000001</v>
      </c>
      <c r="AD78" s="13">
        <v>2.88653</v>
      </c>
      <c r="AE78" s="12" t="s">
        <v>118</v>
      </c>
      <c r="AG78" s="12">
        <v>-5</v>
      </c>
      <c r="AH78" s="13">
        <v>103.0467</v>
      </c>
      <c r="AI78" s="13">
        <v>4.2988150000000003</v>
      </c>
      <c r="AJ78" s="12" t="s">
        <v>118</v>
      </c>
      <c r="AK78" s="13">
        <v>67.09</v>
      </c>
      <c r="AL78" s="13">
        <v>3.3892950000000002</v>
      </c>
      <c r="AM78" s="12" t="s">
        <v>118</v>
      </c>
    </row>
    <row r="79" spans="1:39" x14ac:dyDescent="0.25">
      <c r="A79" s="12">
        <v>-4</v>
      </c>
      <c r="B79" s="13">
        <v>88.00667</v>
      </c>
      <c r="C79" s="13">
        <v>6.7378080000000002</v>
      </c>
      <c r="D79" s="12" t="s">
        <v>118</v>
      </c>
      <c r="E79" s="13">
        <v>98.758330000000001</v>
      </c>
      <c r="F79" s="13">
        <v>2.2639670000000001</v>
      </c>
      <c r="G79" s="12" t="s">
        <v>118</v>
      </c>
      <c r="I79" s="12">
        <v>-4</v>
      </c>
      <c r="J79" s="13">
        <v>96.961669999999998</v>
      </c>
      <c r="K79" s="13">
        <v>8.6423070000000006</v>
      </c>
      <c r="L79" s="12" t="s">
        <v>118</v>
      </c>
      <c r="M79" s="13">
        <v>94.708340000000007</v>
      </c>
      <c r="N79" s="13">
        <v>4.3274109999999997</v>
      </c>
      <c r="O79" s="12" t="s">
        <v>118</v>
      </c>
      <c r="Q79" s="12">
        <v>-4</v>
      </c>
      <c r="R79" s="13">
        <v>94.523330000000001</v>
      </c>
      <c r="S79" s="13">
        <v>5.3370430000000004</v>
      </c>
      <c r="T79" s="12" t="s">
        <v>118</v>
      </c>
      <c r="U79" s="13">
        <v>89.371669999999995</v>
      </c>
      <c r="V79" s="13">
        <v>4.4471239999999996</v>
      </c>
      <c r="W79" s="12" t="s">
        <v>118</v>
      </c>
      <c r="Y79" s="12">
        <v>-4</v>
      </c>
      <c r="Z79" s="13">
        <v>100.42829999999999</v>
      </c>
      <c r="AA79" s="13">
        <v>4.0025360000000001</v>
      </c>
      <c r="AB79" s="12" t="s">
        <v>118</v>
      </c>
      <c r="AC79" s="13">
        <v>95.358329999999995</v>
      </c>
      <c r="AD79" s="13">
        <v>5.1520700000000001</v>
      </c>
      <c r="AE79" s="12" t="s">
        <v>118</v>
      </c>
      <c r="AG79" s="12">
        <v>-4</v>
      </c>
      <c r="AH79" s="13">
        <v>51.801670000000001</v>
      </c>
      <c r="AI79" s="13">
        <v>10.02497</v>
      </c>
      <c r="AJ79" s="12" t="s">
        <v>118</v>
      </c>
      <c r="AK79" s="13">
        <v>7.7116670000000003</v>
      </c>
      <c r="AL79" s="13">
        <v>1.175133</v>
      </c>
      <c r="AM79" s="12" t="s">
        <v>118</v>
      </c>
    </row>
    <row r="81" spans="1:39" ht="15" customHeight="1" x14ac:dyDescent="0.25">
      <c r="A81" s="29" t="s">
        <v>47</v>
      </c>
      <c r="B81" s="30"/>
      <c r="C81" s="30"/>
      <c r="D81" s="30"/>
      <c r="E81" s="30"/>
      <c r="F81" s="30"/>
      <c r="G81" s="31"/>
      <c r="I81" s="29" t="s">
        <v>48</v>
      </c>
      <c r="J81" s="30"/>
      <c r="K81" s="30"/>
      <c r="L81" s="30"/>
      <c r="M81" s="30"/>
      <c r="N81" s="30"/>
      <c r="O81" s="31"/>
      <c r="Q81" s="29" t="s">
        <v>49</v>
      </c>
      <c r="R81" s="30"/>
      <c r="S81" s="30"/>
      <c r="T81" s="30"/>
      <c r="U81" s="30"/>
      <c r="V81" s="30"/>
      <c r="W81" s="31"/>
      <c r="Y81" s="29" t="s">
        <v>50</v>
      </c>
      <c r="Z81" s="30"/>
      <c r="AA81" s="30"/>
      <c r="AB81" s="30"/>
      <c r="AC81" s="30"/>
      <c r="AD81" s="30"/>
      <c r="AE81" s="31"/>
      <c r="AG81" s="29" t="s">
        <v>51</v>
      </c>
      <c r="AH81" s="30"/>
      <c r="AI81" s="30"/>
      <c r="AJ81" s="30"/>
      <c r="AK81" s="30"/>
      <c r="AL81" s="30"/>
      <c r="AM81" s="31"/>
    </row>
    <row r="82" spans="1:39" ht="15" customHeight="1" x14ac:dyDescent="0.25">
      <c r="A82" s="36" t="s">
        <v>8</v>
      </c>
      <c r="B82" s="33" t="s">
        <v>112</v>
      </c>
      <c r="C82" s="34"/>
      <c r="D82" s="35"/>
      <c r="E82" s="33" t="s">
        <v>113</v>
      </c>
      <c r="F82" s="34"/>
      <c r="G82" s="35"/>
      <c r="I82" s="28" t="s">
        <v>8</v>
      </c>
      <c r="J82" s="33" t="s">
        <v>112</v>
      </c>
      <c r="K82" s="34"/>
      <c r="L82" s="35"/>
      <c r="M82" s="33" t="s">
        <v>113</v>
      </c>
      <c r="N82" s="34"/>
      <c r="O82" s="35"/>
      <c r="Q82" s="28" t="s">
        <v>8</v>
      </c>
      <c r="R82" s="33" t="s">
        <v>112</v>
      </c>
      <c r="S82" s="34"/>
      <c r="T82" s="35"/>
      <c r="U82" s="33" t="s">
        <v>113</v>
      </c>
      <c r="V82" s="34"/>
      <c r="W82" s="35"/>
      <c r="Y82" s="28" t="s">
        <v>8</v>
      </c>
      <c r="Z82" s="33" t="s">
        <v>112</v>
      </c>
      <c r="AA82" s="34"/>
      <c r="AB82" s="35"/>
      <c r="AC82" s="33" t="s">
        <v>113</v>
      </c>
      <c r="AD82" s="34"/>
      <c r="AE82" s="35"/>
      <c r="AG82" s="28" t="s">
        <v>8</v>
      </c>
      <c r="AH82" s="33" t="s">
        <v>112</v>
      </c>
      <c r="AI82" s="34"/>
      <c r="AJ82" s="35"/>
      <c r="AK82" s="33" t="s">
        <v>113</v>
      </c>
      <c r="AL82" s="34"/>
      <c r="AM82" s="35"/>
    </row>
    <row r="83" spans="1:39" x14ac:dyDescent="0.25">
      <c r="A83" s="37"/>
      <c r="B83" s="11" t="s">
        <v>1</v>
      </c>
      <c r="C83" s="11" t="s">
        <v>2</v>
      </c>
      <c r="D83" s="11" t="s">
        <v>3</v>
      </c>
      <c r="E83" s="11" t="s">
        <v>1</v>
      </c>
      <c r="F83" s="11" t="s">
        <v>2</v>
      </c>
      <c r="G83" s="11" t="s">
        <v>3</v>
      </c>
      <c r="I83" s="28"/>
      <c r="J83" s="11" t="s">
        <v>1</v>
      </c>
      <c r="K83" s="11" t="s">
        <v>2</v>
      </c>
      <c r="L83" s="11" t="s">
        <v>3</v>
      </c>
      <c r="M83" s="11" t="s">
        <v>1</v>
      </c>
      <c r="N83" s="11" t="s">
        <v>2</v>
      </c>
      <c r="O83" s="11" t="s">
        <v>3</v>
      </c>
      <c r="Q83" s="28"/>
      <c r="R83" s="11" t="s">
        <v>1</v>
      </c>
      <c r="S83" s="11" t="s">
        <v>2</v>
      </c>
      <c r="T83" s="11" t="s">
        <v>3</v>
      </c>
      <c r="U83" s="11" t="s">
        <v>1</v>
      </c>
      <c r="V83" s="11" t="s">
        <v>2</v>
      </c>
      <c r="W83" s="11" t="s">
        <v>3</v>
      </c>
      <c r="Y83" s="28"/>
      <c r="Z83" s="11" t="s">
        <v>1</v>
      </c>
      <c r="AA83" s="11" t="s">
        <v>2</v>
      </c>
      <c r="AB83" s="11" t="s">
        <v>3</v>
      </c>
      <c r="AC83" s="11" t="s">
        <v>1</v>
      </c>
      <c r="AD83" s="11" t="s">
        <v>2</v>
      </c>
      <c r="AE83" s="11" t="s">
        <v>3</v>
      </c>
      <c r="AG83" s="28"/>
      <c r="AH83" s="11" t="s">
        <v>1</v>
      </c>
      <c r="AI83" s="11" t="s">
        <v>2</v>
      </c>
      <c r="AJ83" s="11" t="s">
        <v>3</v>
      </c>
      <c r="AK83" s="11" t="s">
        <v>1</v>
      </c>
      <c r="AL83" s="11" t="s">
        <v>2</v>
      </c>
      <c r="AM83" s="11" t="s">
        <v>3</v>
      </c>
    </row>
    <row r="84" spans="1:39" x14ac:dyDescent="0.25">
      <c r="A84" s="12">
        <v>-9</v>
      </c>
      <c r="B84" s="13">
        <v>95.513339999999999</v>
      </c>
      <c r="C84" s="13">
        <v>4.439095</v>
      </c>
      <c r="D84" s="12" t="s">
        <v>118</v>
      </c>
      <c r="E84" s="13">
        <v>100.435</v>
      </c>
      <c r="F84" s="13">
        <v>8.8280770000000004</v>
      </c>
      <c r="G84" s="12" t="s">
        <v>118</v>
      </c>
      <c r="I84" s="12">
        <v>-9</v>
      </c>
      <c r="J84" s="13">
        <v>95.49</v>
      </c>
      <c r="K84" s="13">
        <v>3.9207329999999998</v>
      </c>
      <c r="L84" s="12" t="s">
        <v>118</v>
      </c>
      <c r="M84" s="13">
        <v>104.30500000000001</v>
      </c>
      <c r="N84" s="13">
        <v>2.6574179999999998</v>
      </c>
      <c r="O84" s="12" t="s">
        <v>118</v>
      </c>
      <c r="Q84" s="12">
        <v>-9</v>
      </c>
      <c r="R84" s="13">
        <v>93.928340000000006</v>
      </c>
      <c r="S84" s="13">
        <v>5.1372809999999998</v>
      </c>
      <c r="T84" s="12" t="s">
        <v>118</v>
      </c>
      <c r="U84" s="13">
        <v>104.29170000000001</v>
      </c>
      <c r="V84" s="13">
        <v>5.2254139999999998</v>
      </c>
      <c r="W84" s="12" t="s">
        <v>118</v>
      </c>
      <c r="Y84" s="12">
        <v>-9</v>
      </c>
      <c r="Z84" s="13">
        <v>106.2217</v>
      </c>
      <c r="AA84" s="13">
        <v>7.0489750000000004</v>
      </c>
      <c r="AB84" s="12" t="s">
        <v>118</v>
      </c>
      <c r="AC84" s="13">
        <v>87.79</v>
      </c>
      <c r="AD84" s="13">
        <v>5.2906940000000002</v>
      </c>
      <c r="AE84" s="12" t="s">
        <v>118</v>
      </c>
      <c r="AG84" s="12">
        <v>-9</v>
      </c>
      <c r="AH84" s="13">
        <v>98.944999999999993</v>
      </c>
      <c r="AI84" s="13">
        <v>2.4962689999999998</v>
      </c>
      <c r="AJ84" s="12" t="s">
        <v>118</v>
      </c>
      <c r="AK84" s="13">
        <v>97.31</v>
      </c>
      <c r="AL84" s="13">
        <v>7.1672459999999996</v>
      </c>
      <c r="AM84" s="12" t="s">
        <v>118</v>
      </c>
    </row>
    <row r="85" spans="1:39" x14ac:dyDescent="0.25">
      <c r="A85" s="12">
        <v>-8</v>
      </c>
      <c r="B85" s="13">
        <v>99.8</v>
      </c>
      <c r="C85" s="13">
        <v>4.4358300000000002</v>
      </c>
      <c r="D85" s="12" t="s">
        <v>118</v>
      </c>
      <c r="E85" s="13">
        <v>100.2017</v>
      </c>
      <c r="F85" s="13">
        <v>10.586499999999999</v>
      </c>
      <c r="G85" s="12" t="s">
        <v>118</v>
      </c>
      <c r="I85" s="12">
        <v>-8</v>
      </c>
      <c r="J85" s="13">
        <v>99.27834</v>
      </c>
      <c r="K85" s="13">
        <v>3.0316930000000002</v>
      </c>
      <c r="L85" s="12" t="s">
        <v>118</v>
      </c>
      <c r="M85" s="13">
        <v>111.4817</v>
      </c>
      <c r="N85" s="13">
        <v>7.2021949999999997</v>
      </c>
      <c r="O85" s="12" t="s">
        <v>118</v>
      </c>
      <c r="Q85" s="12">
        <v>-8</v>
      </c>
      <c r="R85" s="13">
        <v>97.336669999999998</v>
      </c>
      <c r="S85" s="13">
        <v>4.1218190000000003</v>
      </c>
      <c r="T85" s="12" t="s">
        <v>118</v>
      </c>
      <c r="U85" s="13">
        <v>111.38330000000001</v>
      </c>
      <c r="V85" s="13">
        <v>5.0469549999999996</v>
      </c>
      <c r="W85" s="12" t="s">
        <v>118</v>
      </c>
      <c r="Y85" s="12">
        <v>-8</v>
      </c>
      <c r="Z85" s="13">
        <v>109.0433</v>
      </c>
      <c r="AA85" s="13">
        <v>6.6077380000000003</v>
      </c>
      <c r="AB85" s="12" t="s">
        <v>118</v>
      </c>
      <c r="AC85" s="13">
        <v>89.456670000000003</v>
      </c>
      <c r="AD85" s="13">
        <v>2.464839</v>
      </c>
      <c r="AE85" s="12" t="s">
        <v>118</v>
      </c>
      <c r="AG85" s="12">
        <v>-8</v>
      </c>
      <c r="AH85" s="13">
        <v>102.5933</v>
      </c>
      <c r="AI85" s="13">
        <v>1.893014</v>
      </c>
      <c r="AJ85" s="12" t="s">
        <v>118</v>
      </c>
      <c r="AK85" s="13">
        <v>101.41</v>
      </c>
      <c r="AL85" s="13">
        <v>4.0121010000000004</v>
      </c>
      <c r="AM85" s="12" t="s">
        <v>118</v>
      </c>
    </row>
    <row r="86" spans="1:39" x14ac:dyDescent="0.25">
      <c r="A86" s="12">
        <v>-7</v>
      </c>
      <c r="B86" s="13">
        <v>101.8117</v>
      </c>
      <c r="C86" s="13">
        <v>3.6032739999999999</v>
      </c>
      <c r="D86" s="12" t="s">
        <v>118</v>
      </c>
      <c r="E86" s="13">
        <v>106.4783</v>
      </c>
      <c r="F86" s="13">
        <v>5.9212420000000003</v>
      </c>
      <c r="G86" s="12" t="s">
        <v>118</v>
      </c>
      <c r="I86" s="12">
        <v>-7</v>
      </c>
      <c r="J86" s="13">
        <v>100.3</v>
      </c>
      <c r="K86" s="13">
        <v>3.3134139999999999</v>
      </c>
      <c r="L86" s="12" t="s">
        <v>118</v>
      </c>
      <c r="M86" s="13">
        <v>110.7383</v>
      </c>
      <c r="N86" s="13">
        <v>6.0985680000000002</v>
      </c>
      <c r="O86" s="12" t="s">
        <v>118</v>
      </c>
      <c r="Q86" s="12">
        <v>-7</v>
      </c>
      <c r="R86" s="13">
        <v>98.046670000000006</v>
      </c>
      <c r="S86" s="13">
        <v>3.9107880000000002</v>
      </c>
      <c r="T86" s="12" t="s">
        <v>118</v>
      </c>
      <c r="U86" s="13">
        <v>114.98</v>
      </c>
      <c r="V86" s="13">
        <v>5.8914949999999999</v>
      </c>
      <c r="W86" s="12" t="s">
        <v>118</v>
      </c>
      <c r="Y86" s="12">
        <v>-7</v>
      </c>
      <c r="Z86" s="13">
        <v>109.70829999999999</v>
      </c>
      <c r="AA86" s="13">
        <v>5.9314539999999996</v>
      </c>
      <c r="AB86" s="12" t="s">
        <v>118</v>
      </c>
      <c r="AC86" s="13">
        <v>91.564999999999998</v>
      </c>
      <c r="AD86" s="13">
        <v>4.0037919999999998</v>
      </c>
      <c r="AE86" s="12" t="s">
        <v>118</v>
      </c>
      <c r="AG86" s="12">
        <v>-7</v>
      </c>
      <c r="AH86" s="13">
        <v>100.395</v>
      </c>
      <c r="AI86" s="13">
        <v>2.339013</v>
      </c>
      <c r="AJ86" s="12" t="s">
        <v>118</v>
      </c>
      <c r="AK86" s="13">
        <v>100.3933</v>
      </c>
      <c r="AL86" s="13">
        <v>4.2766700000000002</v>
      </c>
      <c r="AM86" s="12" t="s">
        <v>118</v>
      </c>
    </row>
    <row r="87" spans="1:39" x14ac:dyDescent="0.25">
      <c r="A87" s="12">
        <v>-6</v>
      </c>
      <c r="B87" s="13">
        <v>99.638339999999999</v>
      </c>
      <c r="C87" s="13">
        <v>2.8682859999999999</v>
      </c>
      <c r="D87" s="12" t="s">
        <v>118</v>
      </c>
      <c r="E87" s="13">
        <v>92.863330000000005</v>
      </c>
      <c r="F87" s="13">
        <v>7.2255409999999998</v>
      </c>
      <c r="G87" s="12" t="s">
        <v>118</v>
      </c>
      <c r="I87" s="12">
        <v>-6</v>
      </c>
      <c r="J87" s="13">
        <v>99.328329999999994</v>
      </c>
      <c r="K87" s="13">
        <v>3.0445980000000001</v>
      </c>
      <c r="L87" s="12" t="s">
        <v>118</v>
      </c>
      <c r="M87" s="13">
        <v>99.066670000000002</v>
      </c>
      <c r="N87" s="13">
        <v>5.9626650000000003</v>
      </c>
      <c r="O87" s="12" t="s">
        <v>118</v>
      </c>
      <c r="Q87" s="12">
        <v>-6</v>
      </c>
      <c r="R87" s="13">
        <v>97.443330000000003</v>
      </c>
      <c r="S87" s="13">
        <v>2.7482929999999999</v>
      </c>
      <c r="T87" s="12" t="s">
        <v>118</v>
      </c>
      <c r="U87" s="13">
        <v>101.0783</v>
      </c>
      <c r="V87" s="13">
        <v>3.2271049999999999</v>
      </c>
      <c r="W87" s="12" t="s">
        <v>118</v>
      </c>
      <c r="Y87" s="12">
        <v>-6</v>
      </c>
      <c r="Z87" s="13">
        <v>110.16330000000001</v>
      </c>
      <c r="AA87" s="13">
        <v>5.3825289999999999</v>
      </c>
      <c r="AB87" s="12" t="s">
        <v>118</v>
      </c>
      <c r="AC87" s="13">
        <v>82.185000000000002</v>
      </c>
      <c r="AD87" s="13">
        <v>3.60616</v>
      </c>
      <c r="AE87" s="12" t="s">
        <v>118</v>
      </c>
      <c r="AG87" s="12">
        <v>-6</v>
      </c>
      <c r="AH87" s="13">
        <v>103.94499999999999</v>
      </c>
      <c r="AI87" s="13">
        <v>4.8490479999999998</v>
      </c>
      <c r="AJ87" s="12" t="s">
        <v>118</v>
      </c>
      <c r="AK87" s="13">
        <v>56.616669999999999</v>
      </c>
      <c r="AL87" s="13">
        <v>3.3122780000000001</v>
      </c>
      <c r="AM87" s="12" t="s">
        <v>118</v>
      </c>
    </row>
    <row r="88" spans="1:39" x14ac:dyDescent="0.25">
      <c r="A88" s="12">
        <v>-5</v>
      </c>
      <c r="B88" s="13">
        <v>86.21</v>
      </c>
      <c r="C88" s="13">
        <v>3.4980920000000002</v>
      </c>
      <c r="D88" s="12" t="s">
        <v>118</v>
      </c>
      <c r="E88" s="13">
        <v>57.49</v>
      </c>
      <c r="F88" s="13">
        <v>3.7445849999999998</v>
      </c>
      <c r="G88" s="12" t="s">
        <v>118</v>
      </c>
      <c r="I88" s="12">
        <v>-5</v>
      </c>
      <c r="J88" s="13">
        <v>97.973339999999993</v>
      </c>
      <c r="K88" s="13">
        <v>2.5623550000000002</v>
      </c>
      <c r="L88" s="12" t="s">
        <v>118</v>
      </c>
      <c r="M88" s="13">
        <v>82.495000000000005</v>
      </c>
      <c r="N88" s="13">
        <v>7.8997029999999997</v>
      </c>
      <c r="O88" s="12" t="s">
        <v>118</v>
      </c>
      <c r="Q88" s="12">
        <v>-5</v>
      </c>
      <c r="R88" s="13">
        <v>91.693330000000003</v>
      </c>
      <c r="S88" s="13">
        <v>2.3810889999999998</v>
      </c>
      <c r="T88" s="12" t="s">
        <v>118</v>
      </c>
      <c r="U88" s="13">
        <v>76.211669999999998</v>
      </c>
      <c r="V88" s="13">
        <v>3.0148779999999999</v>
      </c>
      <c r="W88" s="12" t="s">
        <v>118</v>
      </c>
      <c r="Y88" s="12">
        <v>-5</v>
      </c>
      <c r="Z88" s="13">
        <v>108.0183</v>
      </c>
      <c r="AA88" s="13">
        <v>5.1484949999999996</v>
      </c>
      <c r="AB88" s="12" t="s">
        <v>118</v>
      </c>
      <c r="AC88" s="13">
        <v>61.98</v>
      </c>
      <c r="AD88" s="13">
        <v>2.5761530000000001</v>
      </c>
      <c r="AE88" s="12" t="s">
        <v>118</v>
      </c>
      <c r="AG88" s="12">
        <v>-5</v>
      </c>
      <c r="AH88" s="13">
        <v>101.675</v>
      </c>
      <c r="AI88" s="13">
        <v>4.7107849999999996</v>
      </c>
      <c r="AJ88" s="12" t="s">
        <v>118</v>
      </c>
      <c r="AK88" s="13">
        <v>10.241669999999999</v>
      </c>
      <c r="AL88" s="13">
        <v>0.94170960000000004</v>
      </c>
      <c r="AM88" s="12" t="s">
        <v>118</v>
      </c>
    </row>
    <row r="89" spans="1:39" x14ac:dyDescent="0.25">
      <c r="A89" s="12">
        <v>-4</v>
      </c>
      <c r="B89" s="13">
        <v>38.854999999999997</v>
      </c>
      <c r="C89" s="13">
        <v>2.2787869999999999</v>
      </c>
      <c r="D89" s="12" t="s">
        <v>118</v>
      </c>
      <c r="E89" s="13">
        <v>12.02333</v>
      </c>
      <c r="F89" s="13">
        <v>1.469921</v>
      </c>
      <c r="G89" s="12" t="s">
        <v>118</v>
      </c>
      <c r="I89" s="12">
        <v>-4</v>
      </c>
      <c r="J89" s="13">
        <v>28.32667</v>
      </c>
      <c r="K89" s="13">
        <v>4.0143680000000002</v>
      </c>
      <c r="L89" s="12" t="s">
        <v>118</v>
      </c>
      <c r="M89" s="13">
        <v>6.3516659999999998</v>
      </c>
      <c r="N89" s="13">
        <v>0.45858120000000002</v>
      </c>
      <c r="O89" s="12" t="s">
        <v>118</v>
      </c>
      <c r="Q89" s="12">
        <v>-4</v>
      </c>
      <c r="R89" s="13">
        <v>10.51</v>
      </c>
      <c r="S89" s="13">
        <v>0.97052570000000005</v>
      </c>
      <c r="T89" s="12" t="s">
        <v>118</v>
      </c>
      <c r="U89" s="13">
        <v>5.05</v>
      </c>
      <c r="V89" s="13">
        <v>0.4591731</v>
      </c>
      <c r="W89" s="12" t="s">
        <v>118</v>
      </c>
      <c r="Y89" s="12">
        <v>-4</v>
      </c>
      <c r="Z89" s="13">
        <v>22.6</v>
      </c>
      <c r="AA89" s="13">
        <v>4.6762499999999996</v>
      </c>
      <c r="AB89" s="12" t="s">
        <v>118</v>
      </c>
      <c r="AC89" s="13">
        <v>4.22</v>
      </c>
      <c r="AD89" s="13">
        <v>0.56695680000000004</v>
      </c>
      <c r="AE89" s="12" t="s">
        <v>118</v>
      </c>
      <c r="AG89" s="12">
        <v>-4</v>
      </c>
      <c r="AH89" s="13">
        <v>17.328330000000001</v>
      </c>
      <c r="AI89" s="13">
        <v>2.4217960000000001</v>
      </c>
      <c r="AJ89" s="12" t="s">
        <v>118</v>
      </c>
      <c r="AK89" s="13">
        <v>3.2450000000000001</v>
      </c>
      <c r="AL89" s="13">
        <v>0.28374280000000002</v>
      </c>
      <c r="AM89" s="12" t="s">
        <v>118</v>
      </c>
    </row>
    <row r="91" spans="1:39" x14ac:dyDescent="0.25">
      <c r="A91" s="29" t="s">
        <v>52</v>
      </c>
      <c r="B91" s="30"/>
      <c r="C91" s="30"/>
      <c r="D91" s="30"/>
      <c r="E91" s="30"/>
      <c r="F91" s="30"/>
      <c r="G91" s="31"/>
      <c r="I91" s="29" t="s">
        <v>53</v>
      </c>
      <c r="J91" s="30"/>
      <c r="K91" s="30"/>
      <c r="L91" s="30"/>
      <c r="M91" s="30"/>
      <c r="N91" s="30"/>
      <c r="O91" s="31"/>
      <c r="Q91" s="29" t="s">
        <v>54</v>
      </c>
      <c r="R91" s="30"/>
      <c r="S91" s="30"/>
      <c r="T91" s="30"/>
      <c r="U91" s="30"/>
      <c r="V91" s="30"/>
      <c r="W91" s="31"/>
      <c r="Y91" s="29" t="s">
        <v>55</v>
      </c>
      <c r="Z91" s="30"/>
      <c r="AA91" s="30"/>
      <c r="AB91" s="30"/>
      <c r="AC91" s="30"/>
      <c r="AD91" s="30"/>
      <c r="AE91" s="31"/>
      <c r="AG91" s="29" t="s">
        <v>56</v>
      </c>
      <c r="AH91" s="30"/>
      <c r="AI91" s="30"/>
      <c r="AJ91" s="30"/>
      <c r="AK91" s="30"/>
      <c r="AL91" s="30"/>
      <c r="AM91" s="31"/>
    </row>
    <row r="92" spans="1:39" ht="15" customHeight="1" x14ac:dyDescent="0.25">
      <c r="A92" s="36" t="s">
        <v>8</v>
      </c>
      <c r="B92" s="33" t="s">
        <v>112</v>
      </c>
      <c r="C92" s="34"/>
      <c r="D92" s="35"/>
      <c r="E92" s="33" t="s">
        <v>113</v>
      </c>
      <c r="F92" s="34"/>
      <c r="G92" s="35"/>
      <c r="I92" s="28" t="s">
        <v>8</v>
      </c>
      <c r="J92" s="33" t="s">
        <v>112</v>
      </c>
      <c r="K92" s="34"/>
      <c r="L92" s="35"/>
      <c r="M92" s="33" t="s">
        <v>113</v>
      </c>
      <c r="N92" s="34"/>
      <c r="O92" s="35"/>
      <c r="Q92" s="28" t="s">
        <v>8</v>
      </c>
      <c r="R92" s="33" t="s">
        <v>112</v>
      </c>
      <c r="S92" s="34"/>
      <c r="T92" s="35"/>
      <c r="U92" s="33" t="s">
        <v>113</v>
      </c>
      <c r="V92" s="34"/>
      <c r="W92" s="35"/>
      <c r="Y92" s="28" t="s">
        <v>8</v>
      </c>
      <c r="Z92" s="33" t="s">
        <v>112</v>
      </c>
      <c r="AA92" s="34"/>
      <c r="AB92" s="35"/>
      <c r="AC92" s="33" t="s">
        <v>113</v>
      </c>
      <c r="AD92" s="34"/>
      <c r="AE92" s="35"/>
      <c r="AG92" s="28" t="s">
        <v>8</v>
      </c>
      <c r="AH92" s="33" t="s">
        <v>112</v>
      </c>
      <c r="AI92" s="34"/>
      <c r="AJ92" s="35"/>
      <c r="AK92" s="33" t="s">
        <v>113</v>
      </c>
      <c r="AL92" s="34"/>
      <c r="AM92" s="35"/>
    </row>
    <row r="93" spans="1:39" x14ac:dyDescent="0.25">
      <c r="A93" s="37"/>
      <c r="B93" s="11" t="s">
        <v>1</v>
      </c>
      <c r="C93" s="11" t="s">
        <v>2</v>
      </c>
      <c r="D93" s="11" t="s">
        <v>3</v>
      </c>
      <c r="E93" s="11" t="s">
        <v>1</v>
      </c>
      <c r="F93" s="11" t="s">
        <v>2</v>
      </c>
      <c r="G93" s="11" t="s">
        <v>3</v>
      </c>
      <c r="I93" s="28"/>
      <c r="J93" s="11" t="s">
        <v>1</v>
      </c>
      <c r="K93" s="11" t="s">
        <v>2</v>
      </c>
      <c r="L93" s="11" t="s">
        <v>3</v>
      </c>
      <c r="M93" s="11" t="s">
        <v>1</v>
      </c>
      <c r="N93" s="11" t="s">
        <v>2</v>
      </c>
      <c r="O93" s="11" t="s">
        <v>3</v>
      </c>
      <c r="Q93" s="28"/>
      <c r="R93" s="11" t="s">
        <v>1</v>
      </c>
      <c r="S93" s="11" t="s">
        <v>2</v>
      </c>
      <c r="T93" s="11" t="s">
        <v>3</v>
      </c>
      <c r="U93" s="11" t="s">
        <v>1</v>
      </c>
      <c r="V93" s="11" t="s">
        <v>2</v>
      </c>
      <c r="W93" s="11" t="s">
        <v>3</v>
      </c>
      <c r="Y93" s="28"/>
      <c r="Z93" s="11" t="s">
        <v>1</v>
      </c>
      <c r="AA93" s="11" t="s">
        <v>2</v>
      </c>
      <c r="AB93" s="11" t="s">
        <v>3</v>
      </c>
      <c r="AC93" s="11" t="s">
        <v>1</v>
      </c>
      <c r="AD93" s="11" t="s">
        <v>2</v>
      </c>
      <c r="AE93" s="11" t="s">
        <v>3</v>
      </c>
      <c r="AG93" s="28"/>
      <c r="AH93" s="11" t="s">
        <v>1</v>
      </c>
      <c r="AI93" s="11" t="s">
        <v>2</v>
      </c>
      <c r="AJ93" s="11" t="s">
        <v>3</v>
      </c>
      <c r="AK93" s="11" t="s">
        <v>1</v>
      </c>
      <c r="AL93" s="11" t="s">
        <v>2</v>
      </c>
      <c r="AM93" s="11" t="s">
        <v>3</v>
      </c>
    </row>
    <row r="94" spans="1:39" x14ac:dyDescent="0.25">
      <c r="A94" s="12">
        <v>-9</v>
      </c>
      <c r="B94" s="13">
        <v>96.461669999999998</v>
      </c>
      <c r="C94" s="13">
        <v>4.5363629999999997</v>
      </c>
      <c r="D94" s="12" t="s">
        <v>118</v>
      </c>
      <c r="E94" s="13">
        <v>100.1067</v>
      </c>
      <c r="F94" s="13">
        <v>4.5509820000000003</v>
      </c>
      <c r="G94" s="12" t="s">
        <v>118</v>
      </c>
      <c r="I94" s="12">
        <v>-9</v>
      </c>
      <c r="J94" s="13">
        <v>95.454999999999998</v>
      </c>
      <c r="K94" s="13">
        <v>3.4727899999999998</v>
      </c>
      <c r="L94" s="12" t="s">
        <v>118</v>
      </c>
      <c r="M94" s="13">
        <v>100.6717</v>
      </c>
      <c r="N94" s="13">
        <v>3.8730470000000001</v>
      </c>
      <c r="O94" s="12" t="s">
        <v>118</v>
      </c>
      <c r="Q94" s="12">
        <v>-9</v>
      </c>
      <c r="R94" s="13">
        <v>97.60333</v>
      </c>
      <c r="S94" s="13">
        <v>2.5833200000000001</v>
      </c>
      <c r="T94" s="12" t="s">
        <v>118</v>
      </c>
      <c r="U94" s="13">
        <v>103.9817</v>
      </c>
      <c r="V94" s="13">
        <v>6.8013279999999998</v>
      </c>
      <c r="W94" s="12" t="s">
        <v>118</v>
      </c>
      <c r="Y94" s="12">
        <v>-9</v>
      </c>
      <c r="Z94" s="13">
        <v>92.57</v>
      </c>
      <c r="AA94" s="13">
        <v>2.566227</v>
      </c>
      <c r="AB94" s="12" t="s">
        <v>118</v>
      </c>
      <c r="AC94" s="13">
        <v>104.435</v>
      </c>
      <c r="AD94" s="13">
        <v>5.4215960000000001</v>
      </c>
      <c r="AE94" s="12" t="s">
        <v>118</v>
      </c>
      <c r="AG94" s="12">
        <v>-9</v>
      </c>
      <c r="AH94" s="13">
        <v>99.3</v>
      </c>
      <c r="AI94" s="13">
        <v>3.8287949999999999</v>
      </c>
      <c r="AJ94" s="12" t="s">
        <v>118</v>
      </c>
      <c r="AK94" s="13">
        <v>98.11833</v>
      </c>
      <c r="AL94" s="13">
        <v>2.4113929999999999</v>
      </c>
      <c r="AM94" s="12" t="s">
        <v>118</v>
      </c>
    </row>
    <row r="95" spans="1:39" x14ac:dyDescent="0.25">
      <c r="A95" s="12">
        <v>-8</v>
      </c>
      <c r="B95" s="13">
        <v>100.3567</v>
      </c>
      <c r="C95" s="13">
        <v>1.3707640000000001</v>
      </c>
      <c r="D95" s="12" t="s">
        <v>118</v>
      </c>
      <c r="E95" s="13">
        <v>106.1133</v>
      </c>
      <c r="F95" s="13">
        <v>3.8448470000000001</v>
      </c>
      <c r="G95" s="12" t="s">
        <v>118</v>
      </c>
      <c r="I95" s="12">
        <v>-8</v>
      </c>
      <c r="J95" s="13">
        <v>97.161670000000001</v>
      </c>
      <c r="K95" s="13">
        <v>3.4577930000000001</v>
      </c>
      <c r="L95" s="12" t="s">
        <v>118</v>
      </c>
      <c r="M95" s="13">
        <v>104.4717</v>
      </c>
      <c r="N95" s="13">
        <v>1.929967</v>
      </c>
      <c r="O95" s="12" t="s">
        <v>118</v>
      </c>
      <c r="Q95" s="12">
        <v>-8</v>
      </c>
      <c r="R95" s="13">
        <v>101.39830000000001</v>
      </c>
      <c r="S95" s="13">
        <v>5.0009370000000004</v>
      </c>
      <c r="T95" s="12" t="s">
        <v>118</v>
      </c>
      <c r="U95" s="13">
        <v>111.8883</v>
      </c>
      <c r="V95" s="13">
        <v>5.8472220000000004</v>
      </c>
      <c r="W95" s="12" t="s">
        <v>118</v>
      </c>
      <c r="Y95" s="12">
        <v>-8</v>
      </c>
      <c r="Z95" s="13">
        <v>94.801670000000001</v>
      </c>
      <c r="AA95" s="13">
        <v>3.6429619999999998</v>
      </c>
      <c r="AB95" s="12" t="s">
        <v>118</v>
      </c>
      <c r="AC95" s="13">
        <v>110.5817</v>
      </c>
      <c r="AD95" s="13">
        <v>5.954288</v>
      </c>
      <c r="AE95" s="12" t="s">
        <v>118</v>
      </c>
      <c r="AG95" s="12">
        <v>-8</v>
      </c>
      <c r="AH95" s="13">
        <v>100.47499999999999</v>
      </c>
      <c r="AI95" s="13">
        <v>4.5497100000000001</v>
      </c>
      <c r="AJ95" s="12" t="s">
        <v>118</v>
      </c>
      <c r="AK95" s="13">
        <v>101.4883</v>
      </c>
      <c r="AL95" s="13">
        <v>3.2821370000000001</v>
      </c>
      <c r="AM95" s="12" t="s">
        <v>118</v>
      </c>
    </row>
    <row r="96" spans="1:39" x14ac:dyDescent="0.25">
      <c r="A96" s="12">
        <v>-7</v>
      </c>
      <c r="B96" s="13">
        <v>97.196669999999997</v>
      </c>
      <c r="C96" s="13">
        <v>2.2911440000000001</v>
      </c>
      <c r="D96" s="12" t="s">
        <v>118</v>
      </c>
      <c r="E96" s="13">
        <v>98.428330000000003</v>
      </c>
      <c r="F96" s="13">
        <v>7.6002910000000004</v>
      </c>
      <c r="G96" s="12" t="s">
        <v>118</v>
      </c>
      <c r="I96" s="12">
        <v>-7</v>
      </c>
      <c r="J96" s="13">
        <v>95.548330000000007</v>
      </c>
      <c r="K96" s="13">
        <v>3.6224259999999999</v>
      </c>
      <c r="L96" s="12" t="s">
        <v>118</v>
      </c>
      <c r="M96" s="13">
        <v>91.806659999999994</v>
      </c>
      <c r="N96" s="13">
        <v>9.4401709999999994</v>
      </c>
      <c r="O96" s="12" t="s">
        <v>118</v>
      </c>
      <c r="Q96" s="12">
        <v>-7</v>
      </c>
      <c r="R96" s="13">
        <v>100.4783</v>
      </c>
      <c r="S96" s="13">
        <v>2.224326</v>
      </c>
      <c r="T96" s="12" t="s">
        <v>118</v>
      </c>
      <c r="U96" s="13">
        <v>110.11669999999999</v>
      </c>
      <c r="V96" s="13">
        <v>5.9057789999999999</v>
      </c>
      <c r="W96" s="12" t="s">
        <v>118</v>
      </c>
      <c r="Y96" s="12">
        <v>-7</v>
      </c>
      <c r="Z96" s="13">
        <v>99.915000000000006</v>
      </c>
      <c r="AA96" s="13">
        <v>4.3026270000000002</v>
      </c>
      <c r="AB96" s="12" t="s">
        <v>118</v>
      </c>
      <c r="AC96" s="13">
        <v>110.995</v>
      </c>
      <c r="AD96" s="13">
        <v>7.3807790000000004</v>
      </c>
      <c r="AE96" s="12" t="s">
        <v>118</v>
      </c>
      <c r="AG96" s="12">
        <v>-7</v>
      </c>
      <c r="AH96" s="13">
        <v>100.8917</v>
      </c>
      <c r="AI96" s="13">
        <v>5.6744950000000003</v>
      </c>
      <c r="AJ96" s="12" t="s">
        <v>118</v>
      </c>
      <c r="AK96" s="13">
        <v>104.2433</v>
      </c>
      <c r="AL96" s="13">
        <v>4.2041870000000001</v>
      </c>
      <c r="AM96" s="12" t="s">
        <v>118</v>
      </c>
    </row>
    <row r="97" spans="1:39" x14ac:dyDescent="0.25">
      <c r="A97" s="12">
        <v>-6</v>
      </c>
      <c r="B97" s="13">
        <v>96.566670000000002</v>
      </c>
      <c r="C97" s="13">
        <v>4.7105920000000001</v>
      </c>
      <c r="D97" s="12" t="s">
        <v>118</v>
      </c>
      <c r="E97" s="13">
        <v>53.436669999999999</v>
      </c>
      <c r="F97" s="13">
        <v>2.7390340000000002</v>
      </c>
      <c r="G97" s="12" t="s">
        <v>118</v>
      </c>
      <c r="I97" s="12">
        <v>-6</v>
      </c>
      <c r="J97" s="13">
        <v>88.956670000000003</v>
      </c>
      <c r="K97" s="13">
        <v>6.6457499999999996</v>
      </c>
      <c r="L97" s="12" t="s">
        <v>118</v>
      </c>
      <c r="M97" s="13">
        <v>6.6150000000000002</v>
      </c>
      <c r="N97" s="13">
        <v>1.3204359999999999</v>
      </c>
      <c r="O97" s="12" t="s">
        <v>118</v>
      </c>
      <c r="Q97" s="12">
        <v>-6</v>
      </c>
      <c r="R97" s="13">
        <v>97.46</v>
      </c>
      <c r="S97" s="13">
        <v>2.3207149999999999</v>
      </c>
      <c r="T97" s="12" t="s">
        <v>118</v>
      </c>
      <c r="U97" s="13">
        <v>94.098339999999993</v>
      </c>
      <c r="V97" s="13">
        <v>7.0941939999999999</v>
      </c>
      <c r="W97" s="12" t="s">
        <v>118</v>
      </c>
      <c r="Y97" s="12">
        <v>-6</v>
      </c>
      <c r="Z97" s="13">
        <v>96.27</v>
      </c>
      <c r="AA97" s="13">
        <v>3.7516500000000002</v>
      </c>
      <c r="AB97" s="12" t="s">
        <v>118</v>
      </c>
      <c r="AC97" s="13">
        <v>98.93</v>
      </c>
      <c r="AD97" s="13">
        <v>4.1825359999999998</v>
      </c>
      <c r="AE97" s="12" t="s">
        <v>118</v>
      </c>
      <c r="AG97" s="12">
        <v>-6</v>
      </c>
      <c r="AH97" s="13">
        <v>97.511669999999995</v>
      </c>
      <c r="AI97" s="13">
        <v>4.5766520000000002</v>
      </c>
      <c r="AJ97" s="12" t="s">
        <v>118</v>
      </c>
      <c r="AK97" s="13">
        <v>90.844999999999999</v>
      </c>
      <c r="AL97" s="13">
        <v>2.1874899999999999</v>
      </c>
      <c r="AM97" s="12" t="s">
        <v>118</v>
      </c>
    </row>
    <row r="98" spans="1:39" x14ac:dyDescent="0.25">
      <c r="A98" s="12">
        <v>-5</v>
      </c>
      <c r="B98" s="13">
        <v>95.55</v>
      </c>
      <c r="C98" s="13">
        <v>2.920061</v>
      </c>
      <c r="D98" s="12" t="s">
        <v>118</v>
      </c>
      <c r="E98" s="13">
        <v>18.196670000000001</v>
      </c>
      <c r="F98" s="13">
        <v>2.2597489999999998</v>
      </c>
      <c r="G98" s="12" t="s">
        <v>118</v>
      </c>
      <c r="I98" s="12">
        <v>-5</v>
      </c>
      <c r="J98" s="13">
        <v>87.84</v>
      </c>
      <c r="K98" s="13">
        <v>5.8958329999999997</v>
      </c>
      <c r="L98" s="12" t="s">
        <v>117</v>
      </c>
      <c r="M98" s="13">
        <v>4.3566669999999998</v>
      </c>
      <c r="N98" s="13">
        <v>0.54032080000000005</v>
      </c>
      <c r="O98" s="12" t="s">
        <v>118</v>
      </c>
      <c r="Q98" s="12">
        <v>-5</v>
      </c>
      <c r="R98" s="13">
        <v>77.231669999999994</v>
      </c>
      <c r="S98" s="13">
        <v>5.8218569999999996</v>
      </c>
      <c r="T98" s="12" t="s">
        <v>118</v>
      </c>
      <c r="U98" s="13">
        <v>37.168329999999997</v>
      </c>
      <c r="V98" s="13">
        <v>3.4224049999999999</v>
      </c>
      <c r="W98" s="12" t="s">
        <v>118</v>
      </c>
      <c r="Y98" s="12">
        <v>-5</v>
      </c>
      <c r="Z98" s="13">
        <v>97.871669999999995</v>
      </c>
      <c r="AA98" s="13">
        <v>3.1716069999999998</v>
      </c>
      <c r="AB98" s="12" t="s">
        <v>118</v>
      </c>
      <c r="AC98" s="13">
        <v>96.586659999999995</v>
      </c>
      <c r="AD98" s="13">
        <v>2.6682480000000002</v>
      </c>
      <c r="AE98" s="12" t="s">
        <v>118</v>
      </c>
      <c r="AG98" s="12">
        <v>-5</v>
      </c>
      <c r="AH98" s="13">
        <v>98.816670000000002</v>
      </c>
      <c r="AI98" s="13">
        <v>1.970842</v>
      </c>
      <c r="AJ98" s="12" t="s">
        <v>118</v>
      </c>
      <c r="AK98" s="13">
        <v>90.966669999999993</v>
      </c>
      <c r="AL98" s="13">
        <v>1.561059</v>
      </c>
      <c r="AM98" s="12" t="s">
        <v>118</v>
      </c>
    </row>
    <row r="99" spans="1:39" x14ac:dyDescent="0.25">
      <c r="A99" s="12">
        <v>-4</v>
      </c>
      <c r="B99" s="13">
        <v>89.776660000000007</v>
      </c>
      <c r="C99" s="13">
        <v>1.726483</v>
      </c>
      <c r="D99" s="12" t="s">
        <v>118</v>
      </c>
      <c r="E99" s="13">
        <v>19.695</v>
      </c>
      <c r="F99" s="13">
        <v>1.6691039999999999</v>
      </c>
      <c r="G99" s="12" t="s">
        <v>118</v>
      </c>
      <c r="I99" s="12">
        <v>-4</v>
      </c>
      <c r="J99" s="13">
        <v>86.548330000000007</v>
      </c>
      <c r="K99" s="13">
        <v>4.5628289999999998</v>
      </c>
      <c r="L99" s="12" t="s">
        <v>118</v>
      </c>
      <c r="M99" s="13">
        <v>3.3250000000000002</v>
      </c>
      <c r="N99" s="13">
        <v>0.33007570000000003</v>
      </c>
      <c r="O99" s="12" t="s">
        <v>118</v>
      </c>
      <c r="Q99" s="12">
        <v>-4</v>
      </c>
      <c r="R99" s="13">
        <v>16.046669999999999</v>
      </c>
      <c r="S99" s="13">
        <v>2.1446649999999998</v>
      </c>
      <c r="T99" s="12" t="s">
        <v>118</v>
      </c>
      <c r="U99" s="13">
        <v>4.6566669999999997</v>
      </c>
      <c r="V99" s="13">
        <v>0.36778620000000001</v>
      </c>
      <c r="W99" s="12" t="s">
        <v>118</v>
      </c>
      <c r="Y99" s="12">
        <v>-4</v>
      </c>
      <c r="Z99" s="13">
        <v>75.363330000000005</v>
      </c>
      <c r="AA99" s="13">
        <v>5.5771069999999998</v>
      </c>
      <c r="AB99" s="12" t="s">
        <v>118</v>
      </c>
      <c r="AC99" s="13">
        <v>45.19</v>
      </c>
      <c r="AD99" s="13">
        <v>4.8122980000000002</v>
      </c>
      <c r="AE99" s="12" t="s">
        <v>118</v>
      </c>
      <c r="AG99" s="12">
        <v>-4</v>
      </c>
      <c r="AH99" s="13">
        <v>89.476669999999999</v>
      </c>
      <c r="AI99" s="13">
        <v>3.3115290000000002</v>
      </c>
      <c r="AJ99" s="12" t="s">
        <v>118</v>
      </c>
      <c r="AK99" s="13">
        <v>60.496670000000002</v>
      </c>
      <c r="AL99" s="13">
        <v>3.6104940000000001</v>
      </c>
      <c r="AM99" s="12" t="s">
        <v>118</v>
      </c>
    </row>
    <row r="101" spans="1:39" x14ac:dyDescent="0.25">
      <c r="A101" s="29" t="s">
        <v>57</v>
      </c>
      <c r="B101" s="30"/>
      <c r="C101" s="30"/>
      <c r="D101" s="30"/>
      <c r="E101" s="30"/>
      <c r="F101" s="30"/>
      <c r="G101" s="31"/>
    </row>
    <row r="102" spans="1:39" ht="15" customHeight="1" x14ac:dyDescent="0.25">
      <c r="A102" s="36" t="s">
        <v>8</v>
      </c>
      <c r="B102" s="33" t="s">
        <v>112</v>
      </c>
      <c r="C102" s="34"/>
      <c r="D102" s="35"/>
      <c r="E102" s="33" t="s">
        <v>113</v>
      </c>
      <c r="F102" s="34"/>
      <c r="G102" s="35"/>
    </row>
    <row r="103" spans="1:39" x14ac:dyDescent="0.25">
      <c r="A103" s="37"/>
      <c r="B103" s="11" t="s">
        <v>1</v>
      </c>
      <c r="C103" s="11" t="s">
        <v>2</v>
      </c>
      <c r="D103" s="11" t="s">
        <v>3</v>
      </c>
      <c r="E103" s="11" t="s">
        <v>1</v>
      </c>
      <c r="F103" s="11" t="s">
        <v>2</v>
      </c>
      <c r="G103" s="11" t="s">
        <v>3</v>
      </c>
    </row>
    <row r="104" spans="1:39" x14ac:dyDescent="0.25">
      <c r="A104" s="12">
        <v>-9</v>
      </c>
      <c r="B104" s="13">
        <v>100.12</v>
      </c>
      <c r="C104" s="13">
        <v>4.6580250000000003</v>
      </c>
      <c r="D104" s="12" t="s">
        <v>118</v>
      </c>
      <c r="E104" s="13">
        <v>101.32</v>
      </c>
      <c r="F104" s="13">
        <v>4.4147699999999999</v>
      </c>
      <c r="G104" s="12" t="s">
        <v>118</v>
      </c>
    </row>
    <row r="105" spans="1:39" x14ac:dyDescent="0.25">
      <c r="A105" s="12">
        <v>-8</v>
      </c>
      <c r="B105" s="13">
        <v>99.463329999999999</v>
      </c>
      <c r="C105" s="13">
        <v>3.1260050000000001</v>
      </c>
      <c r="D105" s="12" t="s">
        <v>118</v>
      </c>
      <c r="E105" s="13">
        <v>104.0783</v>
      </c>
      <c r="F105" s="13">
        <v>2.0030519999999998</v>
      </c>
      <c r="G105" s="12" t="s">
        <v>118</v>
      </c>
    </row>
    <row r="106" spans="1:39" x14ac:dyDescent="0.25">
      <c r="A106" s="12">
        <v>-7</v>
      </c>
      <c r="B106" s="13">
        <v>99.04</v>
      </c>
      <c r="C106" s="13">
        <v>6.8105310000000001</v>
      </c>
      <c r="D106" s="12" t="s">
        <v>118</v>
      </c>
      <c r="E106" s="13">
        <v>105.1583</v>
      </c>
      <c r="F106" s="13">
        <v>5.138566</v>
      </c>
      <c r="G106" s="12" t="s">
        <v>118</v>
      </c>
    </row>
    <row r="107" spans="1:39" x14ac:dyDescent="0.25">
      <c r="A107" s="12">
        <v>-6</v>
      </c>
      <c r="B107" s="13">
        <v>95.648330000000001</v>
      </c>
      <c r="C107" s="13">
        <v>5.3333300000000001</v>
      </c>
      <c r="D107" s="12" t="s">
        <v>118</v>
      </c>
      <c r="E107" s="13">
        <v>85.661670000000001</v>
      </c>
      <c r="F107" s="13">
        <v>4.1324259999999997</v>
      </c>
      <c r="G107" s="12" t="s">
        <v>118</v>
      </c>
    </row>
    <row r="108" spans="1:39" x14ac:dyDescent="0.25">
      <c r="A108" s="12">
        <v>-5</v>
      </c>
      <c r="B108" s="13">
        <v>89.543329999999997</v>
      </c>
      <c r="C108" s="13">
        <v>1.8363959999999999</v>
      </c>
      <c r="D108" s="12" t="s">
        <v>118</v>
      </c>
      <c r="E108" s="13">
        <v>33.026670000000003</v>
      </c>
      <c r="F108" s="13">
        <v>4.6374899999999997</v>
      </c>
      <c r="G108" s="12" t="s">
        <v>118</v>
      </c>
    </row>
    <row r="109" spans="1:39" x14ac:dyDescent="0.25">
      <c r="A109" s="12">
        <v>-4</v>
      </c>
      <c r="B109" s="13">
        <v>69.541659999999993</v>
      </c>
      <c r="C109" s="13">
        <v>5.0062810000000004</v>
      </c>
      <c r="D109" s="12" t="s">
        <v>118</v>
      </c>
      <c r="E109" s="13">
        <v>15.248329999999999</v>
      </c>
      <c r="F109" s="13">
        <v>1.469903</v>
      </c>
      <c r="G109" s="12" t="s">
        <v>118</v>
      </c>
    </row>
  </sheetData>
  <mergeCells count="204">
    <mergeCell ref="J2:L2"/>
    <mergeCell ref="M2:O2"/>
    <mergeCell ref="AG1:AM1"/>
    <mergeCell ref="AG2:AG3"/>
    <mergeCell ref="AH2:AJ2"/>
    <mergeCell ref="AK2:AM2"/>
    <mergeCell ref="A11:G11"/>
    <mergeCell ref="A12:A13"/>
    <mergeCell ref="B12:D12"/>
    <mergeCell ref="E12:G12"/>
    <mergeCell ref="I11:O11"/>
    <mergeCell ref="I12:I13"/>
    <mergeCell ref="Q1:W1"/>
    <mergeCell ref="Q2:Q3"/>
    <mergeCell ref="R2:T2"/>
    <mergeCell ref="U2:W2"/>
    <mergeCell ref="Y1:AE1"/>
    <mergeCell ref="Y2:Y3"/>
    <mergeCell ref="Z2:AB2"/>
    <mergeCell ref="AC2:AE2"/>
    <mergeCell ref="A1:G1"/>
    <mergeCell ref="B2:D2"/>
    <mergeCell ref="E2:G2"/>
    <mergeCell ref="A2:A3"/>
    <mergeCell ref="I1:O1"/>
    <mergeCell ref="I2:I3"/>
    <mergeCell ref="A21:G21"/>
    <mergeCell ref="A22:A23"/>
    <mergeCell ref="B22:D22"/>
    <mergeCell ref="E22:G22"/>
    <mergeCell ref="Y11:AE11"/>
    <mergeCell ref="Y12:Y13"/>
    <mergeCell ref="Z12:AB12"/>
    <mergeCell ref="AC12:AE12"/>
    <mergeCell ref="AG11:AM11"/>
    <mergeCell ref="AG12:AG13"/>
    <mergeCell ref="AH12:AJ12"/>
    <mergeCell ref="AK12:AM12"/>
    <mergeCell ref="J12:L12"/>
    <mergeCell ref="M12:O12"/>
    <mergeCell ref="Q11:W11"/>
    <mergeCell ref="Q12:Q13"/>
    <mergeCell ref="R12:T12"/>
    <mergeCell ref="U12:W12"/>
    <mergeCell ref="J32:L32"/>
    <mergeCell ref="M32:O32"/>
    <mergeCell ref="Y21:AE21"/>
    <mergeCell ref="Y22:Y23"/>
    <mergeCell ref="Z22:AB22"/>
    <mergeCell ref="AC22:AE22"/>
    <mergeCell ref="AG21:AM21"/>
    <mergeCell ref="AG22:AG23"/>
    <mergeCell ref="AH22:AJ22"/>
    <mergeCell ref="AK22:AM22"/>
    <mergeCell ref="I21:O21"/>
    <mergeCell ref="I22:I23"/>
    <mergeCell ref="J22:L22"/>
    <mergeCell ref="M22:O22"/>
    <mergeCell ref="Q21:W21"/>
    <mergeCell ref="Q22:Q23"/>
    <mergeCell ref="R22:T22"/>
    <mergeCell ref="U22:W22"/>
    <mergeCell ref="AG31:AM31"/>
    <mergeCell ref="AG32:AG33"/>
    <mergeCell ref="AH32:AJ32"/>
    <mergeCell ref="AK32:AM32"/>
    <mergeCell ref="A41:G41"/>
    <mergeCell ref="A42:A43"/>
    <mergeCell ref="B42:D42"/>
    <mergeCell ref="E42:G42"/>
    <mergeCell ref="I41:O41"/>
    <mergeCell ref="I42:I43"/>
    <mergeCell ref="Q31:W31"/>
    <mergeCell ref="Q32:Q33"/>
    <mergeCell ref="R32:T32"/>
    <mergeCell ref="U32:W32"/>
    <mergeCell ref="Y31:AE31"/>
    <mergeCell ref="Y32:Y33"/>
    <mergeCell ref="Z32:AB32"/>
    <mergeCell ref="AC32:AE32"/>
    <mergeCell ref="A31:G31"/>
    <mergeCell ref="A32:A33"/>
    <mergeCell ref="B32:D32"/>
    <mergeCell ref="E32:G32"/>
    <mergeCell ref="I31:O31"/>
    <mergeCell ref="I32:I33"/>
    <mergeCell ref="J52:L52"/>
    <mergeCell ref="M52:O52"/>
    <mergeCell ref="Y41:AE41"/>
    <mergeCell ref="Y42:Y43"/>
    <mergeCell ref="Z42:AB42"/>
    <mergeCell ref="AC42:AE42"/>
    <mergeCell ref="AG41:AM41"/>
    <mergeCell ref="AG42:AG43"/>
    <mergeCell ref="AH42:AJ42"/>
    <mergeCell ref="AK42:AM42"/>
    <mergeCell ref="J42:L42"/>
    <mergeCell ref="M42:O42"/>
    <mergeCell ref="Q41:W41"/>
    <mergeCell ref="Q42:Q43"/>
    <mergeCell ref="R42:T42"/>
    <mergeCell ref="U42:W42"/>
    <mergeCell ref="AG51:AM51"/>
    <mergeCell ref="AG52:AG53"/>
    <mergeCell ref="AH52:AJ52"/>
    <mergeCell ref="AK52:AM52"/>
    <mergeCell ref="A61:G61"/>
    <mergeCell ref="A62:A63"/>
    <mergeCell ref="B62:D62"/>
    <mergeCell ref="E62:G62"/>
    <mergeCell ref="I61:O61"/>
    <mergeCell ref="I62:I63"/>
    <mergeCell ref="Q51:W51"/>
    <mergeCell ref="Q52:Q53"/>
    <mergeCell ref="R52:T52"/>
    <mergeCell ref="U52:W52"/>
    <mergeCell ref="Y51:AE51"/>
    <mergeCell ref="Y52:Y53"/>
    <mergeCell ref="Z52:AB52"/>
    <mergeCell ref="AC52:AE52"/>
    <mergeCell ref="A51:G51"/>
    <mergeCell ref="A52:A53"/>
    <mergeCell ref="B52:D52"/>
    <mergeCell ref="E52:G52"/>
    <mergeCell ref="I51:O51"/>
    <mergeCell ref="I52:I53"/>
    <mergeCell ref="Y61:AE61"/>
    <mergeCell ref="Y62:Y63"/>
    <mergeCell ref="Z62:AB62"/>
    <mergeCell ref="AC62:AE62"/>
    <mergeCell ref="AG61:AM61"/>
    <mergeCell ref="AG62:AG63"/>
    <mergeCell ref="AH62:AJ62"/>
    <mergeCell ref="AK62:AM62"/>
    <mergeCell ref="J62:L62"/>
    <mergeCell ref="M62:O62"/>
    <mergeCell ref="Q61:W61"/>
    <mergeCell ref="Q62:Q63"/>
    <mergeCell ref="R62:T62"/>
    <mergeCell ref="U62:W62"/>
    <mergeCell ref="A81:G81"/>
    <mergeCell ref="A82:A83"/>
    <mergeCell ref="B82:D82"/>
    <mergeCell ref="E82:G82"/>
    <mergeCell ref="Q71:W71"/>
    <mergeCell ref="Q72:Q73"/>
    <mergeCell ref="R72:T72"/>
    <mergeCell ref="U72:W72"/>
    <mergeCell ref="Y71:AE71"/>
    <mergeCell ref="Y72:Y73"/>
    <mergeCell ref="Z72:AB72"/>
    <mergeCell ref="AC72:AE72"/>
    <mergeCell ref="A71:G71"/>
    <mergeCell ref="A72:A73"/>
    <mergeCell ref="B72:D72"/>
    <mergeCell ref="E72:G72"/>
    <mergeCell ref="I71:O71"/>
    <mergeCell ref="I72:I73"/>
    <mergeCell ref="J72:L72"/>
    <mergeCell ref="M72:O72"/>
    <mergeCell ref="Q81:W81"/>
    <mergeCell ref="Y81:AE81"/>
    <mergeCell ref="AG81:AM81"/>
    <mergeCell ref="Q82:Q83"/>
    <mergeCell ref="I81:O81"/>
    <mergeCell ref="I82:I83"/>
    <mergeCell ref="J82:L82"/>
    <mergeCell ref="M82:O82"/>
    <mergeCell ref="AG71:AM71"/>
    <mergeCell ref="AG72:AG73"/>
    <mergeCell ref="AH72:AJ72"/>
    <mergeCell ref="AK72:AM72"/>
    <mergeCell ref="AH82:AJ82"/>
    <mergeCell ref="AK82:AM82"/>
    <mergeCell ref="A91:G91"/>
    <mergeCell ref="I91:O91"/>
    <mergeCell ref="Q91:W91"/>
    <mergeCell ref="Y91:AE91"/>
    <mergeCell ref="AG91:AM91"/>
    <mergeCell ref="R82:T82"/>
    <mergeCell ref="U82:W82"/>
    <mergeCell ref="Y82:Y83"/>
    <mergeCell ref="Z82:AB82"/>
    <mergeCell ref="AC82:AE82"/>
    <mergeCell ref="AG82:AG83"/>
    <mergeCell ref="AG92:AG93"/>
    <mergeCell ref="AH92:AJ92"/>
    <mergeCell ref="AK92:AM92"/>
    <mergeCell ref="A101:G101"/>
    <mergeCell ref="A102:A103"/>
    <mergeCell ref="B102:D102"/>
    <mergeCell ref="E102:G102"/>
    <mergeCell ref="Q92:Q93"/>
    <mergeCell ref="R92:T92"/>
    <mergeCell ref="U92:W92"/>
    <mergeCell ref="Y92:Y93"/>
    <mergeCell ref="Z92:AB92"/>
    <mergeCell ref="AC92:AE92"/>
    <mergeCell ref="A92:A93"/>
    <mergeCell ref="B92:D92"/>
    <mergeCell ref="E92:G92"/>
    <mergeCell ref="I92:I93"/>
    <mergeCell ref="J92:L92"/>
    <mergeCell ref="M92:O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7"/>
    </sheetView>
  </sheetViews>
  <sheetFormatPr defaultRowHeight="15" x14ac:dyDescent="0.25"/>
  <sheetData>
    <row r="1" spans="1:14" x14ac:dyDescent="0.25">
      <c r="A1" s="38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15" t="s">
        <v>62</v>
      </c>
      <c r="B2" s="15" t="s">
        <v>63</v>
      </c>
      <c r="C2" s="15" t="s">
        <v>64</v>
      </c>
      <c r="D2" s="15" t="s">
        <v>65</v>
      </c>
      <c r="E2" s="15" t="s">
        <v>66</v>
      </c>
      <c r="F2" s="15" t="s">
        <v>67</v>
      </c>
      <c r="G2" s="15" t="s">
        <v>68</v>
      </c>
      <c r="H2" s="15" t="s">
        <v>69</v>
      </c>
      <c r="I2" s="15" t="s">
        <v>70</v>
      </c>
      <c r="J2" s="15" t="s">
        <v>71</v>
      </c>
      <c r="K2" s="15" t="s">
        <v>72</v>
      </c>
      <c r="L2" s="15" t="s">
        <v>73</v>
      </c>
      <c r="M2" s="41" t="s">
        <v>119</v>
      </c>
      <c r="N2" s="41"/>
    </row>
    <row r="3" spans="1:14" x14ac:dyDescent="0.25">
      <c r="A3" s="15">
        <v>1</v>
      </c>
      <c r="B3" s="16">
        <v>0.78002901671374003</v>
      </c>
      <c r="C3" s="16">
        <v>0.76070016042027222</v>
      </c>
      <c r="D3" s="16">
        <v>0.69893558754323593</v>
      </c>
      <c r="E3" s="16">
        <v>0.68649708856751568</v>
      </c>
      <c r="F3" s="16">
        <v>0.77747139559377776</v>
      </c>
      <c r="G3" s="16">
        <v>0.74686651205186183</v>
      </c>
      <c r="H3" s="16">
        <v>0.74565663314864405</v>
      </c>
      <c r="I3" s="16">
        <v>0.79392244466613171</v>
      </c>
      <c r="J3" s="16">
        <v>0.82897865473901411</v>
      </c>
      <c r="K3" s="16">
        <v>0.73830658920821046</v>
      </c>
      <c r="L3" s="16">
        <v>0.79622197982658938</v>
      </c>
      <c r="M3" s="14" t="s">
        <v>74</v>
      </c>
      <c r="N3" s="16">
        <f>AVERAGE(B3:L5)</f>
        <v>0.76200910255350485</v>
      </c>
    </row>
    <row r="4" spans="1:14" x14ac:dyDescent="0.25">
      <c r="A4" s="15">
        <v>2</v>
      </c>
      <c r="B4" s="16">
        <v>0.80452787446893792</v>
      </c>
      <c r="C4" s="16">
        <v>0.77840299586319883</v>
      </c>
      <c r="D4" s="16">
        <v>0.68037239343039513</v>
      </c>
      <c r="E4" s="16">
        <v>0.75148826275701397</v>
      </c>
      <c r="F4" s="16">
        <v>0.74497404761501052</v>
      </c>
      <c r="G4" s="16">
        <v>0.77206367308030499</v>
      </c>
      <c r="H4" s="16">
        <v>0.68329925935354763</v>
      </c>
      <c r="I4" s="16">
        <v>0.65750413189522328</v>
      </c>
      <c r="J4" s="16">
        <v>0.81246720442369758</v>
      </c>
      <c r="K4" s="16">
        <v>0.71425929888197792</v>
      </c>
      <c r="L4" s="16">
        <v>0.82558362050797385</v>
      </c>
      <c r="M4" s="14" t="s">
        <v>2</v>
      </c>
      <c r="N4" s="16">
        <f>STDEV(B3:L5)</f>
        <v>5.5078876755163375E-2</v>
      </c>
    </row>
    <row r="5" spans="1:14" x14ac:dyDescent="0.25">
      <c r="A5" s="15">
        <v>3</v>
      </c>
      <c r="B5" s="16">
        <v>0.7651004408934331</v>
      </c>
      <c r="C5" s="16">
        <v>0.80224955450794655</v>
      </c>
      <c r="D5" s="16">
        <v>0.65183627586646942</v>
      </c>
      <c r="E5" s="16">
        <v>0.67286187659635521</v>
      </c>
      <c r="F5" s="16">
        <v>0.8140532340452874</v>
      </c>
      <c r="G5" s="16">
        <v>0.8397736019349874</v>
      </c>
      <c r="H5" s="16">
        <v>0.83224697862578023</v>
      </c>
      <c r="I5" s="16">
        <v>0.80197921961965701</v>
      </c>
      <c r="J5" s="16">
        <v>0.8220748459111028</v>
      </c>
      <c r="K5" s="16">
        <v>0.74816467578746049</v>
      </c>
      <c r="L5" s="16">
        <v>0.81743085572090934</v>
      </c>
      <c r="M5" s="14" t="s">
        <v>75</v>
      </c>
      <c r="N5" s="16">
        <f>N4/SQRT(COUNT(B3:L5))</f>
        <v>9.5880017582116138E-3</v>
      </c>
    </row>
    <row r="6" spans="1:14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38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 x14ac:dyDescent="0.25">
      <c r="A8" s="15" t="s">
        <v>62</v>
      </c>
      <c r="B8" s="15" t="s">
        <v>63</v>
      </c>
      <c r="C8" s="15" t="s">
        <v>64</v>
      </c>
      <c r="D8" s="15" t="s">
        <v>65</v>
      </c>
      <c r="E8" s="15" t="s">
        <v>66</v>
      </c>
      <c r="F8" s="15" t="s">
        <v>67</v>
      </c>
      <c r="G8" s="15" t="s">
        <v>68</v>
      </c>
      <c r="H8" s="15" t="s">
        <v>69</v>
      </c>
      <c r="I8" s="15" t="s">
        <v>70</v>
      </c>
      <c r="J8" s="15" t="s">
        <v>71</v>
      </c>
      <c r="K8" s="15" t="s">
        <v>72</v>
      </c>
      <c r="L8" s="15" t="s">
        <v>73</v>
      </c>
      <c r="M8" s="41" t="s">
        <v>119</v>
      </c>
      <c r="N8" s="41"/>
    </row>
    <row r="9" spans="1:14" x14ac:dyDescent="0.25">
      <c r="A9" s="15">
        <v>1</v>
      </c>
      <c r="B9" s="16">
        <v>6.8982013033464966</v>
      </c>
      <c r="C9" s="16">
        <v>7.1891604303009231</v>
      </c>
      <c r="D9" s="16">
        <v>9.4968042789897105</v>
      </c>
      <c r="E9" s="16">
        <v>9.6513902184852292</v>
      </c>
      <c r="F9" s="16">
        <v>6.7560308673351503</v>
      </c>
      <c r="G9" s="16">
        <v>7.9499709735047634</v>
      </c>
      <c r="H9" s="16">
        <v>7.7369537008817604</v>
      </c>
      <c r="I9" s="16">
        <v>6.2697669946781689</v>
      </c>
      <c r="J9" s="16">
        <v>5.2156780464268317</v>
      </c>
      <c r="K9" s="16">
        <v>8.1988682165352458</v>
      </c>
      <c r="L9" s="16">
        <v>6.2019160302755267</v>
      </c>
      <c r="M9" s="14" t="s">
        <v>74</v>
      </c>
      <c r="N9" s="16">
        <f>AVERAGE(B9:L11)</f>
        <v>7.313378891316499</v>
      </c>
    </row>
    <row r="10" spans="1:14" x14ac:dyDescent="0.25">
      <c r="A10" s="15">
        <v>2</v>
      </c>
      <c r="B10" s="16">
        <v>5.9682131807104817</v>
      </c>
      <c r="C10" s="16">
        <v>6.8399889504752398</v>
      </c>
      <c r="D10" s="16">
        <v>10.065516454291439</v>
      </c>
      <c r="E10" s="16">
        <v>7.535062297793484</v>
      </c>
      <c r="F10" s="16">
        <v>7.8668486189002795</v>
      </c>
      <c r="G10" s="16">
        <v>7.0848738691630819</v>
      </c>
      <c r="H10" s="16">
        <v>9.7715122983174307</v>
      </c>
      <c r="I10" s="16">
        <v>10.703281476881482</v>
      </c>
      <c r="J10" s="16">
        <v>5.6414227001705637</v>
      </c>
      <c r="K10" s="16">
        <v>8.939043872185513</v>
      </c>
      <c r="L10" s="16">
        <v>5.3575103443264558</v>
      </c>
      <c r="M10" s="14" t="s">
        <v>2</v>
      </c>
      <c r="N10" s="16">
        <f>STDEV(B9:L11)</f>
        <v>1.7623315624245846</v>
      </c>
    </row>
    <row r="11" spans="1:14" x14ac:dyDescent="0.25">
      <c r="A11" s="15">
        <v>3</v>
      </c>
      <c r="B11" s="16">
        <v>7.0648079695349963</v>
      </c>
      <c r="C11" s="16">
        <v>5.9709486138170069</v>
      </c>
      <c r="D11" s="16">
        <v>10.99739634736134</v>
      </c>
      <c r="E11" s="16">
        <v>9.8153684307576832</v>
      </c>
      <c r="F11" s="16">
        <v>5.7500258886800673</v>
      </c>
      <c r="G11" s="16">
        <v>4.9828346774135497</v>
      </c>
      <c r="H11" s="16">
        <v>4.9438224926981054</v>
      </c>
      <c r="I11" s="16">
        <v>6.0959784328320632</v>
      </c>
      <c r="J11" s="16">
        <v>5.3315611433556152</v>
      </c>
      <c r="K11" s="16">
        <v>7.5025086273749428</v>
      </c>
      <c r="L11" s="16">
        <v>5.5482356656439151</v>
      </c>
      <c r="M11" s="14" t="s">
        <v>75</v>
      </c>
      <c r="N11" s="16">
        <f>N10/SQRT(COUNT(B9:L11))</f>
        <v>0.30678254740361427</v>
      </c>
    </row>
    <row r="12" spans="1:14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38" t="s">
        <v>77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</row>
    <row r="14" spans="1:14" x14ac:dyDescent="0.25">
      <c r="A14" s="15" t="s">
        <v>62</v>
      </c>
      <c r="B14" s="15" t="s">
        <v>63</v>
      </c>
      <c r="C14" s="15" t="s">
        <v>64</v>
      </c>
      <c r="D14" s="15" t="s">
        <v>65</v>
      </c>
      <c r="E14" s="15" t="s">
        <v>66</v>
      </c>
      <c r="F14" s="15" t="s">
        <v>67</v>
      </c>
      <c r="G14" s="15" t="s">
        <v>68</v>
      </c>
      <c r="H14" s="15" t="s">
        <v>69</v>
      </c>
      <c r="I14" s="15" t="s">
        <v>70</v>
      </c>
      <c r="J14" s="15" t="s">
        <v>71</v>
      </c>
      <c r="K14" s="15" t="s">
        <v>72</v>
      </c>
      <c r="L14" s="15" t="s">
        <v>73</v>
      </c>
      <c r="M14" s="41" t="s">
        <v>119</v>
      </c>
      <c r="N14" s="41"/>
    </row>
    <row r="15" spans="1:14" x14ac:dyDescent="0.25">
      <c r="A15" s="15">
        <v>1</v>
      </c>
      <c r="B15" s="19">
        <v>0.47719999999999996</v>
      </c>
      <c r="C15" s="19">
        <v>0.45950000000000002</v>
      </c>
      <c r="D15" s="19">
        <v>0.40909999999999996</v>
      </c>
      <c r="E15" s="19">
        <v>0.42499999999999999</v>
      </c>
      <c r="F15" s="19">
        <v>0.42980000000000002</v>
      </c>
      <c r="G15" s="19">
        <v>0.38029999999999997</v>
      </c>
      <c r="H15" s="19">
        <v>0.34299999999999997</v>
      </c>
      <c r="I15" s="19">
        <v>0.43440000000000001</v>
      </c>
      <c r="J15" s="19">
        <v>0.49349999999999999</v>
      </c>
      <c r="K15" s="19">
        <v>0.53349999999999997</v>
      </c>
      <c r="L15" s="19">
        <v>0.59699999999999998</v>
      </c>
      <c r="M15" s="14" t="s">
        <v>74</v>
      </c>
      <c r="N15" s="16">
        <f>AVERAGE(B15:L17)</f>
        <v>0.44838484848484844</v>
      </c>
    </row>
    <row r="16" spans="1:14" x14ac:dyDescent="0.25">
      <c r="A16" s="15">
        <v>2</v>
      </c>
      <c r="B16" s="19">
        <v>0.55889999999999995</v>
      </c>
      <c r="C16" s="19">
        <v>0.50319999999999998</v>
      </c>
      <c r="D16" s="19">
        <v>0.37540000000000001</v>
      </c>
      <c r="E16" s="19">
        <v>0.3362</v>
      </c>
      <c r="F16" s="19">
        <v>0.49780000000000002</v>
      </c>
      <c r="G16" s="19">
        <v>0.42469999999999997</v>
      </c>
      <c r="H16" s="19">
        <v>0.40179999999999999</v>
      </c>
      <c r="I16" s="19">
        <v>0.34250000000000003</v>
      </c>
      <c r="J16" s="19">
        <v>0.54110000000000003</v>
      </c>
      <c r="K16" s="19">
        <v>0.51949999999999996</v>
      </c>
      <c r="L16" s="19">
        <v>0.57069999999999999</v>
      </c>
      <c r="M16" s="14" t="s">
        <v>2</v>
      </c>
      <c r="N16" s="16">
        <f>STDEV(B15:L17)</f>
        <v>8.0035191951775858E-2</v>
      </c>
    </row>
    <row r="17" spans="1:14" x14ac:dyDescent="0.25">
      <c r="A17" s="15">
        <v>3</v>
      </c>
      <c r="B17" s="19">
        <v>0.56479999999999997</v>
      </c>
      <c r="C17" s="19">
        <v>0.46489999999999998</v>
      </c>
      <c r="D17" s="19">
        <v>0.2586</v>
      </c>
      <c r="E17" s="19">
        <v>0.38630000000000003</v>
      </c>
      <c r="F17" s="19">
        <v>0.37440000000000001</v>
      </c>
      <c r="G17" s="19">
        <v>0.4178</v>
      </c>
      <c r="H17" s="19">
        <v>0.43190000000000001</v>
      </c>
      <c r="I17" s="19">
        <v>0.37990000000000002</v>
      </c>
      <c r="J17" s="19">
        <v>0.46199999999999997</v>
      </c>
      <c r="K17" s="19">
        <v>0.44920000000000004</v>
      </c>
      <c r="L17" s="19">
        <v>0.55280000000000007</v>
      </c>
      <c r="M17" s="14" t="s">
        <v>75</v>
      </c>
      <c r="N17" s="16">
        <f>N16/SQRT(COUNT(B15:L17))</f>
        <v>1.3932338608929475E-2</v>
      </c>
    </row>
  </sheetData>
  <mergeCells count="6">
    <mergeCell ref="M14:N14"/>
    <mergeCell ref="A1:N1"/>
    <mergeCell ref="M2:N2"/>
    <mergeCell ref="A7:N7"/>
    <mergeCell ref="M8:N8"/>
    <mergeCell ref="A13:N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1"/>
    </sheetView>
  </sheetViews>
  <sheetFormatPr defaultRowHeight="15" x14ac:dyDescent="0.25"/>
  <sheetData>
    <row r="1" spans="1:14" x14ac:dyDescent="0.25">
      <c r="A1" s="38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15" t="s">
        <v>62</v>
      </c>
      <c r="B2" s="15" t="s">
        <v>63</v>
      </c>
      <c r="C2" s="15" t="s">
        <v>64</v>
      </c>
      <c r="D2" s="15" t="s">
        <v>65</v>
      </c>
      <c r="E2" s="15" t="s">
        <v>66</v>
      </c>
      <c r="F2" s="15" t="s">
        <v>67</v>
      </c>
      <c r="G2" s="15" t="s">
        <v>68</v>
      </c>
      <c r="H2" s="15" t="s">
        <v>69</v>
      </c>
      <c r="I2" s="15" t="s">
        <v>70</v>
      </c>
      <c r="J2" s="15" t="s">
        <v>71</v>
      </c>
      <c r="K2" s="15" t="s">
        <v>72</v>
      </c>
      <c r="L2" s="15" t="s">
        <v>73</v>
      </c>
      <c r="M2" s="41" t="s">
        <v>119</v>
      </c>
      <c r="N2" s="41"/>
    </row>
    <row r="3" spans="1:14" x14ac:dyDescent="0.25">
      <c r="A3" s="15">
        <v>1</v>
      </c>
      <c r="B3" s="16">
        <v>3.8021127776469239</v>
      </c>
      <c r="C3" s="16">
        <v>4.1589334943019045</v>
      </c>
      <c r="D3" s="16">
        <v>5.2120786877110437</v>
      </c>
      <c r="E3" s="16">
        <v>4.4594426981283419</v>
      </c>
      <c r="F3" s="16">
        <v>3.9636822255022013</v>
      </c>
      <c r="G3" s="16">
        <v>3.6783383183372957</v>
      </c>
      <c r="H3" s="16">
        <v>5.4278844398254984</v>
      </c>
      <c r="I3" s="16">
        <v>3.8125229408289649</v>
      </c>
      <c r="J3" s="16">
        <v>5.552785553320744</v>
      </c>
      <c r="K3" s="16">
        <v>8.471289942806548</v>
      </c>
      <c r="L3" s="16">
        <v>6.2025288142614956</v>
      </c>
      <c r="M3" s="14" t="s">
        <v>74</v>
      </c>
      <c r="N3" s="16">
        <f>AVERAGE(B3:L5)</f>
        <v>4.896447682691206</v>
      </c>
    </row>
    <row r="4" spans="1:14" x14ac:dyDescent="0.25">
      <c r="A4" s="15">
        <v>2</v>
      </c>
      <c r="B4" s="16">
        <v>3.389731758080814</v>
      </c>
      <c r="C4" s="16">
        <v>6.705267233222191</v>
      </c>
      <c r="D4" s="16">
        <v>5.1310571671174543</v>
      </c>
      <c r="E4" s="16">
        <v>3.6154641444710962</v>
      </c>
      <c r="F4" s="16">
        <v>5.6972273408755081</v>
      </c>
      <c r="G4" s="16">
        <v>7.2665444632847933</v>
      </c>
      <c r="H4" s="16">
        <v>7.3857696902436691</v>
      </c>
      <c r="I4" s="16">
        <v>5.8084313366334781</v>
      </c>
      <c r="J4" s="16">
        <v>4.5737297821967182</v>
      </c>
      <c r="K4" s="16">
        <v>3.4574117360847061</v>
      </c>
      <c r="L4" s="16">
        <v>4.9395404070383675</v>
      </c>
      <c r="M4" s="20" t="s">
        <v>2</v>
      </c>
      <c r="N4" s="16">
        <f>STDEV(B3:L5)</f>
        <v>1.5199077250694062</v>
      </c>
    </row>
    <row r="5" spans="1:14" x14ac:dyDescent="0.25">
      <c r="A5" s="15">
        <v>3</v>
      </c>
      <c r="B5" s="16">
        <v>3.6050334092341796</v>
      </c>
      <c r="C5" s="16">
        <v>2.9142370986799451</v>
      </c>
      <c r="D5" s="16">
        <v>3.0798015919137582</v>
      </c>
      <c r="E5" s="16">
        <v>4.3584247156243698</v>
      </c>
      <c r="F5" s="16">
        <v>5.429872130687925</v>
      </c>
      <c r="G5" s="16">
        <v>4.5326458931412894</v>
      </c>
      <c r="H5" s="16">
        <v>7.2909345099972711</v>
      </c>
      <c r="I5" s="16">
        <v>7.2568247023441517</v>
      </c>
      <c r="J5" s="16">
        <v>2.4332046386919979</v>
      </c>
      <c r="K5" s="16">
        <v>3.0297175745041334</v>
      </c>
      <c r="L5" s="16">
        <v>4.9403023120710587</v>
      </c>
      <c r="M5" s="20" t="s">
        <v>75</v>
      </c>
      <c r="N5" s="16">
        <f>N4/SQRT(COUNT(B3:L5))</f>
        <v>0.26458197404903949</v>
      </c>
    </row>
    <row r="6" spans="1:14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38" t="s">
        <v>78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 x14ac:dyDescent="0.25">
      <c r="A8" s="15" t="s">
        <v>62</v>
      </c>
      <c r="B8" s="15" t="s">
        <v>63</v>
      </c>
      <c r="C8" s="15" t="s">
        <v>64</v>
      </c>
      <c r="D8" s="15" t="s">
        <v>65</v>
      </c>
      <c r="E8" s="15" t="s">
        <v>66</v>
      </c>
      <c r="F8" s="15" t="s">
        <v>67</v>
      </c>
      <c r="G8" s="15" t="s">
        <v>68</v>
      </c>
      <c r="H8" s="15" t="s">
        <v>69</v>
      </c>
      <c r="I8" s="15" t="s">
        <v>70</v>
      </c>
      <c r="J8" s="15" t="s">
        <v>71</v>
      </c>
      <c r="K8" s="15" t="s">
        <v>72</v>
      </c>
      <c r="L8" s="15" t="s">
        <v>73</v>
      </c>
      <c r="M8" s="41" t="s">
        <v>119</v>
      </c>
      <c r="N8" s="41"/>
    </row>
    <row r="9" spans="1:14" x14ac:dyDescent="0.25">
      <c r="A9" s="15">
        <v>1</v>
      </c>
      <c r="B9" s="16">
        <v>14.73</v>
      </c>
      <c r="C9" s="16">
        <v>13.74</v>
      </c>
      <c r="D9" s="16">
        <v>15.379999999999999</v>
      </c>
      <c r="E9" s="16">
        <v>15.11</v>
      </c>
      <c r="F9" s="16">
        <v>14.450000000000001</v>
      </c>
      <c r="G9" s="16">
        <v>15.68</v>
      </c>
      <c r="H9" s="16">
        <v>16.509999999999998</v>
      </c>
      <c r="I9" s="16">
        <v>17.37</v>
      </c>
      <c r="J9" s="16">
        <v>20.040000000000003</v>
      </c>
      <c r="K9" s="16">
        <v>18.29</v>
      </c>
      <c r="L9" s="16">
        <v>23.52</v>
      </c>
      <c r="M9" s="14" t="s">
        <v>74</v>
      </c>
      <c r="N9" s="16">
        <f>AVERAGE(B9:L11)</f>
        <v>14.75778787878788</v>
      </c>
    </row>
    <row r="10" spans="1:14" x14ac:dyDescent="0.25">
      <c r="A10" s="15">
        <v>2</v>
      </c>
      <c r="B10" s="16">
        <v>15.23</v>
      </c>
      <c r="C10" s="16">
        <v>14.209999999999999</v>
      </c>
      <c r="D10" s="16">
        <v>13.24</v>
      </c>
      <c r="E10" s="16">
        <v>16.02</v>
      </c>
      <c r="F10" s="16">
        <v>12.89</v>
      </c>
      <c r="G10" s="16">
        <v>13.86</v>
      </c>
      <c r="H10" s="16">
        <v>12.41</v>
      </c>
      <c r="I10" s="16">
        <v>15.41</v>
      </c>
      <c r="J10" s="16">
        <v>17.329999999999998</v>
      </c>
      <c r="K10" s="16">
        <v>17.260000000000002</v>
      </c>
      <c r="L10" s="16">
        <v>17.159999999999997</v>
      </c>
      <c r="M10" s="14" t="s">
        <v>2</v>
      </c>
      <c r="N10" s="16">
        <f>STDEV(B9:L11)</f>
        <v>2.9215376276626075</v>
      </c>
    </row>
    <row r="11" spans="1:14" x14ac:dyDescent="0.25">
      <c r="A11" s="15">
        <v>3</v>
      </c>
      <c r="B11" s="16">
        <v>11.48</v>
      </c>
      <c r="C11" s="16">
        <v>12.29</v>
      </c>
      <c r="D11" s="16">
        <v>11.76</v>
      </c>
      <c r="E11" s="16">
        <v>11.68</v>
      </c>
      <c r="F11" s="16">
        <v>10.050000000000001</v>
      </c>
      <c r="G11" s="16">
        <v>8.577</v>
      </c>
      <c r="H11" s="16">
        <v>12.79</v>
      </c>
      <c r="I11" s="16">
        <v>12.33</v>
      </c>
      <c r="J11" s="16">
        <v>15.14</v>
      </c>
      <c r="K11" s="16">
        <v>14.209999999999999</v>
      </c>
      <c r="L11" s="16">
        <v>16.86</v>
      </c>
      <c r="M11" s="14" t="s">
        <v>75</v>
      </c>
      <c r="N11" s="16">
        <f>N10/SQRT(COUNT(B9:L11))</f>
        <v>0.50857442200987701</v>
      </c>
    </row>
  </sheetData>
  <mergeCells count="4">
    <mergeCell ref="A1:N1"/>
    <mergeCell ref="M2:N2"/>
    <mergeCell ref="A7:N7"/>
    <mergeCell ref="M8: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F7"/>
    </sheetView>
  </sheetViews>
  <sheetFormatPr defaultRowHeight="15" x14ac:dyDescent="0.25"/>
  <cols>
    <col min="1" max="1" width="8.5703125" customWidth="1"/>
    <col min="2" max="6" width="21.42578125" customWidth="1"/>
  </cols>
  <sheetData>
    <row r="1" spans="1:6" ht="15" customHeight="1" x14ac:dyDescent="0.25">
      <c r="A1" s="22" t="s">
        <v>79</v>
      </c>
      <c r="B1" s="22" t="s">
        <v>80</v>
      </c>
      <c r="C1" s="22" t="s">
        <v>81</v>
      </c>
      <c r="D1" s="22" t="s">
        <v>82</v>
      </c>
      <c r="E1" s="22" t="s">
        <v>83</v>
      </c>
      <c r="F1" s="47" t="s">
        <v>3</v>
      </c>
    </row>
    <row r="2" spans="1:6" x14ac:dyDescent="0.25">
      <c r="A2" s="23">
        <v>1</v>
      </c>
      <c r="B2" s="24" t="s">
        <v>84</v>
      </c>
      <c r="C2" s="25" t="s">
        <v>85</v>
      </c>
      <c r="D2" s="25">
        <v>-7.53</v>
      </c>
      <c r="E2" s="26">
        <v>4.53</v>
      </c>
      <c r="F2" s="10" t="s">
        <v>118</v>
      </c>
    </row>
    <row r="3" spans="1:6" x14ac:dyDescent="0.25">
      <c r="A3" s="23">
        <v>2</v>
      </c>
      <c r="B3" s="24" t="s">
        <v>86</v>
      </c>
      <c r="C3" s="25" t="s">
        <v>85</v>
      </c>
      <c r="D3" s="26">
        <v>-7</v>
      </c>
      <c r="E3" s="26">
        <v>4</v>
      </c>
      <c r="F3" s="10" t="s">
        <v>118</v>
      </c>
    </row>
    <row r="4" spans="1:6" x14ac:dyDescent="0.25">
      <c r="A4" s="23">
        <v>3</v>
      </c>
      <c r="B4" s="24" t="s">
        <v>53</v>
      </c>
      <c r="C4" s="25" t="s">
        <v>85</v>
      </c>
      <c r="D4" s="25">
        <v>-6.8</v>
      </c>
      <c r="E4" s="26">
        <v>3.8</v>
      </c>
      <c r="F4" s="10" t="s">
        <v>118</v>
      </c>
    </row>
    <row r="5" spans="1:6" x14ac:dyDescent="0.25">
      <c r="A5" s="23">
        <v>4</v>
      </c>
      <c r="B5" s="24" t="s">
        <v>87</v>
      </c>
      <c r="C5" s="25" t="s">
        <v>85</v>
      </c>
      <c r="D5" s="25">
        <v>-6.63</v>
      </c>
      <c r="E5" s="26">
        <v>3.63</v>
      </c>
      <c r="F5" s="10" t="s">
        <v>118</v>
      </c>
    </row>
    <row r="6" spans="1:6" x14ac:dyDescent="0.25">
      <c r="A6" s="23">
        <v>5</v>
      </c>
      <c r="B6" s="24" t="s">
        <v>52</v>
      </c>
      <c r="C6" s="25" t="s">
        <v>85</v>
      </c>
      <c r="D6" s="25">
        <v>-6.56</v>
      </c>
      <c r="E6" s="26">
        <v>3.56</v>
      </c>
      <c r="F6" s="10" t="s">
        <v>118</v>
      </c>
    </row>
    <row r="7" spans="1:6" x14ac:dyDescent="0.25">
      <c r="A7" s="23">
        <v>6</v>
      </c>
      <c r="B7" s="24" t="s">
        <v>88</v>
      </c>
      <c r="C7" s="25" t="s">
        <v>85</v>
      </c>
      <c r="D7" s="25">
        <v>-6.29</v>
      </c>
      <c r="E7" s="26">
        <v>3.29</v>
      </c>
      <c r="F7" s="10" t="s">
        <v>118</v>
      </c>
    </row>
    <row r="8" spans="1:6" x14ac:dyDescent="0.25">
      <c r="A8" s="23">
        <v>7</v>
      </c>
      <c r="B8" s="24" t="s">
        <v>89</v>
      </c>
      <c r="C8" s="25" t="s">
        <v>85</v>
      </c>
      <c r="D8" s="25">
        <v>-5.26</v>
      </c>
      <c r="E8" s="26">
        <v>2.2599999999999998</v>
      </c>
      <c r="F8" s="10" t="s">
        <v>118</v>
      </c>
    </row>
    <row r="9" spans="1:6" x14ac:dyDescent="0.25">
      <c r="A9" s="23">
        <v>8</v>
      </c>
      <c r="B9" s="24" t="s">
        <v>51</v>
      </c>
      <c r="C9" s="25">
        <v>-4.21</v>
      </c>
      <c r="D9" s="25">
        <v>-6.38</v>
      </c>
      <c r="E9" s="26">
        <v>2.17</v>
      </c>
      <c r="F9" s="10" t="s">
        <v>118</v>
      </c>
    </row>
    <row r="10" spans="1:6" x14ac:dyDescent="0.25">
      <c r="A10" s="23">
        <v>9</v>
      </c>
      <c r="B10" s="24" t="s">
        <v>34</v>
      </c>
      <c r="C10" s="25" t="s">
        <v>85</v>
      </c>
      <c r="D10" s="25">
        <v>-5.08</v>
      </c>
      <c r="E10" s="26">
        <v>2.08</v>
      </c>
      <c r="F10" s="10" t="s">
        <v>118</v>
      </c>
    </row>
    <row r="11" spans="1:6" x14ac:dyDescent="0.25">
      <c r="A11" s="23">
        <v>10</v>
      </c>
      <c r="B11" s="24" t="s">
        <v>22</v>
      </c>
      <c r="C11" s="25" t="s">
        <v>85</v>
      </c>
      <c r="D11" s="25">
        <v>-5.04</v>
      </c>
      <c r="E11" s="26">
        <v>2.04</v>
      </c>
      <c r="F11" s="10" t="s">
        <v>118</v>
      </c>
    </row>
    <row r="12" spans="1:6" x14ac:dyDescent="0.25">
      <c r="A12" s="23">
        <v>11</v>
      </c>
      <c r="B12" s="24" t="s">
        <v>33</v>
      </c>
      <c r="C12" s="25" t="s">
        <v>85</v>
      </c>
      <c r="D12" s="25">
        <v>-4.74</v>
      </c>
      <c r="E12" s="26">
        <v>1.74</v>
      </c>
      <c r="F12" s="10" t="s">
        <v>118</v>
      </c>
    </row>
    <row r="13" spans="1:6" x14ac:dyDescent="0.25">
      <c r="A13" s="23">
        <v>12</v>
      </c>
      <c r="B13" s="24" t="s">
        <v>56</v>
      </c>
      <c r="C13" s="25" t="s">
        <v>85</v>
      </c>
      <c r="D13" s="25">
        <v>-4.59</v>
      </c>
      <c r="E13" s="26">
        <v>1.59</v>
      </c>
      <c r="F13" s="10" t="s">
        <v>118</v>
      </c>
    </row>
    <row r="14" spans="1:6" x14ac:dyDescent="0.25">
      <c r="A14" s="23">
        <v>13</v>
      </c>
      <c r="B14" s="24" t="s">
        <v>20</v>
      </c>
      <c r="C14" s="25" t="s">
        <v>85</v>
      </c>
      <c r="D14" s="25">
        <v>-4.57</v>
      </c>
      <c r="E14" s="26">
        <v>1.57</v>
      </c>
      <c r="F14" s="10" t="s">
        <v>118</v>
      </c>
    </row>
    <row r="15" spans="1:6" x14ac:dyDescent="0.25">
      <c r="A15" s="23">
        <v>14</v>
      </c>
      <c r="B15" s="24" t="s">
        <v>90</v>
      </c>
      <c r="C15" s="25" t="s">
        <v>85</v>
      </c>
      <c r="D15" s="25">
        <v>-4.4400000000000004</v>
      </c>
      <c r="E15" s="26">
        <v>1.44</v>
      </c>
      <c r="F15" s="10" t="s">
        <v>118</v>
      </c>
    </row>
    <row r="16" spans="1:6" x14ac:dyDescent="0.25">
      <c r="A16" s="23">
        <v>15</v>
      </c>
      <c r="B16" s="24" t="s">
        <v>57</v>
      </c>
      <c r="C16" s="25">
        <v>-4.4400000000000004</v>
      </c>
      <c r="D16" s="25">
        <v>-5.87</v>
      </c>
      <c r="E16" s="26">
        <v>1.43</v>
      </c>
      <c r="F16" s="10" t="s">
        <v>118</v>
      </c>
    </row>
    <row r="17" spans="1:6" x14ac:dyDescent="0.25">
      <c r="A17" s="23">
        <v>16</v>
      </c>
      <c r="B17" s="24" t="s">
        <v>26</v>
      </c>
      <c r="C17" s="25" t="s">
        <v>85</v>
      </c>
      <c r="D17" s="25">
        <v>-4.43</v>
      </c>
      <c r="E17" s="26">
        <v>1.43</v>
      </c>
      <c r="F17" s="10" t="s">
        <v>118</v>
      </c>
    </row>
    <row r="18" spans="1:6" x14ac:dyDescent="0.25">
      <c r="A18" s="23">
        <v>17</v>
      </c>
      <c r="B18" s="24" t="s">
        <v>50</v>
      </c>
      <c r="C18" s="25">
        <v>-4.18</v>
      </c>
      <c r="D18" s="25">
        <v>-5.56</v>
      </c>
      <c r="E18" s="26">
        <v>1.38</v>
      </c>
      <c r="F18" s="10" t="s">
        <v>118</v>
      </c>
    </row>
    <row r="19" spans="1:6" x14ac:dyDescent="0.25">
      <c r="A19" s="23">
        <v>18</v>
      </c>
      <c r="B19" s="24" t="s">
        <v>28</v>
      </c>
      <c r="C19" s="25" t="s">
        <v>85</v>
      </c>
      <c r="D19" s="25">
        <v>-4.34</v>
      </c>
      <c r="E19" s="26">
        <v>1.34</v>
      </c>
      <c r="F19" s="10" t="s">
        <v>118</v>
      </c>
    </row>
    <row r="20" spans="1:6" x14ac:dyDescent="0.25">
      <c r="A20" s="23">
        <v>19</v>
      </c>
      <c r="B20" s="24" t="s">
        <v>46</v>
      </c>
      <c r="C20" s="25">
        <v>-4.1100000000000003</v>
      </c>
      <c r="D20" s="25">
        <v>-5.43</v>
      </c>
      <c r="E20" s="26">
        <v>1.33</v>
      </c>
      <c r="F20" s="10" t="s">
        <v>118</v>
      </c>
    </row>
    <row r="21" spans="1:6" x14ac:dyDescent="0.25">
      <c r="A21" s="23">
        <v>20</v>
      </c>
      <c r="B21" s="24" t="s">
        <v>23</v>
      </c>
      <c r="C21" s="25" t="s">
        <v>85</v>
      </c>
      <c r="D21" s="25">
        <v>-4.07</v>
      </c>
      <c r="E21" s="26">
        <v>1.07</v>
      </c>
      <c r="F21" s="10" t="s">
        <v>118</v>
      </c>
    </row>
    <row r="22" spans="1:6" x14ac:dyDescent="0.25">
      <c r="A22" s="23">
        <v>21</v>
      </c>
      <c r="B22" s="24" t="s">
        <v>47</v>
      </c>
      <c r="C22" s="26">
        <v>-4.79</v>
      </c>
      <c r="D22" s="25">
        <v>-5.46</v>
      </c>
      <c r="E22" s="26">
        <v>0.66</v>
      </c>
      <c r="F22" s="10" t="s">
        <v>118</v>
      </c>
    </row>
    <row r="23" spans="1:6" x14ac:dyDescent="0.25">
      <c r="A23" s="23">
        <v>22</v>
      </c>
      <c r="B23" s="24" t="s">
        <v>54</v>
      </c>
      <c r="C23" s="25">
        <v>-5.0599999999999996</v>
      </c>
      <c r="D23" s="25">
        <v>-5.58</v>
      </c>
      <c r="E23" s="26">
        <v>0.52</v>
      </c>
      <c r="F23" s="10" t="s">
        <v>118</v>
      </c>
    </row>
    <row r="24" spans="1:6" x14ac:dyDescent="0.25">
      <c r="A24" s="23">
        <v>23</v>
      </c>
      <c r="B24" s="24" t="s">
        <v>48</v>
      </c>
      <c r="C24" s="25">
        <v>-4.4800000000000004</v>
      </c>
      <c r="D24" s="25">
        <v>-4.96</v>
      </c>
      <c r="E24" s="26">
        <v>0.48</v>
      </c>
      <c r="F24" s="10" t="s">
        <v>118</v>
      </c>
    </row>
    <row r="25" spans="1:6" x14ac:dyDescent="0.25">
      <c r="A25" s="23">
        <v>24</v>
      </c>
      <c r="B25" s="24" t="s">
        <v>27</v>
      </c>
      <c r="C25" s="26">
        <v>-4.32</v>
      </c>
      <c r="D25" s="25">
        <v>-4.76</v>
      </c>
      <c r="E25" s="26">
        <v>0.44</v>
      </c>
      <c r="F25" s="10" t="s">
        <v>118</v>
      </c>
    </row>
    <row r="26" spans="1:6" x14ac:dyDescent="0.25">
      <c r="A26" s="23">
        <v>25</v>
      </c>
      <c r="B26" s="24" t="s">
        <v>24</v>
      </c>
      <c r="C26" s="26">
        <v>-4.58</v>
      </c>
      <c r="D26" s="25">
        <v>-5</v>
      </c>
      <c r="E26" s="26">
        <v>0.42</v>
      </c>
      <c r="F26" s="10" t="s">
        <v>118</v>
      </c>
    </row>
    <row r="27" spans="1:6" x14ac:dyDescent="0.25">
      <c r="A27" s="23">
        <v>26</v>
      </c>
      <c r="B27" s="24" t="s">
        <v>55</v>
      </c>
      <c r="C27" s="25">
        <v>-4.1100000000000003</v>
      </c>
      <c r="D27" s="25">
        <v>-4.45</v>
      </c>
      <c r="E27" s="26">
        <v>0.34</v>
      </c>
      <c r="F27" s="10" t="s">
        <v>118</v>
      </c>
    </row>
    <row r="28" spans="1:6" x14ac:dyDescent="0.25">
      <c r="A28" s="23">
        <v>27</v>
      </c>
      <c r="B28" s="24" t="s">
        <v>25</v>
      </c>
      <c r="C28" s="25">
        <v>-5.26</v>
      </c>
      <c r="D28" s="25">
        <v>-5.6</v>
      </c>
      <c r="E28" s="26">
        <v>0.34</v>
      </c>
      <c r="F28" s="10" t="s">
        <v>118</v>
      </c>
    </row>
    <row r="29" spans="1:6" x14ac:dyDescent="0.25">
      <c r="A29" s="23">
        <v>28</v>
      </c>
      <c r="B29" s="24" t="s">
        <v>29</v>
      </c>
      <c r="C29" s="25">
        <v>-4.45</v>
      </c>
      <c r="D29" s="25">
        <v>-4.78</v>
      </c>
      <c r="E29" s="26">
        <v>0.33</v>
      </c>
      <c r="F29" s="10" t="s">
        <v>118</v>
      </c>
    </row>
    <row r="30" spans="1:6" x14ac:dyDescent="0.25">
      <c r="A30" s="23">
        <v>29</v>
      </c>
      <c r="B30" s="24" t="s">
        <v>49</v>
      </c>
      <c r="C30" s="25">
        <v>-4.78</v>
      </c>
      <c r="D30" s="25">
        <v>-5.05</v>
      </c>
      <c r="E30" s="26">
        <v>0.27</v>
      </c>
      <c r="F30" s="10" t="s">
        <v>118</v>
      </c>
    </row>
    <row r="31" spans="1:6" x14ac:dyDescent="0.25">
      <c r="A31" s="23">
        <v>30</v>
      </c>
      <c r="B31" s="24" t="s">
        <v>32</v>
      </c>
      <c r="C31" s="25">
        <v>-4.04</v>
      </c>
      <c r="D31" s="25">
        <v>-4.2</v>
      </c>
      <c r="E31" s="26">
        <v>0.16</v>
      </c>
      <c r="F31" s="10" t="s">
        <v>118</v>
      </c>
    </row>
    <row r="32" spans="1:6" x14ac:dyDescent="0.25">
      <c r="A32" s="23">
        <v>31</v>
      </c>
      <c r="B32" s="24" t="s">
        <v>91</v>
      </c>
      <c r="C32" s="25" t="s">
        <v>85</v>
      </c>
      <c r="D32" s="25" t="s">
        <v>85</v>
      </c>
      <c r="E32" s="26">
        <v>0</v>
      </c>
      <c r="F32" s="10" t="s">
        <v>118</v>
      </c>
    </row>
    <row r="33" spans="1:6" x14ac:dyDescent="0.25">
      <c r="A33" s="23">
        <v>32</v>
      </c>
      <c r="B33" s="24" t="s">
        <v>92</v>
      </c>
      <c r="C33" s="25" t="s">
        <v>85</v>
      </c>
      <c r="D33" s="25" t="s">
        <v>85</v>
      </c>
      <c r="E33" s="26">
        <v>0</v>
      </c>
      <c r="F33" s="10" t="s">
        <v>118</v>
      </c>
    </row>
    <row r="34" spans="1:6" x14ac:dyDescent="0.25">
      <c r="A34" s="23">
        <v>33</v>
      </c>
      <c r="B34" s="24" t="s">
        <v>93</v>
      </c>
      <c r="C34" s="25" t="s">
        <v>85</v>
      </c>
      <c r="D34" s="25" t="s">
        <v>85</v>
      </c>
      <c r="E34" s="26">
        <v>0</v>
      </c>
      <c r="F34" s="10" t="s">
        <v>118</v>
      </c>
    </row>
    <row r="35" spans="1:6" x14ac:dyDescent="0.25">
      <c r="A35" s="23">
        <v>34</v>
      </c>
      <c r="B35" s="24" t="s">
        <v>94</v>
      </c>
      <c r="C35" s="25" t="s">
        <v>85</v>
      </c>
      <c r="D35" s="25" t="s">
        <v>85</v>
      </c>
      <c r="E35" s="26">
        <v>0</v>
      </c>
      <c r="F35" s="10" t="s">
        <v>118</v>
      </c>
    </row>
    <row r="36" spans="1:6" x14ac:dyDescent="0.25">
      <c r="A36" s="23">
        <v>35</v>
      </c>
      <c r="B36" s="24" t="s">
        <v>95</v>
      </c>
      <c r="C36" s="25" t="s">
        <v>85</v>
      </c>
      <c r="D36" s="25" t="s">
        <v>85</v>
      </c>
      <c r="E36" s="26">
        <v>0</v>
      </c>
      <c r="F36" s="10" t="s">
        <v>118</v>
      </c>
    </row>
    <row r="37" spans="1:6" x14ac:dyDescent="0.25">
      <c r="A37" s="23">
        <v>36</v>
      </c>
      <c r="B37" s="24" t="s">
        <v>96</v>
      </c>
      <c r="C37" s="25" t="s">
        <v>85</v>
      </c>
      <c r="D37" s="25" t="s">
        <v>85</v>
      </c>
      <c r="E37" s="26">
        <v>0</v>
      </c>
      <c r="F37" s="10" t="s">
        <v>118</v>
      </c>
    </row>
    <row r="38" spans="1:6" x14ac:dyDescent="0.25">
      <c r="A38" s="23">
        <v>37</v>
      </c>
      <c r="B38" s="24" t="s">
        <v>97</v>
      </c>
      <c r="C38" s="25" t="s">
        <v>85</v>
      </c>
      <c r="D38" s="25" t="s">
        <v>85</v>
      </c>
      <c r="E38" s="26">
        <v>0</v>
      </c>
      <c r="F38" s="10" t="s">
        <v>118</v>
      </c>
    </row>
    <row r="39" spans="1:6" x14ac:dyDescent="0.25">
      <c r="A39" s="23">
        <v>38</v>
      </c>
      <c r="B39" s="24" t="s">
        <v>58</v>
      </c>
      <c r="C39" s="25" t="s">
        <v>85</v>
      </c>
      <c r="D39" s="25" t="s">
        <v>85</v>
      </c>
      <c r="E39" s="26">
        <v>0</v>
      </c>
      <c r="F39" s="10" t="s">
        <v>118</v>
      </c>
    </row>
    <row r="40" spans="1:6" x14ac:dyDescent="0.25">
      <c r="A40" s="23">
        <v>39</v>
      </c>
      <c r="B40" s="24" t="s">
        <v>44</v>
      </c>
      <c r="C40" s="25" t="s">
        <v>85</v>
      </c>
      <c r="D40" s="25" t="s">
        <v>85</v>
      </c>
      <c r="E40" s="26">
        <v>0</v>
      </c>
      <c r="F40" s="10" t="s">
        <v>118</v>
      </c>
    </row>
    <row r="41" spans="1:6" x14ac:dyDescent="0.25">
      <c r="A41" s="23">
        <v>40</v>
      </c>
      <c r="B41" s="24" t="s">
        <v>59</v>
      </c>
      <c r="C41" s="25" t="s">
        <v>85</v>
      </c>
      <c r="D41" s="25" t="s">
        <v>85</v>
      </c>
      <c r="E41" s="26">
        <v>0</v>
      </c>
      <c r="F41" s="10" t="s">
        <v>118</v>
      </c>
    </row>
    <row r="42" spans="1:6" x14ac:dyDescent="0.25">
      <c r="A42" s="23">
        <v>41</v>
      </c>
      <c r="B42" s="24" t="s">
        <v>98</v>
      </c>
      <c r="C42" s="25" t="s">
        <v>85</v>
      </c>
      <c r="D42" s="25" t="s">
        <v>85</v>
      </c>
      <c r="E42" s="26">
        <v>0</v>
      </c>
      <c r="F42" s="10" t="s">
        <v>118</v>
      </c>
    </row>
    <row r="43" spans="1:6" x14ac:dyDescent="0.25">
      <c r="A43" s="23">
        <v>42</v>
      </c>
      <c r="B43" s="24" t="s">
        <v>36</v>
      </c>
      <c r="C43" s="25" t="s">
        <v>85</v>
      </c>
      <c r="D43" s="25" t="s">
        <v>85</v>
      </c>
      <c r="E43" s="26">
        <v>0</v>
      </c>
      <c r="F43" s="10" t="s">
        <v>118</v>
      </c>
    </row>
    <row r="44" spans="1:6" x14ac:dyDescent="0.25">
      <c r="A44" s="23">
        <v>43</v>
      </c>
      <c r="B44" s="24" t="s">
        <v>99</v>
      </c>
      <c r="C44" s="25" t="s">
        <v>85</v>
      </c>
      <c r="D44" s="25" t="s">
        <v>85</v>
      </c>
      <c r="E44" s="26">
        <v>0</v>
      </c>
      <c r="F44" s="10" t="s">
        <v>118</v>
      </c>
    </row>
    <row r="45" spans="1:6" x14ac:dyDescent="0.25">
      <c r="A45" s="23">
        <v>44</v>
      </c>
      <c r="B45" s="24" t="s">
        <v>41</v>
      </c>
      <c r="C45" s="25" t="s">
        <v>85</v>
      </c>
      <c r="D45" s="25" t="s">
        <v>85</v>
      </c>
      <c r="E45" s="26">
        <v>0</v>
      </c>
      <c r="F45" s="10" t="s">
        <v>118</v>
      </c>
    </row>
    <row r="46" spans="1:6" x14ac:dyDescent="0.25">
      <c r="A46" s="23">
        <v>45</v>
      </c>
      <c r="B46" s="24" t="s">
        <v>43</v>
      </c>
      <c r="C46" s="25" t="s">
        <v>85</v>
      </c>
      <c r="D46" s="25" t="s">
        <v>85</v>
      </c>
      <c r="E46" s="26">
        <v>0</v>
      </c>
      <c r="F46" s="10" t="s">
        <v>118</v>
      </c>
    </row>
    <row r="47" spans="1:6" x14ac:dyDescent="0.25">
      <c r="A47" s="23">
        <v>46</v>
      </c>
      <c r="B47" s="24" t="s">
        <v>40</v>
      </c>
      <c r="C47" s="25" t="s">
        <v>85</v>
      </c>
      <c r="D47" s="25" t="s">
        <v>85</v>
      </c>
      <c r="E47" s="26">
        <v>0</v>
      </c>
      <c r="F47" s="10" t="s">
        <v>118</v>
      </c>
    </row>
    <row r="48" spans="1:6" x14ac:dyDescent="0.25">
      <c r="A48" s="23">
        <v>47</v>
      </c>
      <c r="B48" s="24" t="s">
        <v>100</v>
      </c>
      <c r="C48" s="25" t="s">
        <v>85</v>
      </c>
      <c r="D48" s="25" t="s">
        <v>85</v>
      </c>
      <c r="E48" s="26">
        <v>0</v>
      </c>
      <c r="F48" s="10" t="s">
        <v>118</v>
      </c>
    </row>
    <row r="49" spans="1:6" x14ac:dyDescent="0.25">
      <c r="A49" s="23">
        <v>48</v>
      </c>
      <c r="B49" s="24" t="s">
        <v>101</v>
      </c>
      <c r="C49" s="25" t="s">
        <v>85</v>
      </c>
      <c r="D49" s="25" t="s">
        <v>85</v>
      </c>
      <c r="E49" s="26">
        <v>0</v>
      </c>
      <c r="F49" s="10" t="s">
        <v>118</v>
      </c>
    </row>
    <row r="50" spans="1:6" x14ac:dyDescent="0.25">
      <c r="A50" s="23">
        <v>49</v>
      </c>
      <c r="B50" s="24" t="s">
        <v>35</v>
      </c>
      <c r="C50" s="25">
        <v>-5.17</v>
      </c>
      <c r="D50" s="25">
        <v>-5.12</v>
      </c>
      <c r="E50" s="26">
        <v>-0.04</v>
      </c>
      <c r="F50" s="10" t="s">
        <v>118</v>
      </c>
    </row>
    <row r="51" spans="1:6" x14ac:dyDescent="0.25">
      <c r="A51" s="23">
        <v>50</v>
      </c>
      <c r="B51" s="24" t="s">
        <v>31</v>
      </c>
      <c r="C51" s="26">
        <v>-4.75</v>
      </c>
      <c r="D51" s="25">
        <v>-4.47</v>
      </c>
      <c r="E51" s="26">
        <v>-0.28000000000000003</v>
      </c>
      <c r="F51" s="10" t="s">
        <v>118</v>
      </c>
    </row>
    <row r="52" spans="1:6" x14ac:dyDescent="0.25">
      <c r="A52" s="23">
        <v>51</v>
      </c>
      <c r="B52" s="24" t="s">
        <v>102</v>
      </c>
      <c r="C52" s="26">
        <v>-5.41</v>
      </c>
      <c r="D52" s="25">
        <v>-5.03</v>
      </c>
      <c r="E52" s="26">
        <v>-0.38</v>
      </c>
      <c r="F52" s="10" t="s">
        <v>118</v>
      </c>
    </row>
    <row r="53" spans="1:6" x14ac:dyDescent="0.25">
      <c r="A53" s="23" t="s">
        <v>103</v>
      </c>
      <c r="B53" s="24" t="s">
        <v>104</v>
      </c>
      <c r="C53" s="25" t="s">
        <v>85</v>
      </c>
      <c r="D53" s="25">
        <v>-7.01</v>
      </c>
      <c r="E53" s="26">
        <v>4.01</v>
      </c>
      <c r="F53" s="48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Dictionary</vt:lpstr>
      <vt:lpstr>Figure 3 Cell Density - Incub.</vt:lpstr>
      <vt:lpstr>Figure 4 Influx Efflux</vt:lpstr>
      <vt:lpstr>Figure 5 Chemical Data</vt:lpstr>
      <vt:lpstr>Table 3 RAIU Performance</vt:lpstr>
      <vt:lpstr>Table 4 Viability Performance</vt:lpstr>
      <vt:lpstr>Table 5 Selectivity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newuser</cp:lastModifiedBy>
  <dcterms:created xsi:type="dcterms:W3CDTF">2016-12-19T19:19:08Z</dcterms:created>
  <dcterms:modified xsi:type="dcterms:W3CDTF">2016-12-20T15:47:23Z</dcterms:modified>
</cp:coreProperties>
</file>