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F:\Phage method paper\JVM\Submission\Revision\"/>
    </mc:Choice>
  </mc:AlternateContent>
  <bookViews>
    <workbookView xWindow="0" yWindow="0" windowWidth="20490" windowHeight="8115"/>
  </bookViews>
  <sheets>
    <sheet name="Metadata" sheetId="7" r:id="rId1"/>
    <sheet name="Table 1" sheetId="1" r:id="rId2"/>
    <sheet name="Table 2" sheetId="3" r:id="rId3"/>
    <sheet name="Figure 1" sheetId="4" r:id="rId4"/>
    <sheet name="Figure 2" sheetId="5" r:id="rId5"/>
    <sheet name="Figure 3" sheetId="6"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6" l="1"/>
  <c r="D27" i="6"/>
  <c r="C28" i="6"/>
  <c r="C27" i="6"/>
  <c r="D21" i="6"/>
  <c r="D20" i="6"/>
  <c r="C21" i="6"/>
  <c r="C20" i="6"/>
  <c r="D12" i="6"/>
  <c r="D13" i="6"/>
  <c r="C13" i="6"/>
  <c r="C12" i="6"/>
  <c r="D6" i="6"/>
  <c r="D5" i="6"/>
  <c r="C6" i="6"/>
  <c r="C5" i="6"/>
  <c r="E36" i="5"/>
  <c r="D36" i="5"/>
  <c r="E35" i="5"/>
  <c r="D35" i="5"/>
  <c r="E30" i="5"/>
  <c r="D30" i="5"/>
  <c r="E29" i="5"/>
  <c r="D29" i="5"/>
  <c r="E24" i="5"/>
  <c r="D24" i="5"/>
  <c r="E23" i="5"/>
  <c r="D23" i="5"/>
  <c r="E18" i="5"/>
  <c r="D18" i="5"/>
  <c r="E17" i="5"/>
  <c r="D17" i="5"/>
  <c r="E12" i="5"/>
  <c r="D12" i="5"/>
  <c r="E11" i="5"/>
  <c r="D11" i="5"/>
  <c r="E6" i="5"/>
  <c r="E5" i="5"/>
  <c r="D6" i="5"/>
  <c r="D5" i="5"/>
  <c r="D27" i="4" l="1"/>
  <c r="D153" i="4"/>
  <c r="D152" i="4"/>
  <c r="D144" i="4"/>
  <c r="D143" i="4"/>
  <c r="D131" i="4"/>
  <c r="D130" i="4"/>
  <c r="D119" i="4"/>
  <c r="D118" i="4"/>
  <c r="D110" i="4"/>
  <c r="D109" i="4"/>
  <c r="D97" i="4"/>
  <c r="D96" i="4"/>
  <c r="D82" i="4"/>
  <c r="D81" i="4"/>
  <c r="D65" i="4"/>
  <c r="D64" i="4"/>
  <c r="D53" i="4"/>
  <c r="D52" i="4"/>
  <c r="D44" i="4"/>
  <c r="D43" i="4"/>
  <c r="D26" i="4"/>
  <c r="D15" i="4"/>
  <c r="D14" i="4"/>
</calcChain>
</file>

<file path=xl/sharedStrings.xml><?xml version="1.0" encoding="utf-8"?>
<sst xmlns="http://schemas.openxmlformats.org/spreadsheetml/2006/main" count="694" uniqueCount="55">
  <si>
    <t>Wastewater dilution</t>
  </si>
  <si>
    <t>Somatic coliphage (log10 PFU)</t>
  </si>
  <si>
    <t>F+ coliphage (log10 PFU)</t>
  </si>
  <si>
    <t>10-6</t>
  </si>
  <si>
    <t>Average</t>
  </si>
  <si>
    <t>standard deviation</t>
  </si>
  <si>
    <t>N/A</t>
  </si>
  <si>
    <t>10-5</t>
  </si>
  <si>
    <t>10-4</t>
  </si>
  <si>
    <t>10-3</t>
  </si>
  <si>
    <t>10-2</t>
  </si>
  <si>
    <t>1L</t>
  </si>
  <si>
    <t>10L</t>
  </si>
  <si>
    <t>Percent recovery somatic coliphage</t>
  </si>
  <si>
    <t>Percent recovery F+ coliphage</t>
  </si>
  <si>
    <t xml:space="preserve">log10 PFU F+ coliphage </t>
  </si>
  <si>
    <t>Water type</t>
  </si>
  <si>
    <t>Percent recovery</t>
  </si>
  <si>
    <t>Somatic</t>
  </si>
  <si>
    <t>River</t>
  </si>
  <si>
    <t>Standard deviation</t>
  </si>
  <si>
    <t>Lake</t>
  </si>
  <si>
    <t>Marine</t>
  </si>
  <si>
    <t>F+</t>
  </si>
  <si>
    <t>Site</t>
  </si>
  <si>
    <t>William H. Harsha Lake</t>
  </si>
  <si>
    <t>Lake Michigan</t>
  </si>
  <si>
    <t>Ohio River</t>
  </si>
  <si>
    <t>Trail Creek</t>
  </si>
  <si>
    <t>Morgan Park Beach</t>
  </si>
  <si>
    <t>log10 plaque forming units (PFU) per unit volume</t>
  </si>
  <si>
    <t>Narrative information:</t>
  </si>
  <si>
    <t>Somatic coliphage percent recovery</t>
  </si>
  <si>
    <t>F+ coliphage percent recovery</t>
  </si>
  <si>
    <t>Turbidity (NTU: nephelometric turbidity unit)</t>
  </si>
  <si>
    <t>Replicate sample</t>
  </si>
  <si>
    <t>Amount of dried sediment added (grams)</t>
  </si>
  <si>
    <t>log10 PFU somatic coliphage</t>
  </si>
  <si>
    <t>Coliphage type</t>
  </si>
  <si>
    <t>Volume of water</t>
  </si>
  <si>
    <t>replicate sample</t>
  </si>
  <si>
    <t>None detected</t>
  </si>
  <si>
    <t>Description:</t>
  </si>
  <si>
    <t xml:space="preserve">Units of measure: </t>
  </si>
  <si>
    <t xml:space="preserve">Technology: </t>
  </si>
  <si>
    <t>Organisms:</t>
  </si>
  <si>
    <t>Somatic coliphage</t>
  </si>
  <si>
    <t>F+ coliphage</t>
  </si>
  <si>
    <t>Dead-end hollowfiber ultrafiltration (concentration method) and single agar layer (coliphage enumeration method)</t>
  </si>
  <si>
    <t>The data contained in this spreadsheet provides concentrations and/or percent recoveries of culturable somatic and F+ coliphage spiked into tap or ambient water, as well as concentrations of autochthonous coliphages from ambient waters. For ease of use and clarity, data is arranged in Tables and Figures which mirror how data is presented in the publication.</t>
  </si>
  <si>
    <t>Table 1: Provides concentrations of culturable somatic and F+ coliphage obtained by spiking serial dilutions of primary treated wastewater into dechlorinated tap water.</t>
  </si>
  <si>
    <t>Table 2: Provides concentrations and percent recoveries of culturable somatic and F+ coliphage obtained by spiking coliphage into  river water with varying turbidities</t>
  </si>
  <si>
    <t>Figure 1: Provides percent recoveries of culturable somatic and F+ coliphage obtained by spiking coliphage into 1L and 10L volumes of river, lake and marine waters</t>
  </si>
  <si>
    <t>Figure 2: Provides percent recoveries of culturable somatic and F+ coliphage coliphage obtained by spiking serial dilutions of wastewater into ambient water</t>
  </si>
  <si>
    <t>Figure 3: Provides concentrations of culturable somatic and F+ coliphage obtained by enumeraing autochthonous coliphage from river, lake and marine waters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</si>
</sst>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name val="Arial"/>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2" fillId="0" borderId="0" xfId="0" applyFon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E24" sqref="E24"/>
    </sheetView>
  </sheetViews>
  <sheetFormatPr defaultRowHeight="15" x14ac:dyDescent="0.25"/>
  <cols>
    <col min="1" max="1" width="18.140625" customWidth="1"/>
  </cols>
  <sheetData>
    <row r="1" spans="1:2" x14ac:dyDescent="0.25">
      <c r="A1" s="2" t="s">
        <v>42</v>
      </c>
      <c r="B1" t="s">
        <v>49</v>
      </c>
    </row>
    <row r="3" spans="1:2" x14ac:dyDescent="0.25">
      <c r="A3" s="2" t="s">
        <v>43</v>
      </c>
      <c r="B3" t="s">
        <v>30</v>
      </c>
    </row>
    <row r="5" spans="1:2" x14ac:dyDescent="0.25">
      <c r="A5" s="2" t="s">
        <v>44</v>
      </c>
      <c r="B5" t="s">
        <v>48</v>
      </c>
    </row>
    <row r="6" spans="1:2" x14ac:dyDescent="0.25">
      <c r="A6" s="2"/>
    </row>
    <row r="7" spans="1:2" x14ac:dyDescent="0.25">
      <c r="A7" s="2" t="s">
        <v>45</v>
      </c>
      <c r="B7" t="s">
        <v>46</v>
      </c>
    </row>
    <row r="8" spans="1:2" x14ac:dyDescent="0.25">
      <c r="B8" t="s">
        <v>47</v>
      </c>
    </row>
    <row r="10" spans="1:2" x14ac:dyDescent="0.25">
      <c r="A10" s="2" t="s">
        <v>31</v>
      </c>
    </row>
    <row r="11" spans="1:2" x14ac:dyDescent="0.25">
      <c r="A11" s="3" t="s">
        <v>50</v>
      </c>
    </row>
    <row r="12" spans="1:2" x14ac:dyDescent="0.25">
      <c r="A12" s="3" t="s">
        <v>51</v>
      </c>
    </row>
    <row r="13" spans="1:2" x14ac:dyDescent="0.25">
      <c r="A13" s="3" t="s">
        <v>52</v>
      </c>
    </row>
    <row r="14" spans="1:2" x14ac:dyDescent="0.25">
      <c r="A14" s="3" t="s">
        <v>53</v>
      </c>
    </row>
    <row r="15" spans="1:2" x14ac:dyDescent="0.25">
      <c r="A15" s="3" t="s">
        <v>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pane ySplit="1" topLeftCell="A2" activePane="bottomLeft" state="frozen"/>
      <selection pane="bottomLeft" activeCell="B1" sqref="B1"/>
    </sheetView>
  </sheetViews>
  <sheetFormatPr defaultRowHeight="15" x14ac:dyDescent="0.25"/>
  <cols>
    <col min="1" max="1" width="19.42578125" customWidth="1"/>
  </cols>
  <sheetData>
    <row r="1" spans="1:4" x14ac:dyDescent="0.25">
      <c r="A1" t="s">
        <v>0</v>
      </c>
      <c r="B1" t="s">
        <v>35</v>
      </c>
      <c r="C1" t="s">
        <v>1</v>
      </c>
      <c r="D1" t="s">
        <v>2</v>
      </c>
    </row>
    <row r="2" spans="1:4" x14ac:dyDescent="0.25">
      <c r="A2" t="s">
        <v>3</v>
      </c>
      <c r="B2">
        <v>1</v>
      </c>
      <c r="C2">
        <v>0.77815125038364363</v>
      </c>
      <c r="D2" t="s">
        <v>6</v>
      </c>
    </row>
    <row r="3" spans="1:4" x14ac:dyDescent="0.25">
      <c r="A3" t="s">
        <v>3</v>
      </c>
      <c r="B3">
        <v>2</v>
      </c>
      <c r="C3">
        <v>0.47712125471966244</v>
      </c>
      <c r="D3" t="s">
        <v>6</v>
      </c>
    </row>
    <row r="4" spans="1:4" x14ac:dyDescent="0.25">
      <c r="A4" t="s">
        <v>3</v>
      </c>
      <c r="B4">
        <v>3</v>
      </c>
      <c r="C4">
        <v>0.69897000433601886</v>
      </c>
      <c r="D4" t="s">
        <v>6</v>
      </c>
    </row>
    <row r="5" spans="1:4" x14ac:dyDescent="0.25">
      <c r="A5" t="s">
        <v>3</v>
      </c>
      <c r="B5">
        <v>4</v>
      </c>
      <c r="C5">
        <v>0.69897000433601886</v>
      </c>
      <c r="D5">
        <v>0.47712125471966244</v>
      </c>
    </row>
    <row r="6" spans="1:4" x14ac:dyDescent="0.25">
      <c r="A6" t="s">
        <v>3</v>
      </c>
      <c r="B6">
        <v>5</v>
      </c>
      <c r="C6">
        <v>0.3010299956639812</v>
      </c>
      <c r="D6" t="s">
        <v>6</v>
      </c>
    </row>
    <row r="7" spans="1:4" x14ac:dyDescent="0.25">
      <c r="A7" t="s">
        <v>3</v>
      </c>
      <c r="B7">
        <v>6</v>
      </c>
      <c r="C7">
        <v>0.77815125038364363</v>
      </c>
      <c r="D7" t="s">
        <v>6</v>
      </c>
    </row>
    <row r="8" spans="1:4" x14ac:dyDescent="0.25">
      <c r="A8" t="s">
        <v>3</v>
      </c>
      <c r="B8">
        <v>7</v>
      </c>
      <c r="C8">
        <v>0.6020599913279624</v>
      </c>
      <c r="D8" t="s">
        <v>6</v>
      </c>
    </row>
    <row r="9" spans="1:4" x14ac:dyDescent="0.25">
      <c r="A9" t="s">
        <v>3</v>
      </c>
      <c r="B9">
        <v>8</v>
      </c>
      <c r="C9">
        <v>0.47712125471966244</v>
      </c>
      <c r="D9" t="s">
        <v>6</v>
      </c>
    </row>
    <row r="10" spans="1:4" x14ac:dyDescent="0.25">
      <c r="A10" t="s">
        <v>3</v>
      </c>
      <c r="B10">
        <v>9</v>
      </c>
      <c r="C10">
        <v>0.95424250943932487</v>
      </c>
      <c r="D10">
        <v>0</v>
      </c>
    </row>
    <row r="11" spans="1:4" x14ac:dyDescent="0.25">
      <c r="A11" t="s">
        <v>4</v>
      </c>
      <c r="B11" t="s">
        <v>6</v>
      </c>
      <c r="C11">
        <v>0.64064639058999096</v>
      </c>
      <c r="D11">
        <v>5.301347274662916E-2</v>
      </c>
    </row>
    <row r="12" spans="1:4" x14ac:dyDescent="0.25">
      <c r="A12" t="s">
        <v>5</v>
      </c>
      <c r="B12" t="s">
        <v>6</v>
      </c>
      <c r="C12">
        <v>0.19788574120097288</v>
      </c>
      <c r="D12">
        <v>0.15904041823988746</v>
      </c>
    </row>
    <row r="14" spans="1:4" x14ac:dyDescent="0.25">
      <c r="A14" t="s">
        <v>7</v>
      </c>
      <c r="B14">
        <v>1</v>
      </c>
      <c r="C14">
        <v>1.3010299956639813</v>
      </c>
      <c r="D14" t="s">
        <v>6</v>
      </c>
    </row>
    <row r="15" spans="1:4" x14ac:dyDescent="0.25">
      <c r="A15" t="s">
        <v>7</v>
      </c>
      <c r="B15">
        <v>2</v>
      </c>
      <c r="C15">
        <v>1.3424226808222062</v>
      </c>
      <c r="D15" t="s">
        <v>6</v>
      </c>
    </row>
    <row r="16" spans="1:4" x14ac:dyDescent="0.25">
      <c r="A16" t="s">
        <v>7</v>
      </c>
      <c r="B16">
        <v>3</v>
      </c>
      <c r="C16">
        <v>1.4313637641589874</v>
      </c>
      <c r="D16">
        <v>0.77815125038364363</v>
      </c>
    </row>
    <row r="17" spans="1:4" x14ac:dyDescent="0.25">
      <c r="A17" t="s">
        <v>7</v>
      </c>
      <c r="B17">
        <v>4</v>
      </c>
      <c r="C17">
        <v>1.414973347970818</v>
      </c>
      <c r="D17">
        <v>0</v>
      </c>
    </row>
    <row r="18" spans="1:4" x14ac:dyDescent="0.25">
      <c r="A18" t="s">
        <v>7</v>
      </c>
      <c r="B18">
        <v>5</v>
      </c>
      <c r="C18">
        <v>1.4479328655921802</v>
      </c>
      <c r="D18" t="s">
        <v>6</v>
      </c>
    </row>
    <row r="19" spans="1:4" x14ac:dyDescent="0.25">
      <c r="A19" t="s">
        <v>7</v>
      </c>
      <c r="B19">
        <v>6</v>
      </c>
      <c r="C19">
        <v>1.3222192947339193</v>
      </c>
      <c r="D19">
        <v>0</v>
      </c>
    </row>
    <row r="20" spans="1:4" x14ac:dyDescent="0.25">
      <c r="A20" t="s">
        <v>7</v>
      </c>
      <c r="B20">
        <v>7</v>
      </c>
      <c r="C20">
        <v>1.5440680443502757</v>
      </c>
      <c r="D20">
        <v>0.3010299956639812</v>
      </c>
    </row>
    <row r="21" spans="1:4" x14ac:dyDescent="0.25">
      <c r="A21" t="s">
        <v>7</v>
      </c>
      <c r="B21">
        <v>8</v>
      </c>
      <c r="C21">
        <v>1.568201724066995</v>
      </c>
      <c r="D21" t="s">
        <v>6</v>
      </c>
    </row>
    <row r="22" spans="1:4" x14ac:dyDescent="0.25">
      <c r="A22" t="s">
        <v>4</v>
      </c>
      <c r="B22" t="s">
        <v>6</v>
      </c>
      <c r="C22">
        <v>1.4215264646699204</v>
      </c>
      <c r="D22">
        <v>0.13489765575595311</v>
      </c>
    </row>
    <row r="23" spans="1:4" x14ac:dyDescent="0.25">
      <c r="A23" t="s">
        <v>5</v>
      </c>
      <c r="B23" t="s">
        <v>6</v>
      </c>
      <c r="C23">
        <v>9.8565283617187083E-2</v>
      </c>
      <c r="D23">
        <v>0.28044846904695636</v>
      </c>
    </row>
    <row r="25" spans="1:4" x14ac:dyDescent="0.25">
      <c r="A25" t="s">
        <v>8</v>
      </c>
      <c r="B25">
        <v>1</v>
      </c>
      <c r="C25">
        <v>2.5514499979728753</v>
      </c>
      <c r="D25">
        <v>0.84509804001425681</v>
      </c>
    </row>
    <row r="26" spans="1:4" x14ac:dyDescent="0.25">
      <c r="A26" t="s">
        <v>8</v>
      </c>
      <c r="B26">
        <v>2</v>
      </c>
      <c r="C26">
        <v>2.5728716022004803</v>
      </c>
      <c r="D26">
        <v>1.5563025007672873</v>
      </c>
    </row>
    <row r="27" spans="1:4" x14ac:dyDescent="0.25">
      <c r="A27" t="s">
        <v>8</v>
      </c>
      <c r="B27">
        <v>3</v>
      </c>
      <c r="C27">
        <v>2.5390760987927767</v>
      </c>
      <c r="D27">
        <v>1.2041199826559248</v>
      </c>
    </row>
    <row r="28" spans="1:4" x14ac:dyDescent="0.25">
      <c r="A28" t="s">
        <v>8</v>
      </c>
      <c r="B28">
        <v>4</v>
      </c>
      <c r="C28">
        <v>2.53655844257153</v>
      </c>
      <c r="D28">
        <v>1.1760912590556813</v>
      </c>
    </row>
    <row r="29" spans="1:4" x14ac:dyDescent="0.25">
      <c r="A29" t="s">
        <v>8</v>
      </c>
      <c r="B29">
        <v>5</v>
      </c>
      <c r="C29">
        <v>2.5634810853944106</v>
      </c>
      <c r="D29">
        <v>1.3617278360175928</v>
      </c>
    </row>
    <row r="30" spans="1:4" x14ac:dyDescent="0.25">
      <c r="A30" t="s">
        <v>8</v>
      </c>
      <c r="B30">
        <v>6</v>
      </c>
      <c r="C30">
        <v>2.4983105537896004</v>
      </c>
      <c r="D30">
        <v>1</v>
      </c>
    </row>
    <row r="31" spans="1:4" x14ac:dyDescent="0.25">
      <c r="A31" t="s">
        <v>8</v>
      </c>
      <c r="B31">
        <v>7</v>
      </c>
      <c r="C31">
        <v>2.537819095073274</v>
      </c>
      <c r="D31">
        <v>0.69897000433601886</v>
      </c>
    </row>
    <row r="32" spans="1:4" x14ac:dyDescent="0.25">
      <c r="A32" t="s">
        <v>8</v>
      </c>
      <c r="B32">
        <v>8</v>
      </c>
      <c r="C32">
        <v>2.403120521175818</v>
      </c>
      <c r="D32">
        <v>0.47712125471966244</v>
      </c>
    </row>
    <row r="33" spans="1:4" x14ac:dyDescent="0.25">
      <c r="A33" t="s">
        <v>8</v>
      </c>
      <c r="B33">
        <v>9</v>
      </c>
      <c r="C33">
        <v>2.5276299008713385</v>
      </c>
      <c r="D33">
        <v>0.77815125038364363</v>
      </c>
    </row>
    <row r="34" spans="1:4" x14ac:dyDescent="0.25">
      <c r="A34" t="s">
        <v>4</v>
      </c>
      <c r="B34" t="s">
        <v>6</v>
      </c>
      <c r="C34">
        <v>2.525590810871345</v>
      </c>
      <c r="D34">
        <v>1.0108424586611187</v>
      </c>
    </row>
    <row r="35" spans="1:4" x14ac:dyDescent="0.25">
      <c r="A35" t="s">
        <v>5</v>
      </c>
      <c r="B35" t="s">
        <v>6</v>
      </c>
      <c r="C35">
        <v>5.0669096513842722E-2</v>
      </c>
      <c r="D35">
        <v>0.34445015855453959</v>
      </c>
    </row>
    <row r="37" spans="1:4" x14ac:dyDescent="0.25">
      <c r="A37" t="s">
        <v>9</v>
      </c>
      <c r="B37">
        <v>1</v>
      </c>
      <c r="C37">
        <v>3.3762118502826728</v>
      </c>
      <c r="D37">
        <v>2.4440447959180762</v>
      </c>
    </row>
    <row r="38" spans="1:4" x14ac:dyDescent="0.25">
      <c r="A38" t="s">
        <v>9</v>
      </c>
      <c r="B38">
        <v>2</v>
      </c>
      <c r="C38">
        <v>3.3176455432211585</v>
      </c>
      <c r="D38">
        <v>2.1875207208364631</v>
      </c>
    </row>
    <row r="39" spans="1:4" x14ac:dyDescent="0.25">
      <c r="A39" t="s">
        <v>9</v>
      </c>
      <c r="B39">
        <v>3</v>
      </c>
      <c r="C39">
        <v>3.4122925093230463</v>
      </c>
      <c r="D39">
        <v>2.3765769570565118</v>
      </c>
    </row>
    <row r="40" spans="1:4" x14ac:dyDescent="0.25">
      <c r="A40" t="s">
        <v>9</v>
      </c>
      <c r="B40">
        <v>4</v>
      </c>
      <c r="C40">
        <v>3.3224260524059526</v>
      </c>
      <c r="D40">
        <v>2.419955748489758</v>
      </c>
    </row>
    <row r="41" spans="1:4" x14ac:dyDescent="0.25">
      <c r="A41" t="s">
        <v>9</v>
      </c>
      <c r="B41">
        <v>5</v>
      </c>
      <c r="C41">
        <v>3.383456296524753</v>
      </c>
      <c r="D41">
        <v>2.2479732663618068</v>
      </c>
    </row>
    <row r="42" spans="1:4" x14ac:dyDescent="0.25">
      <c r="A42" t="s">
        <v>9</v>
      </c>
      <c r="B42">
        <v>6</v>
      </c>
      <c r="C42">
        <v>3.4192947217534604</v>
      </c>
      <c r="D42">
        <v>2.2671717284030137</v>
      </c>
    </row>
    <row r="43" spans="1:4" x14ac:dyDescent="0.25">
      <c r="A43" t="s">
        <v>9</v>
      </c>
      <c r="B43">
        <v>7</v>
      </c>
      <c r="C43">
        <v>3.3380578754197563</v>
      </c>
      <c r="D43">
        <v>2.1702617153949575</v>
      </c>
    </row>
    <row r="44" spans="1:4" x14ac:dyDescent="0.25">
      <c r="A44" t="s">
        <v>9</v>
      </c>
      <c r="B44">
        <v>8</v>
      </c>
      <c r="C44">
        <v>3.3142886609474975</v>
      </c>
      <c r="D44">
        <v>2.2095150145426308</v>
      </c>
    </row>
    <row r="45" spans="1:4" x14ac:dyDescent="0.25">
      <c r="A45" t="s">
        <v>9</v>
      </c>
      <c r="B45">
        <v>9</v>
      </c>
      <c r="C45">
        <v>3.3092041796704077</v>
      </c>
      <c r="D45">
        <v>2.1613680022349748</v>
      </c>
    </row>
    <row r="46" spans="1:4" x14ac:dyDescent="0.25">
      <c r="A46" t="s">
        <v>4</v>
      </c>
      <c r="B46" t="s">
        <v>6</v>
      </c>
      <c r="C46">
        <v>3.3547641877276337</v>
      </c>
      <c r="D46">
        <v>2.2760431054709107</v>
      </c>
    </row>
    <row r="47" spans="1:4" x14ac:dyDescent="0.25">
      <c r="A47" t="s">
        <v>5</v>
      </c>
      <c r="B47" t="s">
        <v>6</v>
      </c>
      <c r="C47">
        <v>4.3551075163045558E-2</v>
      </c>
      <c r="D47">
        <v>0.10983588358296605</v>
      </c>
    </row>
    <row r="49" spans="1:4" x14ac:dyDescent="0.25">
      <c r="A49" t="s">
        <v>10</v>
      </c>
      <c r="B49">
        <v>1</v>
      </c>
      <c r="C49">
        <v>4.1423894661188365</v>
      </c>
      <c r="D49">
        <v>3.4424797690644486</v>
      </c>
    </row>
    <row r="50" spans="1:4" x14ac:dyDescent="0.25">
      <c r="A50" t="s">
        <v>10</v>
      </c>
      <c r="B50">
        <v>2</v>
      </c>
      <c r="C50">
        <v>4.4162742809912361</v>
      </c>
      <c r="D50">
        <v>3.6039018317316716</v>
      </c>
    </row>
    <row r="51" spans="1:4" x14ac:dyDescent="0.25">
      <c r="A51" t="s">
        <v>10</v>
      </c>
      <c r="B51">
        <v>3</v>
      </c>
      <c r="C51">
        <v>4.3583156400821954</v>
      </c>
      <c r="D51">
        <v>3.4800069429571505</v>
      </c>
    </row>
    <row r="52" spans="1:4" x14ac:dyDescent="0.25">
      <c r="A52" t="s">
        <v>10</v>
      </c>
      <c r="B52">
        <v>4</v>
      </c>
      <c r="C52">
        <v>4.2294258479206954</v>
      </c>
      <c r="D52">
        <v>3.403120521175818</v>
      </c>
    </row>
    <row r="53" spans="1:4" x14ac:dyDescent="0.25">
      <c r="A53" t="s">
        <v>10</v>
      </c>
      <c r="B53">
        <v>5</v>
      </c>
      <c r="C53">
        <v>4.3783524702789292</v>
      </c>
      <c r="D53">
        <v>3.4807253789884878</v>
      </c>
    </row>
    <row r="54" spans="1:4" x14ac:dyDescent="0.25">
      <c r="A54" t="s">
        <v>10</v>
      </c>
      <c r="B54">
        <v>6</v>
      </c>
      <c r="C54">
        <v>4.2607866686549762</v>
      </c>
      <c r="D54">
        <v>3.4329692908744058</v>
      </c>
    </row>
    <row r="55" spans="1:4" x14ac:dyDescent="0.25">
      <c r="A55" t="s">
        <v>10</v>
      </c>
      <c r="B55">
        <v>7</v>
      </c>
      <c r="C55">
        <v>4.3134453704264137</v>
      </c>
      <c r="D55">
        <v>3.3979400086720375</v>
      </c>
    </row>
    <row r="56" spans="1:4" x14ac:dyDescent="0.25">
      <c r="A56" t="s">
        <v>10</v>
      </c>
      <c r="B56">
        <v>8</v>
      </c>
      <c r="C56">
        <v>4.3168087520530225</v>
      </c>
      <c r="D56">
        <v>3.2455126678141499</v>
      </c>
    </row>
    <row r="57" spans="1:4" x14ac:dyDescent="0.25">
      <c r="A57" t="s">
        <v>10</v>
      </c>
      <c r="B57">
        <v>9</v>
      </c>
      <c r="C57">
        <v>4.3062105081677613</v>
      </c>
      <c r="D57">
        <v>3.3117538610557542</v>
      </c>
    </row>
    <row r="58" spans="1:4" x14ac:dyDescent="0.25">
      <c r="A58" t="s">
        <v>4</v>
      </c>
      <c r="B58" t="s">
        <v>6</v>
      </c>
      <c r="C58">
        <v>4.3024454449660077</v>
      </c>
      <c r="D58">
        <v>3.4220455858148804</v>
      </c>
    </row>
    <row r="59" spans="1:4" x14ac:dyDescent="0.25">
      <c r="A59" t="s">
        <v>5</v>
      </c>
      <c r="B59" t="s">
        <v>6</v>
      </c>
      <c r="C59">
        <v>8.2815358869654826E-2</v>
      </c>
      <c r="D59">
        <v>0.10288269230906973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pane ySplit="1" topLeftCell="A2" activePane="bottomLeft" state="frozen"/>
      <selection pane="bottomLeft" activeCell="C2" sqref="C2"/>
    </sheetView>
  </sheetViews>
  <sheetFormatPr defaultRowHeight="15" x14ac:dyDescent="0.25"/>
  <sheetData>
    <row r="1" spans="1:7" x14ac:dyDescent="0.25">
      <c r="A1" t="s">
        <v>34</v>
      </c>
      <c r="B1" t="s">
        <v>36</v>
      </c>
      <c r="C1" t="s">
        <v>35</v>
      </c>
      <c r="D1" t="s">
        <v>13</v>
      </c>
      <c r="E1" t="s">
        <v>37</v>
      </c>
      <c r="F1" t="s">
        <v>14</v>
      </c>
      <c r="G1" t="s">
        <v>15</v>
      </c>
    </row>
    <row r="2" spans="1:7" x14ac:dyDescent="0.25">
      <c r="A2">
        <v>3.74</v>
      </c>
      <c r="B2">
        <v>0</v>
      </c>
      <c r="C2">
        <v>1</v>
      </c>
      <c r="D2">
        <v>78.979816513761463</v>
      </c>
      <c r="E2">
        <v>2.3328826270596101</v>
      </c>
      <c r="F2">
        <v>62.492957746478872</v>
      </c>
      <c r="G2">
        <v>1.948119424380536</v>
      </c>
    </row>
    <row r="3" spans="1:7" x14ac:dyDescent="0.25">
      <c r="A3">
        <v>3.74</v>
      </c>
      <c r="B3">
        <v>0</v>
      </c>
      <c r="C3">
        <v>2</v>
      </c>
      <c r="D3">
        <v>84.403669724770651</v>
      </c>
      <c r="E3">
        <v>2.3617278360175931</v>
      </c>
      <c r="F3">
        <v>86.619718309859152</v>
      </c>
      <c r="G3">
        <v>2.0899051114393981</v>
      </c>
    </row>
    <row r="4" spans="1:7" x14ac:dyDescent="0.25">
      <c r="A4">
        <v>3.74</v>
      </c>
      <c r="B4">
        <v>0</v>
      </c>
      <c r="C4">
        <v>3</v>
      </c>
      <c r="D4">
        <v>67.376146788990823</v>
      </c>
      <c r="E4">
        <v>2.2638726768652235</v>
      </c>
      <c r="F4">
        <v>91.267605633802816</v>
      </c>
      <c r="G4">
        <v>2.1126050015345745</v>
      </c>
    </row>
    <row r="5" spans="1:7" x14ac:dyDescent="0.25">
      <c r="A5" t="s">
        <v>4</v>
      </c>
      <c r="B5" t="s">
        <v>6</v>
      </c>
      <c r="C5" t="s">
        <v>6</v>
      </c>
      <c r="D5">
        <v>76.919877675840965</v>
      </c>
      <c r="E5">
        <v>2.3194943799808088</v>
      </c>
      <c r="F5">
        <v>80.126760563380273</v>
      </c>
      <c r="G5">
        <v>2.0502098457848361</v>
      </c>
    </row>
    <row r="6" spans="1:7" x14ac:dyDescent="0.25">
      <c r="A6" t="s">
        <v>5</v>
      </c>
      <c r="B6" t="s">
        <v>6</v>
      </c>
      <c r="C6" t="s">
        <v>6</v>
      </c>
      <c r="D6">
        <v>8.6986576748431084</v>
      </c>
      <c r="E6">
        <v>5.0282620387825501E-2</v>
      </c>
      <c r="F6">
        <v>15.447134539552648</v>
      </c>
      <c r="G6">
        <v>8.9138442096908854E-2</v>
      </c>
    </row>
    <row r="8" spans="1:7" x14ac:dyDescent="0.25">
      <c r="A8">
        <v>38.4</v>
      </c>
      <c r="B8">
        <v>0.4</v>
      </c>
      <c r="C8">
        <v>1</v>
      </c>
      <c r="D8">
        <v>49.908256880733944</v>
      </c>
      <c r="E8">
        <v>2.1335389083702174</v>
      </c>
      <c r="F8">
        <v>38.732394366197184</v>
      </c>
      <c r="G8">
        <v>1.7403626894942439</v>
      </c>
    </row>
    <row r="9" spans="1:7" x14ac:dyDescent="0.25">
      <c r="A9">
        <v>38.4</v>
      </c>
      <c r="B9">
        <v>0.4</v>
      </c>
      <c r="C9">
        <v>2</v>
      </c>
      <c r="D9">
        <v>59.816513761467895</v>
      </c>
      <c r="E9">
        <v>2.2121876044039577</v>
      </c>
      <c r="F9">
        <v>42.25352112676056</v>
      </c>
      <c r="G9">
        <v>1.7781512503836436</v>
      </c>
    </row>
    <row r="10" spans="1:7" x14ac:dyDescent="0.25">
      <c r="A10">
        <v>38.4</v>
      </c>
      <c r="B10">
        <v>0.4</v>
      </c>
      <c r="C10">
        <v>3</v>
      </c>
      <c r="D10">
        <v>62.385321100917437</v>
      </c>
      <c r="E10">
        <v>2.2304489213782741</v>
      </c>
      <c r="F10">
        <v>61.267605633802816</v>
      </c>
      <c r="G10">
        <v>1.9395192526186185</v>
      </c>
    </row>
    <row r="11" spans="1:7" x14ac:dyDescent="0.25">
      <c r="A11" t="s">
        <v>4</v>
      </c>
      <c r="B11" t="s">
        <v>6</v>
      </c>
      <c r="C11" t="s">
        <v>6</v>
      </c>
      <c r="D11">
        <v>57.37003058103975</v>
      </c>
      <c r="E11">
        <v>2.1920584780508166</v>
      </c>
      <c r="F11">
        <v>47.417840375586856</v>
      </c>
      <c r="G11">
        <v>1.8193443974988355</v>
      </c>
    </row>
    <row r="12" spans="1:7" x14ac:dyDescent="0.25">
      <c r="A12" t="s">
        <v>5</v>
      </c>
      <c r="B12" t="s">
        <v>6</v>
      </c>
      <c r="C12" t="s">
        <v>6</v>
      </c>
      <c r="D12">
        <v>6.5884932156551628</v>
      </c>
      <c r="E12">
        <v>5.1495377958715616E-2</v>
      </c>
      <c r="F12">
        <v>12.122771205328943</v>
      </c>
      <c r="G12">
        <v>0.10577566206750312</v>
      </c>
    </row>
    <row r="14" spans="1:7" x14ac:dyDescent="0.25">
      <c r="A14">
        <v>68.7</v>
      </c>
      <c r="B14">
        <v>0.8</v>
      </c>
      <c r="C14">
        <v>1</v>
      </c>
      <c r="D14">
        <v>44.036697247706428</v>
      </c>
      <c r="E14">
        <v>2.0791812460476247</v>
      </c>
      <c r="F14">
        <v>37.323943661971832</v>
      </c>
      <c r="G14">
        <v>1.7242758696007889</v>
      </c>
    </row>
    <row r="15" spans="1:7" x14ac:dyDescent="0.25">
      <c r="A15">
        <v>68.7</v>
      </c>
      <c r="B15">
        <v>0.8</v>
      </c>
      <c r="C15">
        <v>2</v>
      </c>
      <c r="D15">
        <v>27.889908256880737</v>
      </c>
      <c r="E15">
        <v>1.8808135922807914</v>
      </c>
      <c r="F15">
        <v>19.014084507042252</v>
      </c>
      <c r="G15">
        <v>1.4313637641589874</v>
      </c>
    </row>
    <row r="16" spans="1:7" x14ac:dyDescent="0.25">
      <c r="A16">
        <v>68.7</v>
      </c>
      <c r="B16">
        <v>0.8</v>
      </c>
      <c r="C16">
        <v>3</v>
      </c>
      <c r="D16">
        <v>46.605504587155963</v>
      </c>
      <c r="E16">
        <v>2.1038037209559568</v>
      </c>
      <c r="F16">
        <v>52.816901408450704</v>
      </c>
      <c r="G16">
        <v>1.8750612633917001</v>
      </c>
    </row>
    <row r="17" spans="1:7" x14ac:dyDescent="0.25">
      <c r="A17" t="s">
        <v>4</v>
      </c>
      <c r="B17" t="s">
        <v>6</v>
      </c>
      <c r="C17" t="s">
        <v>6</v>
      </c>
      <c r="D17">
        <v>39.510703363914381</v>
      </c>
      <c r="E17">
        <v>2.0212661864281243</v>
      </c>
      <c r="F17">
        <v>36.384976525821592</v>
      </c>
      <c r="G17">
        <v>1.676900299050492</v>
      </c>
    </row>
    <row r="18" spans="1:7" x14ac:dyDescent="0.25">
      <c r="A18" t="s">
        <v>5</v>
      </c>
      <c r="B18" t="s">
        <v>6</v>
      </c>
      <c r="C18" t="s">
        <v>6</v>
      </c>
      <c r="D18">
        <v>10.145533597428241</v>
      </c>
      <c r="E18">
        <v>0.12225696286792594</v>
      </c>
      <c r="F18">
        <v>16.920958958629196</v>
      </c>
      <c r="G18">
        <v>0.22561072939925753</v>
      </c>
    </row>
    <row r="20" spans="1:7" x14ac:dyDescent="0.25">
      <c r="A20">
        <v>96.2</v>
      </c>
      <c r="B20">
        <v>1.2</v>
      </c>
      <c r="C20">
        <v>1</v>
      </c>
      <c r="D20">
        <v>31.926605504587158</v>
      </c>
      <c r="E20">
        <v>1.9395192526186185</v>
      </c>
      <c r="F20">
        <v>18.30985915492958</v>
      </c>
      <c r="G20">
        <v>1.414973347970818</v>
      </c>
    </row>
    <row r="21" spans="1:7" x14ac:dyDescent="0.25">
      <c r="A21">
        <v>96.2</v>
      </c>
      <c r="B21">
        <v>1.2</v>
      </c>
      <c r="C21">
        <v>2</v>
      </c>
      <c r="D21">
        <v>36.697247706422019</v>
      </c>
      <c r="E21">
        <v>2</v>
      </c>
      <c r="F21">
        <v>31.690140845070424</v>
      </c>
      <c r="G21">
        <v>1.6532125137753437</v>
      </c>
    </row>
    <row r="22" spans="1:7" x14ac:dyDescent="0.25">
      <c r="A22">
        <v>96.2</v>
      </c>
      <c r="B22">
        <v>1.2</v>
      </c>
      <c r="C22">
        <v>3</v>
      </c>
      <c r="D22">
        <v>21.467889908256883</v>
      </c>
      <c r="E22">
        <v>1.7671558660821804</v>
      </c>
      <c r="F22">
        <v>30.281690140845068</v>
      </c>
      <c r="G22">
        <v>1.6334684555795864</v>
      </c>
    </row>
    <row r="23" spans="1:7" x14ac:dyDescent="0.25">
      <c r="A23" t="s">
        <v>4</v>
      </c>
      <c r="B23" t="s">
        <v>6</v>
      </c>
      <c r="C23" t="s">
        <v>6</v>
      </c>
      <c r="D23">
        <v>30.030581039755351</v>
      </c>
      <c r="E23">
        <v>1.9022250395669331</v>
      </c>
      <c r="F23">
        <v>26.760563380281692</v>
      </c>
      <c r="G23">
        <v>1.5672181057752494</v>
      </c>
    </row>
    <row r="24" spans="1:7" x14ac:dyDescent="0.25">
      <c r="A24" t="s">
        <v>5</v>
      </c>
      <c r="B24" t="s">
        <v>6</v>
      </c>
      <c r="C24" t="s">
        <v>6</v>
      </c>
      <c r="D24">
        <v>7.7897057912711887</v>
      </c>
      <c r="E24">
        <v>0.12081904411285189</v>
      </c>
      <c r="F24">
        <v>7.3523285274017978</v>
      </c>
      <c r="G24">
        <v>0.132216892520233</v>
      </c>
    </row>
    <row r="26" spans="1:7" x14ac:dyDescent="0.25">
      <c r="A26">
        <v>118.7</v>
      </c>
      <c r="B26">
        <v>1.6</v>
      </c>
      <c r="C26">
        <v>1</v>
      </c>
      <c r="D26">
        <v>24.954128440366972</v>
      </c>
      <c r="E26">
        <v>1.8325089127062364</v>
      </c>
      <c r="F26">
        <v>14.788732394366196</v>
      </c>
      <c r="G26">
        <v>1.3222192947339193</v>
      </c>
    </row>
    <row r="27" spans="1:7" x14ac:dyDescent="0.25">
      <c r="A27">
        <v>118.7</v>
      </c>
      <c r="B27">
        <v>1.6</v>
      </c>
      <c r="C27">
        <v>2</v>
      </c>
      <c r="D27">
        <v>9.5412844036697244</v>
      </c>
      <c r="E27">
        <v>1.414973347970818</v>
      </c>
      <c r="F27">
        <v>4.929577464788732</v>
      </c>
      <c r="G27">
        <v>0.84509804001425681</v>
      </c>
    </row>
    <row r="28" spans="1:7" x14ac:dyDescent="0.25">
      <c r="A28">
        <v>118.7</v>
      </c>
      <c r="B28">
        <v>1.6</v>
      </c>
      <c r="C28">
        <v>3</v>
      </c>
      <c r="D28">
        <v>39.963302752293572</v>
      </c>
      <c r="E28">
        <v>2.037027879755775</v>
      </c>
      <c r="F28">
        <v>44.366197183098592</v>
      </c>
      <c r="G28">
        <v>1.7993405494535817</v>
      </c>
    </row>
    <row r="29" spans="1:7" x14ac:dyDescent="0.25">
      <c r="A29" t="s">
        <v>4</v>
      </c>
      <c r="B29" t="s">
        <v>6</v>
      </c>
      <c r="C29" t="s">
        <v>6</v>
      </c>
      <c r="D29">
        <v>24.819571865443422</v>
      </c>
      <c r="E29">
        <v>1.7615033801442763</v>
      </c>
      <c r="F29">
        <v>21.36150234741784</v>
      </c>
      <c r="G29">
        <v>1.3222192947339193</v>
      </c>
    </row>
    <row r="30" spans="1:7" x14ac:dyDescent="0.25">
      <c r="A30" t="s">
        <v>5</v>
      </c>
      <c r="B30" t="s">
        <v>6</v>
      </c>
      <c r="C30" t="s">
        <v>6</v>
      </c>
      <c r="D30">
        <v>15.211455525520666</v>
      </c>
      <c r="E30">
        <v>0.31704778720148341</v>
      </c>
      <c r="F30">
        <v>20.523467600370324</v>
      </c>
      <c r="G30">
        <v>0.47712125471966221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workbookViewId="0">
      <pane ySplit="1" topLeftCell="A2" activePane="bottomLeft" state="frozen"/>
      <selection pane="bottomLeft" activeCell="D1" sqref="D1"/>
    </sheetView>
  </sheetViews>
  <sheetFormatPr defaultRowHeight="15" x14ac:dyDescent="0.25"/>
  <cols>
    <col min="1" max="1" width="11.5703125" customWidth="1"/>
    <col min="4" max="4" width="17.42578125" customWidth="1"/>
  </cols>
  <sheetData>
    <row r="1" spans="1:4" x14ac:dyDescent="0.25">
      <c r="A1" t="s">
        <v>16</v>
      </c>
      <c r="B1" t="s">
        <v>38</v>
      </c>
      <c r="C1" t="s">
        <v>39</v>
      </c>
      <c r="D1" t="s">
        <v>17</v>
      </c>
    </row>
    <row r="2" spans="1:4" x14ac:dyDescent="0.25">
      <c r="A2" t="s">
        <v>19</v>
      </c>
      <c r="B2" t="s">
        <v>18</v>
      </c>
      <c r="C2" t="s">
        <v>11</v>
      </c>
      <c r="D2" s="1">
        <v>82.109859999999998</v>
      </c>
    </row>
    <row r="3" spans="1:4" x14ac:dyDescent="0.25">
      <c r="A3" t="s">
        <v>19</v>
      </c>
      <c r="B3" t="s">
        <v>18</v>
      </c>
      <c r="C3" t="s">
        <v>11</v>
      </c>
      <c r="D3" s="1">
        <v>69.228170000000006</v>
      </c>
    </row>
    <row r="4" spans="1:4" x14ac:dyDescent="0.25">
      <c r="A4" t="s">
        <v>19</v>
      </c>
      <c r="B4" t="s">
        <v>18</v>
      </c>
      <c r="C4" t="s">
        <v>11</v>
      </c>
      <c r="D4" s="1">
        <v>84.976060000000004</v>
      </c>
    </row>
    <row r="5" spans="1:4" x14ac:dyDescent="0.25">
      <c r="A5" t="s">
        <v>19</v>
      </c>
      <c r="B5" t="s">
        <v>18</v>
      </c>
      <c r="C5" t="s">
        <v>11</v>
      </c>
      <c r="D5" s="1">
        <v>101.4</v>
      </c>
    </row>
    <row r="6" spans="1:4" x14ac:dyDescent="0.25">
      <c r="A6" t="s">
        <v>19</v>
      </c>
      <c r="B6" t="s">
        <v>18</v>
      </c>
      <c r="C6" t="s">
        <v>11</v>
      </c>
      <c r="D6" s="1">
        <v>88.842420000000004</v>
      </c>
    </row>
    <row r="7" spans="1:4" x14ac:dyDescent="0.25">
      <c r="A7" t="s">
        <v>19</v>
      </c>
      <c r="B7" t="s">
        <v>18</v>
      </c>
      <c r="C7" t="s">
        <v>11</v>
      </c>
      <c r="D7" s="1">
        <v>79.8</v>
      </c>
    </row>
    <row r="8" spans="1:4" x14ac:dyDescent="0.25">
      <c r="A8" t="s">
        <v>19</v>
      </c>
      <c r="B8" t="s">
        <v>18</v>
      </c>
      <c r="C8" t="s">
        <v>11</v>
      </c>
      <c r="D8" s="1">
        <v>80.258589999999998</v>
      </c>
    </row>
    <row r="9" spans="1:4" x14ac:dyDescent="0.25">
      <c r="A9" t="s">
        <v>19</v>
      </c>
      <c r="B9" t="s">
        <v>18</v>
      </c>
      <c r="C9" t="s">
        <v>11</v>
      </c>
      <c r="D9" s="1">
        <v>87.55556</v>
      </c>
    </row>
    <row r="10" spans="1:4" x14ac:dyDescent="0.25">
      <c r="A10" t="s">
        <v>19</v>
      </c>
      <c r="B10" t="s">
        <v>18</v>
      </c>
      <c r="C10" t="s">
        <v>11</v>
      </c>
      <c r="D10" s="1">
        <v>88.909090000000006</v>
      </c>
    </row>
    <row r="11" spans="1:4" x14ac:dyDescent="0.25">
      <c r="A11" t="s">
        <v>19</v>
      </c>
      <c r="B11" t="s">
        <v>18</v>
      </c>
      <c r="C11" t="s">
        <v>11</v>
      </c>
      <c r="D11" s="1">
        <v>60.279719999999998</v>
      </c>
    </row>
    <row r="12" spans="1:4" x14ac:dyDescent="0.25">
      <c r="A12" t="s">
        <v>19</v>
      </c>
      <c r="B12" t="s">
        <v>18</v>
      </c>
      <c r="C12" t="s">
        <v>11</v>
      </c>
      <c r="D12" s="1">
        <v>55.854550000000003</v>
      </c>
    </row>
    <row r="13" spans="1:4" x14ac:dyDescent="0.25">
      <c r="A13" t="s">
        <v>19</v>
      </c>
      <c r="B13" t="s">
        <v>18</v>
      </c>
      <c r="C13" t="s">
        <v>11</v>
      </c>
      <c r="D13" s="1">
        <v>63.909089999999999</v>
      </c>
    </row>
    <row r="14" spans="1:4" x14ac:dyDescent="0.25">
      <c r="A14" t="s">
        <v>4</v>
      </c>
      <c r="B14" t="s">
        <v>6</v>
      </c>
      <c r="C14" t="s">
        <v>6</v>
      </c>
      <c r="D14">
        <f>AVERAGE(D2:D13)</f>
        <v>78.593592500000014</v>
      </c>
    </row>
    <row r="15" spans="1:4" x14ac:dyDescent="0.25">
      <c r="A15" t="s">
        <v>20</v>
      </c>
      <c r="B15" t="s">
        <v>6</v>
      </c>
      <c r="C15" t="s">
        <v>6</v>
      </c>
      <c r="D15">
        <f>STDEV(D2:D13)</f>
        <v>13.568119165611659</v>
      </c>
    </row>
    <row r="17" spans="1:4" x14ac:dyDescent="0.25">
      <c r="A17" t="s">
        <v>21</v>
      </c>
      <c r="B17" t="s">
        <v>18</v>
      </c>
      <c r="C17" t="s">
        <v>11</v>
      </c>
      <c r="D17" s="1">
        <v>47.77778</v>
      </c>
    </row>
    <row r="18" spans="1:4" x14ac:dyDescent="0.25">
      <c r="A18" t="s">
        <v>21</v>
      </c>
      <c r="B18" t="s">
        <v>18</v>
      </c>
      <c r="C18" t="s">
        <v>11</v>
      </c>
      <c r="D18" s="1">
        <v>62.22222</v>
      </c>
    </row>
    <row r="19" spans="1:4" x14ac:dyDescent="0.25">
      <c r="A19" t="s">
        <v>21</v>
      </c>
      <c r="B19" t="s">
        <v>18</v>
      </c>
      <c r="C19" t="s">
        <v>11</v>
      </c>
      <c r="D19" s="1">
        <v>51.333329999999997</v>
      </c>
    </row>
    <row r="20" spans="1:4" x14ac:dyDescent="0.25">
      <c r="A20" t="s">
        <v>21</v>
      </c>
      <c r="B20" t="s">
        <v>18</v>
      </c>
      <c r="C20" t="s">
        <v>11</v>
      </c>
      <c r="D20" s="1">
        <v>66.5</v>
      </c>
    </row>
    <row r="21" spans="1:4" x14ac:dyDescent="0.25">
      <c r="A21" t="s">
        <v>21</v>
      </c>
      <c r="B21" t="s">
        <v>18</v>
      </c>
      <c r="C21" t="s">
        <v>11</v>
      </c>
      <c r="D21" s="1">
        <v>61.666670000000003</v>
      </c>
    </row>
    <row r="22" spans="1:4" x14ac:dyDescent="0.25">
      <c r="A22" t="s">
        <v>21</v>
      </c>
      <c r="B22" t="s">
        <v>18</v>
      </c>
      <c r="C22" t="s">
        <v>11</v>
      </c>
      <c r="D22" s="1">
        <v>57.77778</v>
      </c>
    </row>
    <row r="23" spans="1:4" x14ac:dyDescent="0.25">
      <c r="A23" t="s">
        <v>21</v>
      </c>
      <c r="B23" t="s">
        <v>18</v>
      </c>
      <c r="C23" t="s">
        <v>11</v>
      </c>
      <c r="D23" s="1">
        <v>101.4571</v>
      </c>
    </row>
    <row r="24" spans="1:4" x14ac:dyDescent="0.25">
      <c r="A24" t="s">
        <v>21</v>
      </c>
      <c r="B24" t="s">
        <v>18</v>
      </c>
      <c r="C24" t="s">
        <v>11</v>
      </c>
      <c r="D24" s="1">
        <v>46.857140000000001</v>
      </c>
    </row>
    <row r="25" spans="1:4" x14ac:dyDescent="0.25">
      <c r="A25" t="s">
        <v>21</v>
      </c>
      <c r="B25" t="s">
        <v>18</v>
      </c>
      <c r="C25" t="s">
        <v>11</v>
      </c>
      <c r="D25" s="1">
        <v>65.400000000000006</v>
      </c>
    </row>
    <row r="26" spans="1:4" x14ac:dyDescent="0.25">
      <c r="A26" t="s">
        <v>4</v>
      </c>
      <c r="B26" t="s">
        <v>6</v>
      </c>
      <c r="C26" t="s">
        <v>6</v>
      </c>
      <c r="D26">
        <f>AVERAGE(D17:D25)</f>
        <v>62.332446666666669</v>
      </c>
    </row>
    <row r="27" spans="1:4" x14ac:dyDescent="0.25">
      <c r="A27" t="s">
        <v>20</v>
      </c>
      <c r="B27" t="s">
        <v>6</v>
      </c>
      <c r="C27" t="s">
        <v>6</v>
      </c>
      <c r="D27">
        <f>STDEV(D17:D25)</f>
        <v>16.397489462098328</v>
      </c>
    </row>
    <row r="29" spans="1:4" x14ac:dyDescent="0.25">
      <c r="A29" t="s">
        <v>22</v>
      </c>
      <c r="B29" t="s">
        <v>18</v>
      </c>
      <c r="C29" t="s">
        <v>11</v>
      </c>
      <c r="D29" s="1">
        <v>77.777780000000007</v>
      </c>
    </row>
    <row r="30" spans="1:4" x14ac:dyDescent="0.25">
      <c r="A30" t="s">
        <v>22</v>
      </c>
      <c r="B30" t="s">
        <v>18</v>
      </c>
      <c r="C30" t="s">
        <v>11</v>
      </c>
      <c r="D30" s="1">
        <v>71.111109999999996</v>
      </c>
    </row>
    <row r="31" spans="1:4" x14ac:dyDescent="0.25">
      <c r="A31" t="s">
        <v>22</v>
      </c>
      <c r="B31" t="s">
        <v>18</v>
      </c>
      <c r="C31" t="s">
        <v>11</v>
      </c>
      <c r="D31" s="1">
        <v>60</v>
      </c>
    </row>
    <row r="32" spans="1:4" x14ac:dyDescent="0.25">
      <c r="A32" t="s">
        <v>22</v>
      </c>
      <c r="B32" t="s">
        <v>18</v>
      </c>
      <c r="C32" t="s">
        <v>11</v>
      </c>
      <c r="D32" s="1">
        <v>95.55556</v>
      </c>
    </row>
    <row r="33" spans="1:4" x14ac:dyDescent="0.25">
      <c r="A33" t="s">
        <v>22</v>
      </c>
      <c r="B33" t="s">
        <v>18</v>
      </c>
      <c r="C33" t="s">
        <v>11</v>
      </c>
      <c r="D33" s="1">
        <v>95.55556</v>
      </c>
    </row>
    <row r="34" spans="1:4" x14ac:dyDescent="0.25">
      <c r="A34" t="s">
        <v>22</v>
      </c>
      <c r="B34" t="s">
        <v>18</v>
      </c>
      <c r="C34" t="s">
        <v>11</v>
      </c>
      <c r="D34" s="1">
        <v>57.77778</v>
      </c>
    </row>
    <row r="35" spans="1:4" x14ac:dyDescent="0.25">
      <c r="A35" t="s">
        <v>22</v>
      </c>
      <c r="B35" t="s">
        <v>18</v>
      </c>
      <c r="C35" t="s">
        <v>11</v>
      </c>
      <c r="D35" s="1">
        <v>80</v>
      </c>
    </row>
    <row r="36" spans="1:4" x14ac:dyDescent="0.25">
      <c r="A36" t="s">
        <v>22</v>
      </c>
      <c r="B36" t="s">
        <v>18</v>
      </c>
      <c r="C36" t="s">
        <v>11</v>
      </c>
      <c r="D36" s="1">
        <v>111.11109999999999</v>
      </c>
    </row>
    <row r="37" spans="1:4" x14ac:dyDescent="0.25">
      <c r="A37" t="s">
        <v>22</v>
      </c>
      <c r="B37" t="s">
        <v>18</v>
      </c>
      <c r="C37" t="s">
        <v>11</v>
      </c>
      <c r="D37" s="1">
        <v>103.67449999999999</v>
      </c>
    </row>
    <row r="38" spans="1:4" x14ac:dyDescent="0.25">
      <c r="A38" t="s">
        <v>22</v>
      </c>
      <c r="B38" t="s">
        <v>18</v>
      </c>
      <c r="C38" t="s">
        <v>11</v>
      </c>
      <c r="D38" s="1">
        <v>69.291340000000005</v>
      </c>
    </row>
    <row r="39" spans="1:4" x14ac:dyDescent="0.25">
      <c r="A39" t="s">
        <v>22</v>
      </c>
      <c r="B39" t="s">
        <v>18</v>
      </c>
      <c r="C39" t="s">
        <v>11</v>
      </c>
      <c r="D39" s="1">
        <v>42.257219999999997</v>
      </c>
    </row>
    <row r="40" spans="1:4" x14ac:dyDescent="0.25">
      <c r="A40" t="s">
        <v>22</v>
      </c>
      <c r="B40" t="s">
        <v>18</v>
      </c>
      <c r="C40" t="s">
        <v>11</v>
      </c>
      <c r="D40" s="1">
        <v>26.771650000000001</v>
      </c>
    </row>
    <row r="41" spans="1:4" x14ac:dyDescent="0.25">
      <c r="A41" t="s">
        <v>22</v>
      </c>
      <c r="B41" t="s">
        <v>18</v>
      </c>
      <c r="C41" t="s">
        <v>11</v>
      </c>
      <c r="D41" s="1">
        <v>79.790030000000002</v>
      </c>
    </row>
    <row r="42" spans="1:4" x14ac:dyDescent="0.25">
      <c r="A42" t="s">
        <v>22</v>
      </c>
      <c r="B42" t="s">
        <v>18</v>
      </c>
      <c r="C42" t="s">
        <v>11</v>
      </c>
      <c r="D42" s="1">
        <v>42.519689999999997</v>
      </c>
    </row>
    <row r="43" spans="1:4" x14ac:dyDescent="0.25">
      <c r="A43" t="s">
        <v>4</v>
      </c>
      <c r="B43" t="s">
        <v>6</v>
      </c>
      <c r="C43" t="s">
        <v>6</v>
      </c>
      <c r="D43">
        <f>AVERAGE(D29:D42)</f>
        <v>72.370951428571431</v>
      </c>
    </row>
    <row r="44" spans="1:4" x14ac:dyDescent="0.25">
      <c r="A44" t="s">
        <v>20</v>
      </c>
      <c r="B44" t="s">
        <v>6</v>
      </c>
      <c r="C44" t="s">
        <v>6</v>
      </c>
      <c r="D44">
        <f>STDEV(D29:D42)</f>
        <v>24.733262462718791</v>
      </c>
    </row>
    <row r="46" spans="1:4" x14ac:dyDescent="0.25">
      <c r="A46" t="s">
        <v>19</v>
      </c>
      <c r="B46" t="s">
        <v>23</v>
      </c>
      <c r="C46" t="s">
        <v>11</v>
      </c>
      <c r="D46" s="1">
        <v>67.666669999999996</v>
      </c>
    </row>
    <row r="47" spans="1:4" x14ac:dyDescent="0.25">
      <c r="A47" t="s">
        <v>19</v>
      </c>
      <c r="B47" t="s">
        <v>23</v>
      </c>
      <c r="C47" t="s">
        <v>11</v>
      </c>
      <c r="D47" s="1">
        <v>42</v>
      </c>
    </row>
    <row r="48" spans="1:4" x14ac:dyDescent="0.25">
      <c r="A48" t="s">
        <v>19</v>
      </c>
      <c r="B48" t="s">
        <v>23</v>
      </c>
      <c r="C48" t="s">
        <v>11</v>
      </c>
      <c r="D48" s="1">
        <v>79.5</v>
      </c>
    </row>
    <row r="49" spans="1:4" x14ac:dyDescent="0.25">
      <c r="A49" t="s">
        <v>19</v>
      </c>
      <c r="B49" t="s">
        <v>23</v>
      </c>
      <c r="C49" t="s">
        <v>11</v>
      </c>
      <c r="D49" s="1">
        <v>52</v>
      </c>
    </row>
    <row r="50" spans="1:4" x14ac:dyDescent="0.25">
      <c r="A50" t="s">
        <v>19</v>
      </c>
      <c r="B50" t="s">
        <v>23</v>
      </c>
      <c r="C50" t="s">
        <v>11</v>
      </c>
      <c r="D50" s="1">
        <v>56.142859999999999</v>
      </c>
    </row>
    <row r="51" spans="1:4" x14ac:dyDescent="0.25">
      <c r="A51" t="s">
        <v>19</v>
      </c>
      <c r="B51" t="s">
        <v>23</v>
      </c>
      <c r="C51" t="s">
        <v>11</v>
      </c>
      <c r="D51" s="1">
        <v>76.090909999999994</v>
      </c>
    </row>
    <row r="52" spans="1:4" x14ac:dyDescent="0.25">
      <c r="A52" t="s">
        <v>4</v>
      </c>
      <c r="B52" t="s">
        <v>6</v>
      </c>
      <c r="C52" t="s">
        <v>6</v>
      </c>
      <c r="D52">
        <f>AVERAGE(D46:D51)</f>
        <v>62.233406666666667</v>
      </c>
    </row>
    <row r="53" spans="1:4" x14ac:dyDescent="0.25">
      <c r="A53" t="s">
        <v>20</v>
      </c>
      <c r="B53" t="s">
        <v>6</v>
      </c>
      <c r="C53" t="s">
        <v>6</v>
      </c>
      <c r="D53">
        <f>STDEV(D46:D51)</f>
        <v>14.634849575341283</v>
      </c>
    </row>
    <row r="55" spans="1:4" x14ac:dyDescent="0.25">
      <c r="A55" t="s">
        <v>21</v>
      </c>
      <c r="B55" t="s">
        <v>23</v>
      </c>
      <c r="C55" t="s">
        <v>11</v>
      </c>
      <c r="D55" s="1">
        <v>67.304349999999999</v>
      </c>
    </row>
    <row r="56" spans="1:4" x14ac:dyDescent="0.25">
      <c r="A56" t="s">
        <v>21</v>
      </c>
      <c r="B56" t="s">
        <v>23</v>
      </c>
      <c r="C56" t="s">
        <v>11</v>
      </c>
      <c r="D56" s="1">
        <v>53.739130000000003</v>
      </c>
    </row>
    <row r="57" spans="1:4" x14ac:dyDescent="0.25">
      <c r="A57" t="s">
        <v>21</v>
      </c>
      <c r="B57" t="s">
        <v>23</v>
      </c>
      <c r="C57" t="s">
        <v>11</v>
      </c>
      <c r="D57" s="1">
        <v>66.956519999999998</v>
      </c>
    </row>
    <row r="58" spans="1:4" x14ac:dyDescent="0.25">
      <c r="A58" t="s">
        <v>21</v>
      </c>
      <c r="B58" t="s">
        <v>23</v>
      </c>
      <c r="C58" t="s">
        <v>11</v>
      </c>
      <c r="D58" s="1">
        <v>55.28736</v>
      </c>
    </row>
    <row r="59" spans="1:4" x14ac:dyDescent="0.25">
      <c r="A59" t="s">
        <v>21</v>
      </c>
      <c r="B59" t="s">
        <v>23</v>
      </c>
      <c r="C59" t="s">
        <v>11</v>
      </c>
      <c r="D59" s="1">
        <v>56.206899999999997</v>
      </c>
    </row>
    <row r="60" spans="1:4" x14ac:dyDescent="0.25">
      <c r="A60" t="s">
        <v>21</v>
      </c>
      <c r="B60" t="s">
        <v>23</v>
      </c>
      <c r="C60" t="s">
        <v>11</v>
      </c>
      <c r="D60" s="1">
        <v>61.26437</v>
      </c>
    </row>
    <row r="61" spans="1:4" x14ac:dyDescent="0.25">
      <c r="A61" t="s">
        <v>21</v>
      </c>
      <c r="B61" t="s">
        <v>23</v>
      </c>
      <c r="C61" t="s">
        <v>11</v>
      </c>
      <c r="D61" s="1">
        <v>63.857140000000001</v>
      </c>
    </row>
    <row r="62" spans="1:4" x14ac:dyDescent="0.25">
      <c r="A62" t="s">
        <v>21</v>
      </c>
      <c r="B62" t="s">
        <v>23</v>
      </c>
      <c r="C62" t="s">
        <v>11</v>
      </c>
      <c r="D62" s="1">
        <v>69.714290000000005</v>
      </c>
    </row>
    <row r="63" spans="1:4" x14ac:dyDescent="0.25">
      <c r="A63" t="s">
        <v>21</v>
      </c>
      <c r="B63" t="s">
        <v>23</v>
      </c>
      <c r="C63" t="s">
        <v>11</v>
      </c>
      <c r="D63" s="1">
        <v>68.857140000000001</v>
      </c>
    </row>
    <row r="64" spans="1:4" x14ac:dyDescent="0.25">
      <c r="A64" t="s">
        <v>4</v>
      </c>
      <c r="B64" t="s">
        <v>6</v>
      </c>
      <c r="C64" t="s">
        <v>6</v>
      </c>
      <c r="D64">
        <f>AVERAGE(D55:D63)</f>
        <v>62.576355555555551</v>
      </c>
    </row>
    <row r="65" spans="1:4" x14ac:dyDescent="0.25">
      <c r="A65" t="s">
        <v>20</v>
      </c>
      <c r="B65" t="s">
        <v>6</v>
      </c>
      <c r="C65" t="s">
        <v>6</v>
      </c>
      <c r="D65">
        <f>STDEV(D55:D63)</f>
        <v>6.1957225576584518</v>
      </c>
    </row>
    <row r="67" spans="1:4" x14ac:dyDescent="0.25">
      <c r="A67" t="s">
        <v>22</v>
      </c>
      <c r="B67" t="s">
        <v>23</v>
      </c>
      <c r="C67" t="s">
        <v>11</v>
      </c>
      <c r="D67" s="1">
        <v>53.217820000000003</v>
      </c>
    </row>
    <row r="68" spans="1:4" x14ac:dyDescent="0.25">
      <c r="A68" t="s">
        <v>22</v>
      </c>
      <c r="B68" t="s">
        <v>23</v>
      </c>
      <c r="C68" t="s">
        <v>11</v>
      </c>
      <c r="D68" s="1">
        <v>119.0594</v>
      </c>
    </row>
    <row r="69" spans="1:4" x14ac:dyDescent="0.25">
      <c r="A69" t="s">
        <v>22</v>
      </c>
      <c r="B69" t="s">
        <v>23</v>
      </c>
      <c r="C69" t="s">
        <v>11</v>
      </c>
      <c r="D69" s="1">
        <v>65.594059999999999</v>
      </c>
    </row>
    <row r="70" spans="1:4" x14ac:dyDescent="0.25">
      <c r="A70" t="s">
        <v>22</v>
      </c>
      <c r="B70" t="s">
        <v>23</v>
      </c>
      <c r="C70" t="s">
        <v>11</v>
      </c>
      <c r="D70" s="1">
        <v>59.405940000000001</v>
      </c>
    </row>
    <row r="71" spans="1:4" x14ac:dyDescent="0.25">
      <c r="A71" t="s">
        <v>22</v>
      </c>
      <c r="B71" t="s">
        <v>23</v>
      </c>
      <c r="C71" t="s">
        <v>11</v>
      </c>
      <c r="D71" s="1">
        <v>67.079210000000003</v>
      </c>
    </row>
    <row r="72" spans="1:4" x14ac:dyDescent="0.25">
      <c r="A72" t="s">
        <v>22</v>
      </c>
      <c r="B72" t="s">
        <v>23</v>
      </c>
      <c r="C72" t="s">
        <v>11</v>
      </c>
      <c r="D72" s="1">
        <v>52.227719999999998</v>
      </c>
    </row>
    <row r="73" spans="1:4" x14ac:dyDescent="0.25">
      <c r="A73" t="s">
        <v>22</v>
      </c>
      <c r="B73" t="s">
        <v>23</v>
      </c>
      <c r="C73" t="s">
        <v>11</v>
      </c>
      <c r="D73" s="1">
        <v>76.237620000000007</v>
      </c>
    </row>
    <row r="74" spans="1:4" x14ac:dyDescent="0.25">
      <c r="A74" t="s">
        <v>22</v>
      </c>
      <c r="B74" t="s">
        <v>23</v>
      </c>
      <c r="C74" t="s">
        <v>11</v>
      </c>
      <c r="D74" s="1">
        <v>88.118809999999996</v>
      </c>
    </row>
    <row r="75" spans="1:4" x14ac:dyDescent="0.25">
      <c r="A75" t="s">
        <v>22</v>
      </c>
      <c r="B75" t="s">
        <v>23</v>
      </c>
      <c r="C75" t="s">
        <v>11</v>
      </c>
      <c r="D75" s="1">
        <v>97.249189999999999</v>
      </c>
    </row>
    <row r="76" spans="1:4" x14ac:dyDescent="0.25">
      <c r="A76" t="s">
        <v>22</v>
      </c>
      <c r="B76" t="s">
        <v>23</v>
      </c>
      <c r="C76" t="s">
        <v>11</v>
      </c>
      <c r="D76" s="1">
        <v>90.938509999999994</v>
      </c>
    </row>
    <row r="77" spans="1:4" x14ac:dyDescent="0.25">
      <c r="A77" t="s">
        <v>22</v>
      </c>
      <c r="B77" t="s">
        <v>23</v>
      </c>
      <c r="C77" t="s">
        <v>11</v>
      </c>
      <c r="D77" s="1">
        <v>51.941749999999999</v>
      </c>
    </row>
    <row r="78" spans="1:4" x14ac:dyDescent="0.25">
      <c r="A78" t="s">
        <v>22</v>
      </c>
      <c r="B78" t="s">
        <v>23</v>
      </c>
      <c r="C78" t="s">
        <v>11</v>
      </c>
      <c r="D78" s="1">
        <v>39.80583</v>
      </c>
    </row>
    <row r="79" spans="1:4" x14ac:dyDescent="0.25">
      <c r="A79" t="s">
        <v>22</v>
      </c>
      <c r="B79" t="s">
        <v>23</v>
      </c>
      <c r="C79" t="s">
        <v>11</v>
      </c>
      <c r="D79" s="1">
        <v>75.404529999999994</v>
      </c>
    </row>
    <row r="80" spans="1:4" x14ac:dyDescent="0.25">
      <c r="A80" t="s">
        <v>22</v>
      </c>
      <c r="B80" t="s">
        <v>23</v>
      </c>
      <c r="C80" t="s">
        <v>11</v>
      </c>
      <c r="D80" s="1">
        <v>65.53398</v>
      </c>
    </row>
    <row r="81" spans="1:4" x14ac:dyDescent="0.25">
      <c r="A81" t="s">
        <v>4</v>
      </c>
      <c r="B81" t="s">
        <v>6</v>
      </c>
      <c r="C81" t="s">
        <v>6</v>
      </c>
      <c r="D81">
        <f>AVERAGE(D67:D80)</f>
        <v>71.558169285714285</v>
      </c>
    </row>
    <row r="82" spans="1:4" x14ac:dyDescent="0.25">
      <c r="A82" t="s">
        <v>20</v>
      </c>
      <c r="B82" t="s">
        <v>6</v>
      </c>
      <c r="C82" t="s">
        <v>6</v>
      </c>
      <c r="D82">
        <f>STDEV(D67:D80)</f>
        <v>21.385812133191873</v>
      </c>
    </row>
    <row r="84" spans="1:4" x14ac:dyDescent="0.25">
      <c r="A84" t="s">
        <v>19</v>
      </c>
      <c r="B84" t="s">
        <v>18</v>
      </c>
      <c r="C84" t="s">
        <v>12</v>
      </c>
      <c r="D84" s="1">
        <v>38.16507</v>
      </c>
    </row>
    <row r="85" spans="1:4" x14ac:dyDescent="0.25">
      <c r="A85" t="s">
        <v>19</v>
      </c>
      <c r="B85" t="s">
        <v>18</v>
      </c>
      <c r="C85" t="s">
        <v>12</v>
      </c>
      <c r="D85" s="1">
        <v>35.780279999999998</v>
      </c>
    </row>
    <row r="86" spans="1:4" x14ac:dyDescent="0.25">
      <c r="A86" t="s">
        <v>19</v>
      </c>
      <c r="B86" t="s">
        <v>18</v>
      </c>
      <c r="C86" t="s">
        <v>12</v>
      </c>
      <c r="D86" s="1">
        <v>31.388590000000001</v>
      </c>
    </row>
    <row r="87" spans="1:4" x14ac:dyDescent="0.25">
      <c r="A87" t="s">
        <v>19</v>
      </c>
      <c r="B87" t="s">
        <v>18</v>
      </c>
      <c r="C87" t="s">
        <v>12</v>
      </c>
      <c r="D87" s="1">
        <v>61.53</v>
      </c>
    </row>
    <row r="88" spans="1:4" x14ac:dyDescent="0.25">
      <c r="A88" t="s">
        <v>19</v>
      </c>
      <c r="B88" t="s">
        <v>18</v>
      </c>
      <c r="C88" t="s">
        <v>12</v>
      </c>
      <c r="D88" s="1">
        <v>62.50788</v>
      </c>
    </row>
    <row r="89" spans="1:4" x14ac:dyDescent="0.25">
      <c r="A89" t="s">
        <v>19</v>
      </c>
      <c r="B89" t="s">
        <v>18</v>
      </c>
      <c r="C89" t="s">
        <v>12</v>
      </c>
      <c r="D89" s="1">
        <v>44.454549999999998</v>
      </c>
    </row>
    <row r="90" spans="1:4" x14ac:dyDescent="0.25">
      <c r="A90" t="s">
        <v>19</v>
      </c>
      <c r="B90" t="s">
        <v>18</v>
      </c>
      <c r="C90" t="s">
        <v>12</v>
      </c>
      <c r="D90" s="1">
        <v>28.41818</v>
      </c>
    </row>
    <row r="91" spans="1:4" x14ac:dyDescent="0.25">
      <c r="A91" t="s">
        <v>19</v>
      </c>
      <c r="B91" t="s">
        <v>18</v>
      </c>
      <c r="C91" t="s">
        <v>12</v>
      </c>
      <c r="D91" s="1">
        <v>40.954549999999998</v>
      </c>
    </row>
    <row r="92" spans="1:4" x14ac:dyDescent="0.25">
      <c r="A92" t="s">
        <v>19</v>
      </c>
      <c r="B92" t="s">
        <v>18</v>
      </c>
      <c r="C92" t="s">
        <v>12</v>
      </c>
      <c r="D92" s="1">
        <v>29.020199999999999</v>
      </c>
    </row>
    <row r="93" spans="1:4" x14ac:dyDescent="0.25">
      <c r="A93" t="s">
        <v>19</v>
      </c>
      <c r="B93" t="s">
        <v>18</v>
      </c>
      <c r="C93" t="s">
        <v>12</v>
      </c>
      <c r="D93" s="1">
        <v>35.200699999999998</v>
      </c>
    </row>
    <row r="94" spans="1:4" x14ac:dyDescent="0.25">
      <c r="A94" t="s">
        <v>19</v>
      </c>
      <c r="B94" t="s">
        <v>18</v>
      </c>
      <c r="C94" t="s">
        <v>12</v>
      </c>
      <c r="D94" s="1">
        <v>35.540700000000001</v>
      </c>
    </row>
    <row r="95" spans="1:4" x14ac:dyDescent="0.25">
      <c r="A95" t="s">
        <v>19</v>
      </c>
      <c r="B95" t="s">
        <v>18</v>
      </c>
      <c r="C95" t="s">
        <v>12</v>
      </c>
      <c r="D95" s="1">
        <v>35.931049999999999</v>
      </c>
    </row>
    <row r="96" spans="1:4" x14ac:dyDescent="0.25">
      <c r="A96" t="s">
        <v>4</v>
      </c>
      <c r="B96" t="s">
        <v>6</v>
      </c>
      <c r="C96" t="s">
        <v>6</v>
      </c>
      <c r="D96">
        <f>AVERAGE(D84:D95)</f>
        <v>39.907645833333333</v>
      </c>
    </row>
    <row r="97" spans="1:4" x14ac:dyDescent="0.25">
      <c r="A97" t="s">
        <v>20</v>
      </c>
      <c r="B97" t="s">
        <v>6</v>
      </c>
      <c r="C97" t="s">
        <v>6</v>
      </c>
      <c r="D97">
        <f>STDEV(D84:D95)</f>
        <v>11.28271539205995</v>
      </c>
    </row>
    <row r="99" spans="1:4" x14ac:dyDescent="0.25">
      <c r="A99" t="s">
        <v>21</v>
      </c>
      <c r="B99" t="s">
        <v>18</v>
      </c>
      <c r="C99" t="s">
        <v>12</v>
      </c>
      <c r="D99" s="1">
        <v>48.44444</v>
      </c>
    </row>
    <row r="100" spans="1:4" x14ac:dyDescent="0.25">
      <c r="A100" t="s">
        <v>21</v>
      </c>
      <c r="B100" t="s">
        <v>18</v>
      </c>
      <c r="C100" t="s">
        <v>12</v>
      </c>
      <c r="D100" s="1">
        <v>57.733330000000002</v>
      </c>
    </row>
    <row r="101" spans="1:4" x14ac:dyDescent="0.25">
      <c r="A101" t="s">
        <v>21</v>
      </c>
      <c r="B101" t="s">
        <v>18</v>
      </c>
      <c r="C101" t="s">
        <v>12</v>
      </c>
      <c r="D101" s="1">
        <v>53.783329999999999</v>
      </c>
    </row>
    <row r="102" spans="1:4" x14ac:dyDescent="0.25">
      <c r="A102" t="s">
        <v>21</v>
      </c>
      <c r="B102" t="s">
        <v>18</v>
      </c>
      <c r="C102" t="s">
        <v>12</v>
      </c>
      <c r="D102" s="1">
        <v>43.435560000000002</v>
      </c>
    </row>
    <row r="103" spans="1:4" x14ac:dyDescent="0.25">
      <c r="A103" t="s">
        <v>21</v>
      </c>
      <c r="B103" t="s">
        <v>18</v>
      </c>
      <c r="C103" t="s">
        <v>12</v>
      </c>
      <c r="D103" s="1">
        <v>41.94</v>
      </c>
    </row>
    <row r="104" spans="1:4" x14ac:dyDescent="0.25">
      <c r="A104" t="s">
        <v>21</v>
      </c>
      <c r="B104" t="s">
        <v>18</v>
      </c>
      <c r="C104" t="s">
        <v>12</v>
      </c>
      <c r="D104" s="1">
        <v>38.901110000000003</v>
      </c>
    </row>
    <row r="105" spans="1:4" x14ac:dyDescent="0.25">
      <c r="A105" t="s">
        <v>21</v>
      </c>
      <c r="B105" t="s">
        <v>18</v>
      </c>
      <c r="C105" t="s">
        <v>12</v>
      </c>
      <c r="D105" s="1">
        <v>46.8</v>
      </c>
    </row>
    <row r="106" spans="1:4" x14ac:dyDescent="0.25">
      <c r="A106" t="s">
        <v>21</v>
      </c>
      <c r="B106" t="s">
        <v>18</v>
      </c>
      <c r="C106" t="s">
        <v>12</v>
      </c>
      <c r="D106" s="1">
        <v>48.21143</v>
      </c>
    </row>
    <row r="107" spans="1:4" x14ac:dyDescent="0.25">
      <c r="A107" t="s">
        <v>21</v>
      </c>
      <c r="B107" t="s">
        <v>18</v>
      </c>
      <c r="C107" t="s">
        <v>12</v>
      </c>
      <c r="D107" s="1">
        <v>46.114289999999997</v>
      </c>
    </row>
    <row r="108" spans="1:4" x14ac:dyDescent="0.25">
      <c r="A108" t="s">
        <v>21</v>
      </c>
      <c r="B108" t="s">
        <v>18</v>
      </c>
      <c r="C108" t="s">
        <v>12</v>
      </c>
      <c r="D108" s="1">
        <v>47.262610000000002</v>
      </c>
    </row>
    <row r="109" spans="1:4" x14ac:dyDescent="0.25">
      <c r="A109" t="s">
        <v>4</v>
      </c>
      <c r="B109" t="s">
        <v>6</v>
      </c>
      <c r="C109" t="s">
        <v>6</v>
      </c>
      <c r="D109">
        <f>AVERAGE(D99:D108)</f>
        <v>47.262610000000002</v>
      </c>
    </row>
    <row r="110" spans="1:4" x14ac:dyDescent="0.25">
      <c r="A110" t="s">
        <v>20</v>
      </c>
      <c r="B110" t="s">
        <v>6</v>
      </c>
      <c r="C110" t="s">
        <v>6</v>
      </c>
      <c r="D110">
        <f>STDEV(D99:D108)</f>
        <v>5.4658186961963011</v>
      </c>
    </row>
    <row r="112" spans="1:4" x14ac:dyDescent="0.25">
      <c r="A112" t="s">
        <v>22</v>
      </c>
      <c r="B112" t="s">
        <v>18</v>
      </c>
      <c r="C112" t="s">
        <v>12</v>
      </c>
      <c r="D112" s="1">
        <v>44.244439999999997</v>
      </c>
    </row>
    <row r="113" spans="1:4" x14ac:dyDescent="0.25">
      <c r="A113" t="s">
        <v>22</v>
      </c>
      <c r="B113" t="s">
        <v>18</v>
      </c>
      <c r="C113" t="s">
        <v>12</v>
      </c>
      <c r="D113" s="1">
        <v>97.222219999999993</v>
      </c>
    </row>
    <row r="114" spans="1:4" x14ac:dyDescent="0.25">
      <c r="A114" t="s">
        <v>22</v>
      </c>
      <c r="B114" t="s">
        <v>18</v>
      </c>
      <c r="C114" t="s">
        <v>12</v>
      </c>
      <c r="D114" s="1">
        <v>80</v>
      </c>
    </row>
    <row r="115" spans="1:4" x14ac:dyDescent="0.25">
      <c r="A115" t="s">
        <v>22</v>
      </c>
      <c r="B115" t="s">
        <v>18</v>
      </c>
      <c r="C115" t="s">
        <v>12</v>
      </c>
      <c r="D115" s="1">
        <v>86.111109999999996</v>
      </c>
    </row>
    <row r="116" spans="1:4" x14ac:dyDescent="0.25">
      <c r="A116" t="s">
        <v>22</v>
      </c>
      <c r="B116" t="s">
        <v>18</v>
      </c>
      <c r="C116" t="s">
        <v>12</v>
      </c>
      <c r="D116" s="1">
        <v>48</v>
      </c>
    </row>
    <row r="117" spans="1:4" x14ac:dyDescent="0.25">
      <c r="A117" t="s">
        <v>22</v>
      </c>
      <c r="B117" t="s">
        <v>18</v>
      </c>
      <c r="C117" t="s">
        <v>12</v>
      </c>
      <c r="D117" s="1">
        <v>65.931759999999997</v>
      </c>
    </row>
    <row r="118" spans="1:4" x14ac:dyDescent="0.25">
      <c r="A118" t="s">
        <v>4</v>
      </c>
      <c r="B118" t="s">
        <v>6</v>
      </c>
      <c r="C118" t="s">
        <v>6</v>
      </c>
      <c r="D118">
        <f>AVERAGE(D112:D117)</f>
        <v>70.251588333333331</v>
      </c>
    </row>
    <row r="119" spans="1:4" x14ac:dyDescent="0.25">
      <c r="A119" t="s">
        <v>20</v>
      </c>
      <c r="B119" t="s">
        <v>6</v>
      </c>
      <c r="C119" t="s">
        <v>6</v>
      </c>
      <c r="D119">
        <f>STDEV(D112:D117)</f>
        <v>21.279740574710413</v>
      </c>
    </row>
    <row r="121" spans="1:4" x14ac:dyDescent="0.25">
      <c r="A121" t="s">
        <v>19</v>
      </c>
      <c r="B121" t="s">
        <v>23</v>
      </c>
      <c r="C121" t="s">
        <v>12</v>
      </c>
      <c r="D121" s="1">
        <v>39.75</v>
      </c>
    </row>
    <row r="122" spans="1:4" x14ac:dyDescent="0.25">
      <c r="A122" t="s">
        <v>19</v>
      </c>
      <c r="B122" t="s">
        <v>23</v>
      </c>
      <c r="C122" t="s">
        <v>12</v>
      </c>
      <c r="D122" s="1">
        <v>42.024169999999998</v>
      </c>
    </row>
    <row r="123" spans="1:4" x14ac:dyDescent="0.25">
      <c r="A123" t="s">
        <v>19</v>
      </c>
      <c r="B123" t="s">
        <v>23</v>
      </c>
      <c r="C123" t="s">
        <v>12</v>
      </c>
      <c r="D123" s="1">
        <v>49.316670000000002</v>
      </c>
    </row>
    <row r="124" spans="1:4" x14ac:dyDescent="0.25">
      <c r="A124" t="s">
        <v>19</v>
      </c>
      <c r="B124" t="s">
        <v>23</v>
      </c>
      <c r="C124" t="s">
        <v>12</v>
      </c>
      <c r="D124" s="1">
        <v>38.441560000000003</v>
      </c>
    </row>
    <row r="125" spans="1:4" x14ac:dyDescent="0.25">
      <c r="A125" t="s">
        <v>19</v>
      </c>
      <c r="B125" t="s">
        <v>23</v>
      </c>
      <c r="C125" t="s">
        <v>12</v>
      </c>
      <c r="D125" s="1">
        <v>41.428570000000001</v>
      </c>
    </row>
    <row r="126" spans="1:4" x14ac:dyDescent="0.25">
      <c r="A126" t="s">
        <v>19</v>
      </c>
      <c r="B126" t="s">
        <v>23</v>
      </c>
      <c r="C126" t="s">
        <v>12</v>
      </c>
      <c r="D126" s="1">
        <v>37.272730000000003</v>
      </c>
    </row>
    <row r="127" spans="1:4" x14ac:dyDescent="0.25">
      <c r="A127" t="s">
        <v>19</v>
      </c>
      <c r="B127" t="s">
        <v>23</v>
      </c>
      <c r="C127" t="s">
        <v>12</v>
      </c>
      <c r="D127" s="1">
        <v>21.788620000000002</v>
      </c>
    </row>
    <row r="128" spans="1:4" x14ac:dyDescent="0.25">
      <c r="A128" t="s">
        <v>19</v>
      </c>
      <c r="B128" t="s">
        <v>23</v>
      </c>
      <c r="C128" t="s">
        <v>12</v>
      </c>
      <c r="D128" s="1">
        <v>21.951219999999999</v>
      </c>
    </row>
    <row r="129" spans="1:4" x14ac:dyDescent="0.25">
      <c r="A129" t="s">
        <v>19</v>
      </c>
      <c r="B129" t="s">
        <v>23</v>
      </c>
      <c r="C129" t="s">
        <v>12</v>
      </c>
      <c r="D129" s="1">
        <v>24.06504</v>
      </c>
    </row>
    <row r="130" spans="1:4" x14ac:dyDescent="0.25">
      <c r="A130" t="s">
        <v>4</v>
      </c>
      <c r="B130" t="s">
        <v>6</v>
      </c>
      <c r="C130" t="s">
        <v>6</v>
      </c>
      <c r="D130">
        <f>AVERAGE(D121:D129)</f>
        <v>35.11539777777778</v>
      </c>
    </row>
    <row r="131" spans="1:4" x14ac:dyDescent="0.25">
      <c r="A131" t="s">
        <v>20</v>
      </c>
      <c r="B131" t="s">
        <v>6</v>
      </c>
      <c r="C131" t="s">
        <v>6</v>
      </c>
      <c r="D131">
        <f>STDEV(D121:D129)</f>
        <v>9.9966830410113765</v>
      </c>
    </row>
    <row r="133" spans="1:4" x14ac:dyDescent="0.25">
      <c r="A133" t="s">
        <v>21</v>
      </c>
      <c r="B133" t="s">
        <v>23</v>
      </c>
      <c r="C133" t="s">
        <v>12</v>
      </c>
      <c r="D133" s="1">
        <v>37.043480000000002</v>
      </c>
    </row>
    <row r="134" spans="1:4" x14ac:dyDescent="0.25">
      <c r="A134" t="s">
        <v>21</v>
      </c>
      <c r="B134" t="s">
        <v>23</v>
      </c>
      <c r="C134" t="s">
        <v>12</v>
      </c>
      <c r="D134" s="1">
        <v>53.565219999999997</v>
      </c>
    </row>
    <row r="135" spans="1:4" x14ac:dyDescent="0.25">
      <c r="A135" t="s">
        <v>21</v>
      </c>
      <c r="B135" t="s">
        <v>23</v>
      </c>
      <c r="C135" t="s">
        <v>12</v>
      </c>
      <c r="D135" s="1">
        <v>48</v>
      </c>
    </row>
    <row r="136" spans="1:4" x14ac:dyDescent="0.25">
      <c r="A136" t="s">
        <v>21</v>
      </c>
      <c r="B136" t="s">
        <v>23</v>
      </c>
      <c r="C136" t="s">
        <v>12</v>
      </c>
      <c r="D136" s="1">
        <v>32.528739999999999</v>
      </c>
    </row>
    <row r="137" spans="1:4" x14ac:dyDescent="0.25">
      <c r="A137" t="s">
        <v>21</v>
      </c>
      <c r="B137" t="s">
        <v>23</v>
      </c>
      <c r="C137" t="s">
        <v>12</v>
      </c>
      <c r="D137" s="1">
        <v>43.218389999999999</v>
      </c>
    </row>
    <row r="138" spans="1:4" x14ac:dyDescent="0.25">
      <c r="A138" t="s">
        <v>21</v>
      </c>
      <c r="B138" t="s">
        <v>23</v>
      </c>
      <c r="C138" t="s">
        <v>12</v>
      </c>
      <c r="D138" s="1">
        <v>47.241379999999999</v>
      </c>
    </row>
    <row r="139" spans="1:4" x14ac:dyDescent="0.25">
      <c r="A139" t="s">
        <v>21</v>
      </c>
      <c r="B139" t="s">
        <v>23</v>
      </c>
      <c r="C139" t="s">
        <v>12</v>
      </c>
      <c r="D139" s="1">
        <v>49.142859999999999</v>
      </c>
    </row>
    <row r="140" spans="1:4" x14ac:dyDescent="0.25">
      <c r="A140" t="s">
        <v>21</v>
      </c>
      <c r="B140" t="s">
        <v>23</v>
      </c>
      <c r="C140" t="s">
        <v>12</v>
      </c>
      <c r="D140" s="1">
        <v>45.571429999999999</v>
      </c>
    </row>
    <row r="141" spans="1:4" x14ac:dyDescent="0.25">
      <c r="A141" t="s">
        <v>21</v>
      </c>
      <c r="B141" t="s">
        <v>23</v>
      </c>
      <c r="C141" t="s">
        <v>12</v>
      </c>
      <c r="D141" s="1">
        <v>47.428570000000001</v>
      </c>
    </row>
    <row r="142" spans="1:4" x14ac:dyDescent="0.25">
      <c r="A142" t="s">
        <v>21</v>
      </c>
      <c r="B142" t="s">
        <v>23</v>
      </c>
      <c r="C142" t="s">
        <v>12</v>
      </c>
      <c r="D142" s="1">
        <v>44.860010000000003</v>
      </c>
    </row>
    <row r="143" spans="1:4" x14ac:dyDescent="0.25">
      <c r="A143" t="s">
        <v>4</v>
      </c>
      <c r="B143" t="s">
        <v>6</v>
      </c>
      <c r="C143" t="s">
        <v>6</v>
      </c>
      <c r="D143">
        <f>AVERAGE(D133:D142)</f>
        <v>44.860008000000001</v>
      </c>
    </row>
    <row r="144" spans="1:4" x14ac:dyDescent="0.25">
      <c r="A144" t="s">
        <v>20</v>
      </c>
      <c r="B144" t="s">
        <v>6</v>
      </c>
      <c r="C144" t="s">
        <v>6</v>
      </c>
      <c r="D144">
        <f>STDEV(D133:D142)</f>
        <v>6.0792072007948281</v>
      </c>
    </row>
    <row r="146" spans="1:4" x14ac:dyDescent="0.25">
      <c r="A146" t="s">
        <v>22</v>
      </c>
      <c r="B146" t="s">
        <v>23</v>
      </c>
      <c r="C146" t="s">
        <v>12</v>
      </c>
      <c r="D146" s="1">
        <v>118.7252</v>
      </c>
    </row>
    <row r="147" spans="1:4" x14ac:dyDescent="0.25">
      <c r="A147" t="s">
        <v>22</v>
      </c>
      <c r="B147" t="s">
        <v>23</v>
      </c>
      <c r="C147" t="s">
        <v>12</v>
      </c>
      <c r="D147" s="1">
        <v>103.0941</v>
      </c>
    </row>
    <row r="148" spans="1:4" x14ac:dyDescent="0.25">
      <c r="A148" t="s">
        <v>22</v>
      </c>
      <c r="B148" t="s">
        <v>23</v>
      </c>
      <c r="C148" t="s">
        <v>12</v>
      </c>
      <c r="D148" s="1">
        <v>121.2871</v>
      </c>
    </row>
    <row r="149" spans="1:4" x14ac:dyDescent="0.25">
      <c r="A149" t="s">
        <v>22</v>
      </c>
      <c r="B149" t="s">
        <v>23</v>
      </c>
      <c r="C149" t="s">
        <v>12</v>
      </c>
      <c r="D149" s="1">
        <v>95.915840000000003</v>
      </c>
    </row>
    <row r="150" spans="1:4" x14ac:dyDescent="0.25">
      <c r="A150" t="s">
        <v>22</v>
      </c>
      <c r="B150" t="s">
        <v>23</v>
      </c>
      <c r="C150" t="s">
        <v>12</v>
      </c>
      <c r="D150" s="1">
        <v>53.019799999999996</v>
      </c>
    </row>
    <row r="151" spans="1:4" x14ac:dyDescent="0.25">
      <c r="A151" t="s">
        <v>22</v>
      </c>
      <c r="B151" t="s">
        <v>23</v>
      </c>
      <c r="C151" t="s">
        <v>12</v>
      </c>
      <c r="D151" s="1">
        <v>73.268609999999995</v>
      </c>
    </row>
    <row r="152" spans="1:4" x14ac:dyDescent="0.25">
      <c r="A152" t="s">
        <v>4</v>
      </c>
      <c r="B152" t="s">
        <v>6</v>
      </c>
      <c r="C152" t="s">
        <v>6</v>
      </c>
      <c r="D152">
        <f>AVERAGE(D146:D151)</f>
        <v>94.218441666666664</v>
      </c>
    </row>
    <row r="153" spans="1:4" x14ac:dyDescent="0.25">
      <c r="A153" t="s">
        <v>20</v>
      </c>
      <c r="B153" t="s">
        <v>6</v>
      </c>
      <c r="C153" t="s">
        <v>6</v>
      </c>
      <c r="D153">
        <f>STDEV(D146:D151)</f>
        <v>26.65023625398949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1" topLeftCell="A2" activePane="bottomLeft" state="frozen"/>
      <selection pane="bottomLeft" activeCell="E1" sqref="E1"/>
    </sheetView>
  </sheetViews>
  <sheetFormatPr defaultRowHeight="15" x14ac:dyDescent="0.25"/>
  <sheetData>
    <row r="1" spans="1:5" x14ac:dyDescent="0.25">
      <c r="A1" t="s">
        <v>0</v>
      </c>
      <c r="B1" t="s">
        <v>35</v>
      </c>
      <c r="C1" t="s">
        <v>39</v>
      </c>
      <c r="D1" t="s">
        <v>32</v>
      </c>
      <c r="E1" t="s">
        <v>33</v>
      </c>
    </row>
    <row r="2" spans="1:5" x14ac:dyDescent="0.25">
      <c r="A2" t="s">
        <v>8</v>
      </c>
      <c r="B2">
        <v>1</v>
      </c>
      <c r="C2" t="s">
        <v>11</v>
      </c>
      <c r="D2">
        <v>336.02845412251327</v>
      </c>
      <c r="E2">
        <v>22.38721138568339</v>
      </c>
    </row>
    <row r="3" spans="1:5" x14ac:dyDescent="0.25">
      <c r="A3" t="s">
        <v>8</v>
      </c>
      <c r="B3">
        <v>2</v>
      </c>
      <c r="C3" t="s">
        <v>11</v>
      </c>
      <c r="D3">
        <v>45.861026264169524</v>
      </c>
      <c r="E3">
        <v>47.90863236536245</v>
      </c>
    </row>
    <row r="4" spans="1:5" x14ac:dyDescent="0.25">
      <c r="A4" t="s">
        <v>8</v>
      </c>
      <c r="B4">
        <v>3</v>
      </c>
      <c r="C4" t="s">
        <v>11</v>
      </c>
      <c r="D4">
        <v>514.3292665140508</v>
      </c>
      <c r="E4">
        <v>22.38721138568339</v>
      </c>
    </row>
    <row r="5" spans="1:5" x14ac:dyDescent="0.25">
      <c r="A5" t="s">
        <v>4</v>
      </c>
      <c r="B5" t="s">
        <v>6</v>
      </c>
      <c r="C5" t="s">
        <v>6</v>
      </c>
      <c r="D5">
        <f>AVERAGE(D2:D4)</f>
        <v>298.73958230024454</v>
      </c>
      <c r="E5">
        <f>AVERAGE(E2:E4)</f>
        <v>30.894351712243076</v>
      </c>
    </row>
    <row r="6" spans="1:5" x14ac:dyDescent="0.25">
      <c r="A6" t="s">
        <v>20</v>
      </c>
      <c r="B6" t="s">
        <v>6</v>
      </c>
      <c r="C6" t="s">
        <v>6</v>
      </c>
      <c r="D6">
        <f>STDEV(D2:D4)</f>
        <v>236.44971558882941</v>
      </c>
      <c r="E6">
        <f>STDEV(E2:E4)</f>
        <v>14.734799272719462</v>
      </c>
    </row>
    <row r="8" spans="1:5" x14ac:dyDescent="0.25">
      <c r="A8" t="s">
        <v>9</v>
      </c>
      <c r="B8">
        <v>1</v>
      </c>
      <c r="C8" t="s">
        <v>11</v>
      </c>
      <c r="D8">
        <v>146.26238516493316</v>
      </c>
      <c r="E8">
        <v>136.33811733881197</v>
      </c>
    </row>
    <row r="9" spans="1:5" x14ac:dyDescent="0.25">
      <c r="A9" t="s">
        <v>9</v>
      </c>
      <c r="B9">
        <v>2</v>
      </c>
      <c r="C9" t="s">
        <v>11</v>
      </c>
      <c r="D9">
        <v>268.80133291190589</v>
      </c>
      <c r="E9">
        <v>89.459296697190851</v>
      </c>
    </row>
    <row r="10" spans="1:5" x14ac:dyDescent="0.25">
      <c r="A10" t="s">
        <v>9</v>
      </c>
      <c r="B10">
        <v>3</v>
      </c>
      <c r="C10" t="s">
        <v>11</v>
      </c>
      <c r="D10">
        <v>122.41036543034403</v>
      </c>
      <c r="E10">
        <v>150.44206051179248</v>
      </c>
    </row>
    <row r="11" spans="1:5" x14ac:dyDescent="0.25">
      <c r="A11" t="s">
        <v>4</v>
      </c>
      <c r="B11" t="s">
        <v>6</v>
      </c>
      <c r="C11" t="s">
        <v>6</v>
      </c>
      <c r="D11">
        <f>AVERAGE(D8:D10)</f>
        <v>179.15802783572769</v>
      </c>
      <c r="E11">
        <f>AVERAGE(E8:E10)</f>
        <v>125.41315818259842</v>
      </c>
    </row>
    <row r="12" spans="1:5" x14ac:dyDescent="0.25">
      <c r="A12" t="s">
        <v>20</v>
      </c>
      <c r="B12" t="s">
        <v>6</v>
      </c>
      <c r="C12" t="s">
        <v>6</v>
      </c>
      <c r="D12">
        <f>STDEV(D8:D10)</f>
        <v>78.544072469476447</v>
      </c>
      <c r="E12">
        <f>STDEV(E8:E10)</f>
        <v>31.925544945083963</v>
      </c>
    </row>
    <row r="14" spans="1:5" x14ac:dyDescent="0.25">
      <c r="A14" t="s">
        <v>10</v>
      </c>
      <c r="B14">
        <v>1</v>
      </c>
      <c r="C14" t="s">
        <v>11</v>
      </c>
      <c r="D14">
        <v>102.6515494417627</v>
      </c>
      <c r="E14">
        <v>184.47062181803119</v>
      </c>
    </row>
    <row r="15" spans="1:5" x14ac:dyDescent="0.25">
      <c r="A15" t="s">
        <v>10</v>
      </c>
      <c r="B15">
        <v>2</v>
      </c>
      <c r="C15" t="s">
        <v>11</v>
      </c>
      <c r="D15">
        <v>100.5085108312875</v>
      </c>
      <c r="E15">
        <v>120.44319725497674</v>
      </c>
    </row>
    <row r="16" spans="1:5" x14ac:dyDescent="0.25">
      <c r="A16" t="s">
        <v>10</v>
      </c>
      <c r="B16">
        <v>3</v>
      </c>
      <c r="C16" t="s">
        <v>11</v>
      </c>
      <c r="D16">
        <v>91.582755018658219</v>
      </c>
      <c r="E16">
        <v>158.90442641558076</v>
      </c>
    </row>
    <row r="17" spans="1:5" x14ac:dyDescent="0.25">
      <c r="A17" t="s">
        <v>4</v>
      </c>
      <c r="B17" t="s">
        <v>6</v>
      </c>
      <c r="C17" t="s">
        <v>6</v>
      </c>
      <c r="D17">
        <f>AVERAGE(D14:D16)</f>
        <v>98.247605097236146</v>
      </c>
      <c r="E17">
        <f>AVERAGE(E14:E16)</f>
        <v>154.60608182952956</v>
      </c>
    </row>
    <row r="18" spans="1:5" x14ac:dyDescent="0.25">
      <c r="A18" t="s">
        <v>20</v>
      </c>
      <c r="B18" t="s">
        <v>6</v>
      </c>
      <c r="C18" t="s">
        <v>6</v>
      </c>
      <c r="D18">
        <f>STDEV(D14:D16)</f>
        <v>5.8705471251781072</v>
      </c>
      <c r="E18">
        <f>STDEV(E14:E16)</f>
        <v>32.229405807115498</v>
      </c>
    </row>
    <row r="20" spans="1:5" x14ac:dyDescent="0.25">
      <c r="A20" t="s">
        <v>8</v>
      </c>
      <c r="B20">
        <v>1</v>
      </c>
      <c r="C20" t="s">
        <v>12</v>
      </c>
      <c r="D20">
        <v>60.449496124338744</v>
      </c>
      <c r="E20">
        <v>125.99056008432979</v>
      </c>
    </row>
    <row r="21" spans="1:5" x14ac:dyDescent="0.25">
      <c r="A21" t="s">
        <v>8</v>
      </c>
      <c r="B21">
        <v>2</v>
      </c>
      <c r="C21" t="s">
        <v>12</v>
      </c>
      <c r="D21">
        <v>55.107958830442612</v>
      </c>
      <c r="E21">
        <v>94.710145166841002</v>
      </c>
    </row>
    <row r="22" spans="1:5" x14ac:dyDescent="0.25">
      <c r="A22" t="s">
        <v>8</v>
      </c>
      <c r="B22">
        <v>3</v>
      </c>
      <c r="C22" t="s">
        <v>12</v>
      </c>
      <c r="D22">
        <v>30.697353213686945</v>
      </c>
      <c r="E22">
        <v>110.94120490736015</v>
      </c>
    </row>
    <row r="23" spans="1:5" x14ac:dyDescent="0.25">
      <c r="A23" t="s">
        <v>4</v>
      </c>
      <c r="B23" t="s">
        <v>6</v>
      </c>
      <c r="C23" t="s">
        <v>6</v>
      </c>
      <c r="D23">
        <f>AVERAGE(D20:D22)</f>
        <v>48.75160272282276</v>
      </c>
      <c r="E23">
        <f>AVERAGE(E20:E22)</f>
        <v>110.54730338617698</v>
      </c>
    </row>
    <row r="24" spans="1:5" x14ac:dyDescent="0.25">
      <c r="A24" t="s">
        <v>20</v>
      </c>
      <c r="B24" t="s">
        <v>6</v>
      </c>
      <c r="C24" t="s">
        <v>6</v>
      </c>
      <c r="D24">
        <f>STDEV(D20:D22)</f>
        <v>15.861902444824189</v>
      </c>
      <c r="E24">
        <f>STDEV(E20:E22)</f>
        <v>15.64392719744165</v>
      </c>
    </row>
    <row r="26" spans="1:5" x14ac:dyDescent="0.25">
      <c r="A26" t="s">
        <v>9</v>
      </c>
      <c r="B26">
        <v>1</v>
      </c>
      <c r="C26" t="s">
        <v>12</v>
      </c>
      <c r="D26">
        <v>47.75510193822759</v>
      </c>
      <c r="E26">
        <v>67.287648089175846</v>
      </c>
    </row>
    <row r="27" spans="1:5" x14ac:dyDescent="0.25">
      <c r="A27" t="s">
        <v>9</v>
      </c>
      <c r="B27">
        <v>2</v>
      </c>
      <c r="C27" t="s">
        <v>12</v>
      </c>
      <c r="D27">
        <v>59.322937332930636</v>
      </c>
      <c r="E27">
        <v>80.335056711426162</v>
      </c>
    </row>
    <row r="28" spans="1:5" x14ac:dyDescent="0.25">
      <c r="A28" t="s">
        <v>9</v>
      </c>
      <c r="B28">
        <v>3</v>
      </c>
      <c r="C28" t="s">
        <v>12</v>
      </c>
      <c r="D28">
        <v>88.728869493052116</v>
      </c>
      <c r="E28">
        <v>155.88073433881908</v>
      </c>
    </row>
    <row r="29" spans="1:5" x14ac:dyDescent="0.25">
      <c r="A29" t="s">
        <v>4</v>
      </c>
      <c r="B29" t="s">
        <v>6</v>
      </c>
      <c r="C29" t="s">
        <v>6</v>
      </c>
      <c r="D29">
        <f>AVERAGE(D26:D28)</f>
        <v>65.268969588070107</v>
      </c>
      <c r="E29">
        <f>AVERAGE(E26:E28)</f>
        <v>101.16781304647368</v>
      </c>
    </row>
    <row r="30" spans="1:5" x14ac:dyDescent="0.25">
      <c r="A30" t="s">
        <v>20</v>
      </c>
      <c r="B30" t="s">
        <v>6</v>
      </c>
      <c r="C30" t="s">
        <v>6</v>
      </c>
      <c r="D30">
        <f>STDEV(D26:D28)</f>
        <v>21.12413031567376</v>
      </c>
      <c r="E30">
        <f>STDEV(E26:E28)</f>
        <v>47.829766204694984</v>
      </c>
    </row>
    <row r="32" spans="1:5" x14ac:dyDescent="0.25">
      <c r="A32" t="s">
        <v>10</v>
      </c>
      <c r="B32">
        <v>1</v>
      </c>
      <c r="C32" t="s">
        <v>12</v>
      </c>
      <c r="D32">
        <v>29.499354108677334</v>
      </c>
      <c r="E32">
        <v>13.172530281920263</v>
      </c>
    </row>
    <row r="33" spans="1:5" x14ac:dyDescent="0.25">
      <c r="A33" t="s">
        <v>10</v>
      </c>
      <c r="B33">
        <v>2</v>
      </c>
      <c r="C33" t="s">
        <v>12</v>
      </c>
      <c r="D33">
        <v>32.739007468242789</v>
      </c>
      <c r="E33">
        <v>60.177609778430622</v>
      </c>
    </row>
    <row r="34" spans="1:5" x14ac:dyDescent="0.25">
      <c r="A34" t="s">
        <v>10</v>
      </c>
      <c r="B34">
        <v>3</v>
      </c>
      <c r="C34" t="s">
        <v>12</v>
      </c>
      <c r="D34">
        <v>19.783471458874512</v>
      </c>
      <c r="E34">
        <v>26.796888779315388</v>
      </c>
    </row>
    <row r="35" spans="1:5" x14ac:dyDescent="0.25">
      <c r="A35" t="s">
        <v>4</v>
      </c>
      <c r="B35" t="s">
        <v>6</v>
      </c>
      <c r="C35" t="s">
        <v>6</v>
      </c>
      <c r="D35">
        <f>AVERAGE(D32:D34)</f>
        <v>27.340611011931546</v>
      </c>
      <c r="E35">
        <f>AVERAGE(E32:E34)</f>
        <v>33.382342946555418</v>
      </c>
    </row>
    <row r="36" spans="1:5" x14ac:dyDescent="0.25">
      <c r="A36" t="s">
        <v>20</v>
      </c>
      <c r="B36" t="s">
        <v>6</v>
      </c>
      <c r="C36" t="s">
        <v>6</v>
      </c>
      <c r="D36">
        <f>STDEV(D32:D34)</f>
        <v>6.7421515216450079</v>
      </c>
      <c r="E36">
        <f>STDEV(E32:E34)</f>
        <v>24.184613487916849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pane ySplit="1" topLeftCell="A2" activePane="bottomLeft" state="frozen"/>
      <selection pane="bottomLeft" activeCell="J34" sqref="J34"/>
    </sheetView>
  </sheetViews>
  <sheetFormatPr defaultRowHeight="15" x14ac:dyDescent="0.25"/>
  <sheetData>
    <row r="1" spans="1:4" x14ac:dyDescent="0.25">
      <c r="A1" t="s">
        <v>24</v>
      </c>
      <c r="B1" t="s">
        <v>40</v>
      </c>
      <c r="C1" t="s">
        <v>1</v>
      </c>
      <c r="D1" t="s">
        <v>2</v>
      </c>
    </row>
    <row r="2" spans="1:4" x14ac:dyDescent="0.25">
      <c r="A2" t="s">
        <v>25</v>
      </c>
      <c r="B2">
        <v>1</v>
      </c>
      <c r="C2" s="1">
        <v>2.1271047983648099</v>
      </c>
      <c r="D2" s="1">
        <v>0.77815125038364397</v>
      </c>
    </row>
    <row r="3" spans="1:4" x14ac:dyDescent="0.25">
      <c r="A3" t="s">
        <v>25</v>
      </c>
      <c r="B3">
        <v>2</v>
      </c>
      <c r="C3" s="1">
        <v>1.91381385238372</v>
      </c>
      <c r="D3" s="1">
        <v>0</v>
      </c>
    </row>
    <row r="4" spans="1:4" x14ac:dyDescent="0.25">
      <c r="A4" t="s">
        <v>25</v>
      </c>
      <c r="B4">
        <v>3</v>
      </c>
      <c r="C4" s="1">
        <v>2.0334237554869499</v>
      </c>
      <c r="D4" s="1">
        <v>0.30102999566398098</v>
      </c>
    </row>
    <row r="5" spans="1:4" x14ac:dyDescent="0.25">
      <c r="A5" t="s">
        <v>4</v>
      </c>
      <c r="B5" t="s">
        <v>6</v>
      </c>
      <c r="C5">
        <f>AVERAGE(C2:C4)</f>
        <v>2.0247808020784936</v>
      </c>
      <c r="D5">
        <f>AVERAGE(D2:D4)</f>
        <v>0.35972708201587494</v>
      </c>
    </row>
    <row r="6" spans="1:4" x14ac:dyDescent="0.25">
      <c r="A6" t="s">
        <v>20</v>
      </c>
      <c r="B6" t="s">
        <v>6</v>
      </c>
      <c r="C6">
        <f>STDEV(C2:C4)</f>
        <v>0.1069078219406448</v>
      </c>
      <c r="D6">
        <f>STDEV(D2:D4)</f>
        <v>0.39238227926100128</v>
      </c>
    </row>
    <row r="8" spans="1:4" x14ac:dyDescent="0.25">
      <c r="A8" t="s">
        <v>26</v>
      </c>
      <c r="B8">
        <v>1</v>
      </c>
      <c r="C8" s="1">
        <v>1.7</v>
      </c>
      <c r="D8" s="1">
        <v>0.61</v>
      </c>
    </row>
    <row r="9" spans="1:4" x14ac:dyDescent="0.25">
      <c r="A9" t="s">
        <v>26</v>
      </c>
      <c r="B9">
        <v>2</v>
      </c>
      <c r="C9" s="1">
        <v>1.55</v>
      </c>
      <c r="D9" s="1">
        <v>0.28000000000000003</v>
      </c>
    </row>
    <row r="10" spans="1:4" x14ac:dyDescent="0.25">
      <c r="A10" t="s">
        <v>26</v>
      </c>
      <c r="B10">
        <v>3</v>
      </c>
      <c r="C10" s="1">
        <v>1.04</v>
      </c>
      <c r="D10" s="1">
        <v>0.78</v>
      </c>
    </row>
    <row r="11" spans="1:4" x14ac:dyDescent="0.25">
      <c r="A11" t="s">
        <v>26</v>
      </c>
      <c r="B11">
        <v>4</v>
      </c>
      <c r="C11" s="1">
        <v>1.63</v>
      </c>
      <c r="D11" s="1">
        <v>0</v>
      </c>
    </row>
    <row r="12" spans="1:4" x14ac:dyDescent="0.25">
      <c r="A12" t="s">
        <v>4</v>
      </c>
      <c r="B12" t="s">
        <v>6</v>
      </c>
      <c r="C12">
        <f>AVERAGE(C8:C11)</f>
        <v>1.48</v>
      </c>
      <c r="D12">
        <f>AVERAGE(D8:D11)</f>
        <v>0.41749999999999998</v>
      </c>
    </row>
    <row r="13" spans="1:4" x14ac:dyDescent="0.25">
      <c r="A13" t="s">
        <v>20</v>
      </c>
      <c r="B13" t="s">
        <v>6</v>
      </c>
      <c r="C13">
        <f>STDEV(C8:C11)</f>
        <v>0.29966648127543449</v>
      </c>
      <c r="D13">
        <f>STDEV(D8:D11)</f>
        <v>0.34721511103829183</v>
      </c>
    </row>
    <row r="15" spans="1:4" x14ac:dyDescent="0.25">
      <c r="A15" t="s">
        <v>27</v>
      </c>
      <c r="B15">
        <v>1</v>
      </c>
      <c r="C15" s="1">
        <v>2.5932860670204598</v>
      </c>
      <c r="D15" s="1">
        <v>0</v>
      </c>
    </row>
    <row r="16" spans="1:4" x14ac:dyDescent="0.25">
      <c r="A16" t="s">
        <v>27</v>
      </c>
      <c r="B16">
        <v>2</v>
      </c>
      <c r="C16" s="1">
        <v>2.4683473304121599</v>
      </c>
      <c r="D16" s="1">
        <v>1.3802112417116099</v>
      </c>
    </row>
    <row r="17" spans="1:4" x14ac:dyDescent="0.25">
      <c r="A17" t="s">
        <v>27</v>
      </c>
      <c r="B17">
        <v>3</v>
      </c>
      <c r="C17" s="1">
        <v>2.2304489213782701</v>
      </c>
      <c r="D17" s="1">
        <v>0.60205999132796195</v>
      </c>
    </row>
    <row r="18" spans="1:4" x14ac:dyDescent="0.25">
      <c r="A18" t="s">
        <v>27</v>
      </c>
      <c r="B18">
        <v>4</v>
      </c>
      <c r="C18" s="1">
        <v>2.8350561017201201</v>
      </c>
      <c r="D18" s="1">
        <v>1.6989700043360201</v>
      </c>
    </row>
    <row r="19" spans="1:4" x14ac:dyDescent="0.25">
      <c r="A19" t="s">
        <v>27</v>
      </c>
      <c r="B19">
        <v>5</v>
      </c>
      <c r="C19" s="1">
        <v>2.6159500516563998</v>
      </c>
      <c r="D19" s="1">
        <v>1.25527250510331</v>
      </c>
    </row>
    <row r="20" spans="1:4" x14ac:dyDescent="0.25">
      <c r="A20" t="s">
        <v>4</v>
      </c>
      <c r="B20" t="s">
        <v>6</v>
      </c>
      <c r="C20">
        <f>AVERAGE(C15:C19)</f>
        <v>2.5486176944374819</v>
      </c>
      <c r="D20">
        <f>AVERAGE(D15:D19)</f>
        <v>0.98730274849578037</v>
      </c>
    </row>
    <row r="21" spans="1:4" x14ac:dyDescent="0.25">
      <c r="A21" t="s">
        <v>20</v>
      </c>
      <c r="B21" t="s">
        <v>6</v>
      </c>
      <c r="C21">
        <f>STDEV(C15:C19)</f>
        <v>0.2215008862822247</v>
      </c>
      <c r="D21">
        <f>STDEV(D15:D19)</f>
        <v>0.6811449656039078</v>
      </c>
    </row>
    <row r="23" spans="1:4" x14ac:dyDescent="0.25">
      <c r="A23" t="s">
        <v>28</v>
      </c>
      <c r="B23">
        <v>1</v>
      </c>
      <c r="C23" s="1">
        <v>3.77</v>
      </c>
      <c r="D23" s="1">
        <v>2.44</v>
      </c>
    </row>
    <row r="24" spans="1:4" x14ac:dyDescent="0.25">
      <c r="A24" t="s">
        <v>28</v>
      </c>
      <c r="B24">
        <v>2</v>
      </c>
      <c r="C24" s="1">
        <v>2.84</v>
      </c>
      <c r="D24" s="1">
        <v>0</v>
      </c>
    </row>
    <row r="25" spans="1:4" x14ac:dyDescent="0.25">
      <c r="A25" t="s">
        <v>28</v>
      </c>
      <c r="B25">
        <v>3</v>
      </c>
      <c r="C25" s="1">
        <v>3.06</v>
      </c>
      <c r="D25" s="1">
        <v>0.3</v>
      </c>
    </row>
    <row r="26" spans="1:4" x14ac:dyDescent="0.25">
      <c r="A26" t="s">
        <v>28</v>
      </c>
      <c r="B26">
        <v>4</v>
      </c>
      <c r="C26" s="1">
        <v>3.42</v>
      </c>
      <c r="D26" s="1">
        <v>0.95</v>
      </c>
    </row>
    <row r="27" spans="1:4" x14ac:dyDescent="0.25">
      <c r="A27" t="s">
        <v>4</v>
      </c>
      <c r="B27" t="s">
        <v>6</v>
      </c>
      <c r="C27">
        <f>AVERAGE(C23:C26)</f>
        <v>3.2725</v>
      </c>
      <c r="D27">
        <f>AVERAGE(D23:D26)</f>
        <v>0.92249999999999988</v>
      </c>
    </row>
    <row r="28" spans="1:4" x14ac:dyDescent="0.25">
      <c r="A28" t="s">
        <v>20</v>
      </c>
      <c r="B28" t="s">
        <v>6</v>
      </c>
      <c r="C28">
        <f>STDEV(C23:C26)</f>
        <v>0.40885001324854214</v>
      </c>
      <c r="D28">
        <f>STDEV(D23:D26)</f>
        <v>1.0865963678692594</v>
      </c>
    </row>
    <row r="30" spans="1:4" x14ac:dyDescent="0.25">
      <c r="A30" t="s">
        <v>29</v>
      </c>
      <c r="B30">
        <v>1</v>
      </c>
      <c r="C30" t="s">
        <v>41</v>
      </c>
      <c r="D30" t="s">
        <v>41</v>
      </c>
    </row>
    <row r="31" spans="1:4" x14ac:dyDescent="0.25">
      <c r="A31" t="s">
        <v>29</v>
      </c>
      <c r="B31">
        <v>2</v>
      </c>
      <c r="C31" t="s">
        <v>41</v>
      </c>
      <c r="D31" t="s">
        <v>41</v>
      </c>
    </row>
    <row r="32" spans="1:4" x14ac:dyDescent="0.25">
      <c r="A32" t="s">
        <v>29</v>
      </c>
      <c r="B32">
        <v>3</v>
      </c>
      <c r="C32" t="s">
        <v>41</v>
      </c>
      <c r="D32" t="s">
        <v>41</v>
      </c>
    </row>
    <row r="33" spans="1:4" x14ac:dyDescent="0.25">
      <c r="A33" t="s">
        <v>29</v>
      </c>
      <c r="B33">
        <v>4</v>
      </c>
      <c r="C33" t="s">
        <v>41</v>
      </c>
      <c r="D33" t="s">
        <v>41</v>
      </c>
    </row>
    <row r="34" spans="1:4" x14ac:dyDescent="0.25">
      <c r="A34" t="s">
        <v>29</v>
      </c>
      <c r="B34">
        <v>5</v>
      </c>
      <c r="C34" t="s">
        <v>41</v>
      </c>
      <c r="D34" t="s">
        <v>41</v>
      </c>
    </row>
    <row r="35" spans="1:4" x14ac:dyDescent="0.25">
      <c r="A35" t="s">
        <v>4</v>
      </c>
      <c r="B35" t="s">
        <v>6</v>
      </c>
      <c r="C35" t="s">
        <v>6</v>
      </c>
      <c r="D35" t="s">
        <v>6</v>
      </c>
    </row>
    <row r="36" spans="1:4" x14ac:dyDescent="0.25">
      <c r="A36" t="s">
        <v>20</v>
      </c>
      <c r="B36" t="s">
        <v>6</v>
      </c>
      <c r="C36" t="s">
        <v>6</v>
      </c>
      <c r="D3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Table 1</vt:lpstr>
      <vt:lpstr>Table 2</vt:lpstr>
      <vt:lpstr>Figure 1</vt:lpstr>
      <vt:lpstr>Figure 2</vt:lpstr>
      <vt:lpstr>Figure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Korajkic, Asja</dc:creator>
  <cp:lastModifiedBy>Korajkic, Asja</cp:lastModifiedBy>
  <dcterms:created xsi:type="dcterms:W3CDTF">2017-07-11T19:01:41Z</dcterms:created>
  <dcterms:modified xsi:type="dcterms:W3CDTF">2017-08-10T14:23:40Z</dcterms:modified>
</cp:coreProperties>
</file>