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L-P\LMOSLEY\SciHub Reports\LuJingrang\"/>
    </mc:Choice>
  </mc:AlternateContent>
  <bookViews>
    <workbookView xWindow="0" yWindow="0" windowWidth="15525" windowHeight="7890" activeTab="2"/>
  </bookViews>
  <sheets>
    <sheet name="Description" sheetId="1" r:id="rId1"/>
    <sheet name="DataSet1" sheetId="4" r:id="rId2"/>
    <sheet name="DataSet2" sheetId="6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6" l="1"/>
  <c r="G83" i="6"/>
  <c r="E83" i="6"/>
  <c r="I82" i="6"/>
  <c r="G82" i="6"/>
  <c r="E82" i="6"/>
  <c r="I81" i="6"/>
  <c r="G81" i="6"/>
  <c r="E81" i="6"/>
  <c r="I80" i="6"/>
  <c r="G80" i="6"/>
  <c r="E80" i="6"/>
  <c r="I79" i="6"/>
  <c r="G79" i="6"/>
  <c r="E79" i="6"/>
  <c r="I78" i="6"/>
  <c r="G78" i="6"/>
  <c r="E78" i="6"/>
  <c r="I77" i="6"/>
  <c r="G77" i="6"/>
  <c r="E77" i="6"/>
  <c r="I76" i="6"/>
  <c r="G76" i="6"/>
  <c r="E76" i="6"/>
  <c r="I75" i="6"/>
  <c r="G75" i="6"/>
  <c r="E75" i="6"/>
  <c r="I74" i="6"/>
  <c r="G74" i="6"/>
  <c r="E74" i="6"/>
  <c r="I73" i="6"/>
  <c r="G73" i="6"/>
  <c r="E73" i="6"/>
  <c r="I72" i="6"/>
  <c r="G72" i="6"/>
  <c r="E72" i="6"/>
  <c r="I71" i="6"/>
  <c r="G71" i="6"/>
  <c r="E71" i="6"/>
  <c r="I70" i="6"/>
  <c r="G70" i="6"/>
  <c r="E70" i="6"/>
  <c r="I69" i="6"/>
  <c r="G69" i="6"/>
  <c r="E69" i="6"/>
  <c r="I68" i="6"/>
  <c r="G68" i="6"/>
  <c r="E68" i="6"/>
  <c r="I67" i="6"/>
  <c r="G67" i="6"/>
  <c r="E67" i="6"/>
  <c r="I66" i="6"/>
  <c r="G66" i="6"/>
  <c r="E66" i="6"/>
  <c r="I65" i="6"/>
  <c r="G65" i="6"/>
  <c r="E65" i="6"/>
  <c r="I64" i="6"/>
  <c r="G64" i="6"/>
  <c r="E64" i="6"/>
  <c r="I63" i="6"/>
  <c r="G63" i="6"/>
  <c r="E63" i="6"/>
  <c r="I62" i="6"/>
  <c r="G62" i="6"/>
  <c r="E62" i="6"/>
  <c r="I61" i="6"/>
  <c r="G61" i="6"/>
  <c r="E61" i="6"/>
  <c r="I60" i="6"/>
  <c r="G60" i="6"/>
  <c r="E60" i="6"/>
  <c r="I59" i="6"/>
  <c r="G59" i="6"/>
  <c r="E59" i="6"/>
  <c r="I58" i="6"/>
  <c r="G58" i="6"/>
  <c r="E58" i="6"/>
  <c r="I55" i="6"/>
  <c r="G55" i="6"/>
  <c r="E55" i="6"/>
  <c r="I54" i="6"/>
  <c r="G54" i="6"/>
  <c r="E54" i="6"/>
  <c r="I53" i="6"/>
  <c r="G53" i="6"/>
  <c r="E53" i="6"/>
  <c r="I52" i="6"/>
  <c r="G52" i="6"/>
  <c r="E52" i="6"/>
  <c r="I51" i="6"/>
  <c r="G51" i="6"/>
  <c r="E51" i="6"/>
  <c r="I50" i="6"/>
  <c r="G50" i="6"/>
  <c r="E50" i="6"/>
  <c r="I49" i="6"/>
  <c r="G49" i="6"/>
  <c r="E49" i="6"/>
  <c r="I48" i="6"/>
  <c r="G48" i="6"/>
  <c r="E48" i="6"/>
  <c r="I47" i="6"/>
  <c r="G47" i="6"/>
  <c r="E47" i="6"/>
  <c r="I46" i="6"/>
  <c r="G46" i="6"/>
  <c r="E46" i="6"/>
  <c r="I45" i="6"/>
  <c r="G45" i="6"/>
  <c r="E45" i="6"/>
  <c r="I44" i="6"/>
  <c r="G44" i="6"/>
  <c r="E44" i="6"/>
  <c r="I43" i="6"/>
  <c r="G43" i="6"/>
  <c r="E43" i="6"/>
  <c r="I42" i="6"/>
  <c r="G42" i="6"/>
  <c r="E42" i="6"/>
  <c r="I41" i="6"/>
  <c r="G41" i="6"/>
  <c r="E41" i="6"/>
  <c r="I40" i="6"/>
  <c r="G40" i="6"/>
  <c r="E40" i="6"/>
  <c r="I39" i="6"/>
  <c r="G39" i="6"/>
  <c r="E39" i="6"/>
  <c r="I38" i="6"/>
  <c r="G38" i="6"/>
  <c r="E38" i="6"/>
  <c r="I37" i="6"/>
  <c r="G37" i="6"/>
  <c r="E37" i="6"/>
  <c r="I36" i="6"/>
  <c r="G36" i="6"/>
  <c r="E36" i="6"/>
  <c r="I35" i="6"/>
  <c r="G35" i="6"/>
  <c r="E35" i="6"/>
  <c r="I34" i="6"/>
  <c r="G34" i="6"/>
  <c r="E34" i="6"/>
  <c r="I33" i="6"/>
  <c r="G33" i="6"/>
  <c r="E33" i="6"/>
  <c r="I32" i="6"/>
  <c r="G32" i="6"/>
  <c r="E32" i="6"/>
  <c r="I31" i="6"/>
  <c r="G31" i="6"/>
  <c r="E31" i="6"/>
  <c r="I30" i="6"/>
  <c r="G30" i="6"/>
  <c r="E30" i="6"/>
  <c r="I27" i="6"/>
  <c r="G27" i="6"/>
  <c r="E27" i="6"/>
  <c r="I26" i="6"/>
  <c r="G26" i="6"/>
  <c r="E26" i="6"/>
  <c r="I25" i="6"/>
  <c r="G25" i="6"/>
  <c r="E25" i="6"/>
  <c r="I24" i="6"/>
  <c r="G24" i="6"/>
  <c r="E24" i="6"/>
  <c r="I23" i="6"/>
  <c r="G23" i="6"/>
  <c r="E23" i="6"/>
  <c r="I22" i="6"/>
  <c r="G22" i="6"/>
  <c r="E22" i="6"/>
  <c r="I21" i="6"/>
  <c r="G21" i="6"/>
  <c r="E21" i="6"/>
  <c r="I20" i="6"/>
  <c r="G20" i="6"/>
  <c r="E20" i="6"/>
  <c r="I19" i="6"/>
  <c r="G19" i="6"/>
  <c r="E19" i="6"/>
  <c r="I18" i="6"/>
  <c r="G18" i="6"/>
  <c r="E18" i="6"/>
  <c r="I17" i="6"/>
  <c r="G17" i="6"/>
  <c r="E17" i="6"/>
  <c r="I16" i="6"/>
  <c r="G16" i="6"/>
  <c r="E16" i="6"/>
  <c r="I15" i="6"/>
  <c r="G15" i="6"/>
  <c r="E15" i="6"/>
  <c r="I14" i="6"/>
  <c r="G14" i="6"/>
  <c r="E14" i="6"/>
  <c r="I13" i="6"/>
  <c r="G13" i="6"/>
  <c r="E13" i="6"/>
  <c r="I12" i="6"/>
  <c r="G12" i="6"/>
  <c r="E12" i="6"/>
  <c r="I11" i="6"/>
  <c r="G11" i="6"/>
  <c r="E11" i="6"/>
  <c r="I10" i="6"/>
  <c r="G10" i="6"/>
  <c r="E10" i="6"/>
  <c r="I9" i="6"/>
  <c r="G9" i="6"/>
  <c r="E9" i="6"/>
  <c r="I8" i="6"/>
  <c r="G8" i="6"/>
  <c r="E8" i="6"/>
  <c r="I7" i="6"/>
  <c r="G7" i="6"/>
  <c r="E7" i="6"/>
  <c r="I6" i="6"/>
  <c r="G6" i="6"/>
  <c r="E6" i="6"/>
  <c r="I5" i="6"/>
  <c r="G5" i="6"/>
  <c r="E5" i="6"/>
  <c r="I4" i="6"/>
  <c r="G4" i="6"/>
  <c r="E4" i="6"/>
  <c r="I3" i="6"/>
  <c r="G3" i="6"/>
  <c r="E3" i="6"/>
  <c r="I2" i="6"/>
  <c r="G2" i="6"/>
  <c r="E2" i="6"/>
</calcChain>
</file>

<file path=xl/sharedStrings.xml><?xml version="1.0" encoding="utf-8"?>
<sst xmlns="http://schemas.openxmlformats.org/spreadsheetml/2006/main" count="309" uniqueCount="157">
  <si>
    <t>Description</t>
  </si>
  <si>
    <t>Technology</t>
  </si>
  <si>
    <t>Control</t>
  </si>
  <si>
    <t>Pathogens</t>
  </si>
  <si>
    <t>Sample ID</t>
  </si>
  <si>
    <t>Last Update</t>
  </si>
  <si>
    <t>Acanthamoeba</t>
  </si>
  <si>
    <t>Mycobacterium</t>
  </si>
  <si>
    <t>Date</t>
  </si>
  <si>
    <t xml:space="preserve">Legionella </t>
  </si>
  <si>
    <t xml:space="preserve"> </t>
  </si>
  <si>
    <t>Pseudomonas aeruginos</t>
  </si>
  <si>
    <t xml:space="preserve">Vermamoeba vermiformis </t>
  </si>
  <si>
    <t>No DNA template</t>
  </si>
  <si>
    <t>qPCR</t>
  </si>
  <si>
    <t>Cell Equivalent per liter water sample</t>
  </si>
  <si>
    <t xml:space="preserve">The data contained in this worksheet provides the quantitative detection of potential pathogens for the bathroom water samples used in this study </t>
  </si>
  <si>
    <t>Cold</t>
  </si>
  <si>
    <t>CD 4-12</t>
  </si>
  <si>
    <t>CD 5-12</t>
  </si>
  <si>
    <t>CD 10-12</t>
  </si>
  <si>
    <t>CD11-12</t>
  </si>
  <si>
    <t>CD 12-12</t>
  </si>
  <si>
    <t>CD 1-13</t>
  </si>
  <si>
    <t>CD 2-13</t>
  </si>
  <si>
    <t>CD 3-13</t>
  </si>
  <si>
    <t>CD 4-13</t>
  </si>
  <si>
    <t>CD 6-13</t>
  </si>
  <si>
    <t>CD 7-13</t>
  </si>
  <si>
    <t>CD 12-13</t>
  </si>
  <si>
    <t>CP 3-12</t>
  </si>
  <si>
    <t>CP 4-12</t>
  </si>
  <si>
    <t>CP 5-12</t>
  </si>
  <si>
    <t>CP 10-12</t>
  </si>
  <si>
    <t>CP 11-12</t>
  </si>
  <si>
    <t>CP 12-12</t>
  </si>
  <si>
    <t>CP 1-13</t>
  </si>
  <si>
    <t>CP 2-13</t>
  </si>
  <si>
    <t>CP 3-13</t>
  </si>
  <si>
    <t>CP 4-13</t>
  </si>
  <si>
    <t>CP 6-13</t>
  </si>
  <si>
    <t>CP 7-13</t>
  </si>
  <si>
    <t>CP 12-13</t>
  </si>
  <si>
    <t>Hot</t>
  </si>
  <si>
    <t>HD 3-12</t>
  </si>
  <si>
    <t>HD 4-12</t>
  </si>
  <si>
    <t>HD 5-12</t>
  </si>
  <si>
    <t>HD 10-12</t>
  </si>
  <si>
    <t>HD 11-12</t>
  </si>
  <si>
    <t>HD 12-12</t>
  </si>
  <si>
    <t>HD 1-13</t>
  </si>
  <si>
    <t>HD 2-13</t>
  </si>
  <si>
    <t>HD 3-13</t>
  </si>
  <si>
    <t>HD 4-13</t>
  </si>
  <si>
    <t>HD 6-13</t>
  </si>
  <si>
    <t>HD 7-13</t>
  </si>
  <si>
    <t>HD 12-13</t>
  </si>
  <si>
    <t>HP 3-12</t>
  </si>
  <si>
    <t>HP 4-12</t>
  </si>
  <si>
    <t>HP 5-12</t>
  </si>
  <si>
    <t>HP 10-12</t>
  </si>
  <si>
    <t>HP 11-12</t>
  </si>
  <si>
    <t>HP 12-12</t>
  </si>
  <si>
    <t>HP 1-13</t>
  </si>
  <si>
    <t>HP 2-13</t>
  </si>
  <si>
    <t>HP 3-13</t>
  </si>
  <si>
    <t>HP 4-13</t>
  </si>
  <si>
    <t>HP 6-13</t>
  </si>
  <si>
    <t>HP 7-13</t>
  </si>
  <si>
    <t>HP12-13</t>
  </si>
  <si>
    <t>Shower</t>
  </si>
  <si>
    <t>Unit</t>
  </si>
  <si>
    <t>Date for sampling</t>
  </si>
  <si>
    <t>Temperature</t>
  </si>
  <si>
    <t>Temperature of tap water</t>
  </si>
  <si>
    <t>Type of tap water</t>
  </si>
  <si>
    <t>Water
 type</t>
  </si>
  <si>
    <t>Water type</t>
  </si>
  <si>
    <t>Water
temperature</t>
  </si>
  <si>
    <t>Sample
 ID</t>
  </si>
  <si>
    <t>Bath 1st cold tap</t>
  </si>
  <si>
    <t>Legionella spp.
Log(CE/L)</t>
  </si>
  <si>
    <t>Acanthamoeba spp. 
Log(CE/L)</t>
  </si>
  <si>
    <t>V. Vermiformis
Log(CE/L)</t>
  </si>
  <si>
    <t>Mycobactium spp.
Log(CE/L)</t>
  </si>
  <si>
    <t>P. aeruginosa
Log(CE/L)</t>
  </si>
  <si>
    <t>Bath 2nd cold tap</t>
  </si>
  <si>
    <t>Bath 2nd draw hot tap</t>
  </si>
  <si>
    <t>Bath 1st draw hot tap</t>
  </si>
  <si>
    <t>Bath shower water</t>
  </si>
  <si>
    <t>Draw</t>
  </si>
  <si>
    <t>CD 3-12</t>
  </si>
  <si>
    <t>3/28/2012A</t>
  </si>
  <si>
    <t>3/28/2012B</t>
  </si>
  <si>
    <t>4/24/2012A</t>
  </si>
  <si>
    <t>4/24/2012B</t>
  </si>
  <si>
    <t>5/23/2012A</t>
  </si>
  <si>
    <t>5/23/2012B</t>
  </si>
  <si>
    <t>10/24/2012A</t>
  </si>
  <si>
    <t>10/24/2012B</t>
  </si>
  <si>
    <t>11/28/2012A</t>
  </si>
  <si>
    <t>11/28/2012B</t>
  </si>
  <si>
    <t>12/27/2012A</t>
  </si>
  <si>
    <t>12/27/2012B</t>
  </si>
  <si>
    <t>1/30/2013A</t>
  </si>
  <si>
    <t>1/30/2013B</t>
  </si>
  <si>
    <t>2/27/2013A</t>
  </si>
  <si>
    <t>2/27/2013B</t>
  </si>
  <si>
    <t>3/27/2013A</t>
  </si>
  <si>
    <t>3/27/2013B</t>
  </si>
  <si>
    <t>4/23/2013A</t>
  </si>
  <si>
    <t>4/23/2013B</t>
  </si>
  <si>
    <t>6/5/2013A</t>
  </si>
  <si>
    <t>6/5/2013B</t>
  </si>
  <si>
    <t>7/25/2013A</t>
  </si>
  <si>
    <t>7/25/2013B</t>
  </si>
  <si>
    <t>12/18/2013A</t>
  </si>
  <si>
    <t>12/18/2013B</t>
  </si>
  <si>
    <t>SHA 3-12</t>
  </si>
  <si>
    <t>SHB 3-12</t>
  </si>
  <si>
    <t>SHA 4-12</t>
  </si>
  <si>
    <t>SHB 4-12</t>
  </si>
  <si>
    <t>SHA 5-12</t>
  </si>
  <si>
    <t>SHB 5-12</t>
  </si>
  <si>
    <t>SHA 10-12</t>
  </si>
  <si>
    <t>SHB 10-12</t>
  </si>
  <si>
    <t>SHA11-12</t>
  </si>
  <si>
    <t>SHB 11-12</t>
  </si>
  <si>
    <t>SHA 12-12</t>
  </si>
  <si>
    <t>SHB 12-12</t>
  </si>
  <si>
    <t>SHA 1-13</t>
  </si>
  <si>
    <t>SHB 1-13</t>
  </si>
  <si>
    <t>SHA 2-13</t>
  </si>
  <si>
    <t>SHB 2-13</t>
  </si>
  <si>
    <t>SHA 3-13</t>
  </si>
  <si>
    <t>SHB 3-13</t>
  </si>
  <si>
    <t>SHA4-13</t>
  </si>
  <si>
    <t>SHB 4-13</t>
  </si>
  <si>
    <t>SHA 6-13</t>
  </si>
  <si>
    <t>SHB 6-13</t>
  </si>
  <si>
    <t>SHA 7-13</t>
  </si>
  <si>
    <t>SHB 7-13</t>
  </si>
  <si>
    <t>SHA 12-13</t>
  </si>
  <si>
    <t>SHB 12-13</t>
  </si>
  <si>
    <r>
      <t xml:space="preserve">Legionella 
</t>
    </r>
    <r>
      <rPr>
        <sz val="11"/>
        <color theme="1"/>
        <rFont val="Calibri"/>
        <family val="2"/>
        <scheme val="minor"/>
      </rPr>
      <t>(CE/L)</t>
    </r>
  </si>
  <si>
    <r>
      <rPr>
        <i/>
        <sz val="12"/>
        <rFont val="Times New Roman"/>
        <family val="1"/>
      </rPr>
      <t>Legionella</t>
    </r>
    <r>
      <rPr>
        <sz val="12"/>
        <rFont val="Times New Roman"/>
        <family val="1"/>
      </rPr>
      <t xml:space="preserve"> 
Log(CE/L)</t>
    </r>
  </si>
  <si>
    <r>
      <rPr>
        <i/>
        <sz val="11"/>
        <color theme="1"/>
        <rFont val="Calibri"/>
        <family val="2"/>
        <scheme val="minor"/>
      </rPr>
      <t>rtxA</t>
    </r>
    <r>
      <rPr>
        <sz val="11"/>
        <color theme="1"/>
        <rFont val="Calibri"/>
        <family val="2"/>
        <scheme val="minor"/>
      </rPr>
      <t xml:space="preserve"> 
(CE/L)</t>
    </r>
  </si>
  <si>
    <r>
      <rPr>
        <i/>
        <sz val="12"/>
        <rFont val="Times New Roman"/>
        <family val="1"/>
      </rPr>
      <t>rtxA</t>
    </r>
    <r>
      <rPr>
        <sz val="12"/>
        <rFont val="Times New Roman"/>
        <family val="1"/>
      </rPr>
      <t xml:space="preserve"> 
Log(CE/L)</t>
    </r>
  </si>
  <si>
    <r>
      <rPr>
        <i/>
        <sz val="11"/>
        <color theme="1"/>
        <rFont val="Calibri"/>
        <family val="2"/>
        <scheme val="minor"/>
      </rPr>
      <t xml:space="preserve">P65/66 </t>
    </r>
    <r>
      <rPr>
        <sz val="11"/>
        <color theme="1"/>
        <rFont val="Calibri"/>
        <family val="2"/>
        <scheme val="minor"/>
      </rPr>
      <t xml:space="preserve">
(CE/L)</t>
    </r>
  </si>
  <si>
    <r>
      <rPr>
        <i/>
        <sz val="12"/>
        <rFont val="Times New Roman"/>
        <family val="1"/>
      </rPr>
      <t xml:space="preserve">P65/66 
</t>
    </r>
    <r>
      <rPr>
        <sz val="12"/>
        <rFont val="Times New Roman"/>
        <family val="1"/>
      </rPr>
      <t xml:space="preserve">Log(CE/L) </t>
    </r>
  </si>
  <si>
    <t>Bath 1st draw cold tap (CP)</t>
  </si>
  <si>
    <t>Bath 2nd draw cold tap (CD)</t>
  </si>
  <si>
    <t>Bath 1st draw hot tap (HP)</t>
  </si>
  <si>
    <t>Bath 2nd draw hot tap (HD)</t>
  </si>
  <si>
    <t>Bath shower water (SHA and SHB)</t>
  </si>
  <si>
    <t xml:space="preserve">ID for sorting </t>
  </si>
  <si>
    <t>Fig.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</si>
</sst>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0" fillId="0" borderId="0" xfId="0" applyFill="1"/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7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1" fontId="0" fillId="0" borderId="2" xfId="0" applyNumberFormat="1" applyBorder="1"/>
    <xf numFmtId="11" fontId="0" fillId="0" borderId="2" xfId="0" applyNumberFormat="1" applyBorder="1" applyAlignment="1">
      <alignment horizontal="center" vertical="center"/>
    </xf>
    <xf numFmtId="11" fontId="0" fillId="0" borderId="2" xfId="0" applyNumberFormat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0" fontId="0" fillId="0" borderId="0" xfId="0" applyFont="1"/>
    <xf numFmtId="11" fontId="0" fillId="0" borderId="0" xfId="0" applyNumberFormat="1"/>
    <xf numFmtId="0" fontId="0" fillId="0" borderId="0" xfId="0" applyFont="1" applyFill="1" applyBorder="1"/>
    <xf numFmtId="0" fontId="0" fillId="2" borderId="0" xfId="0" applyFont="1" applyFill="1"/>
    <xf numFmtId="0" fontId="0" fillId="0" borderId="3" xfId="0" applyFont="1" applyFill="1" applyBorder="1"/>
    <xf numFmtId="0" fontId="9" fillId="0" borderId="2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 applyAlignment="1"/>
    <xf numFmtId="0" fontId="7" fillId="0" borderId="0" xfId="0" applyFont="1" applyAlignme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cap="none" baseline="0">
                <a:solidFill>
                  <a:sysClr val="windowText" lastClr="000000"/>
                </a:solidFill>
              </a:rPr>
              <a:t>Bath shower water </a:t>
            </a:r>
          </a:p>
        </c:rich>
      </c:tx>
      <c:layout>
        <c:manualLayout>
          <c:xMode val="edge"/>
          <c:yMode val="edge"/>
          <c:x val="0.10671585051758632"/>
          <c:y val="4.9347150472651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120" normalizeH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484077533685127E-2"/>
          <c:y val="3.3131101371653864E-2"/>
          <c:w val="0.90488818045404595"/>
          <c:h val="0.63852231789922165"/>
        </c:manualLayout>
      </c:layout>
      <c:lineChart>
        <c:grouping val="standard"/>
        <c:varyColors val="0"/>
        <c:ser>
          <c:idx val="0"/>
          <c:order val="0"/>
          <c:tx>
            <c:strRef>
              <c:f>'[1]sum3-fig'!$C$1</c:f>
              <c:strCache>
                <c:ptCount val="1"/>
                <c:pt idx="0">
                  <c:v>Legionella 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diamond"/>
            <c:size val="9"/>
            <c:spPr>
              <a:noFill/>
              <a:ln w="9525" cmpd="dbl">
                <a:solidFill>
                  <a:sysClr val="windowText" lastClr="000000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[1]LogLp!$E$58:$E$83</c:f>
              <c:numCache>
                <c:formatCode>General</c:formatCode>
                <c:ptCount val="26"/>
                <c:pt idx="0">
                  <c:v>1.1658509007200799</c:v>
                </c:pt>
                <c:pt idx="1">
                  <c:v>0</c:v>
                </c:pt>
                <c:pt idx="2">
                  <c:v>1.3027319412059191</c:v>
                </c:pt>
                <c:pt idx="3">
                  <c:v>1.6252706074065668</c:v>
                </c:pt>
                <c:pt idx="4">
                  <c:v>3.0709641124149711</c:v>
                </c:pt>
                <c:pt idx="5">
                  <c:v>1.7503614384757216</c:v>
                </c:pt>
                <c:pt idx="6">
                  <c:v>2.9661009240134137</c:v>
                </c:pt>
                <c:pt idx="7">
                  <c:v>2.8006416603382465</c:v>
                </c:pt>
                <c:pt idx="8">
                  <c:v>3.5330220117769597</c:v>
                </c:pt>
                <c:pt idx="9">
                  <c:v>3.4570527501378789</c:v>
                </c:pt>
                <c:pt idx="10">
                  <c:v>3.9544139597091172</c:v>
                </c:pt>
                <c:pt idx="11">
                  <c:v>3.9480526045282578</c:v>
                </c:pt>
                <c:pt idx="12">
                  <c:v>2.9674726754429011</c:v>
                </c:pt>
                <c:pt idx="13">
                  <c:v>3.2411437609520037</c:v>
                </c:pt>
                <c:pt idx="14">
                  <c:v>2.9533801098207282</c:v>
                </c:pt>
                <c:pt idx="15">
                  <c:v>3.2821189169317084</c:v>
                </c:pt>
                <c:pt idx="16">
                  <c:v>3.3640660603094767</c:v>
                </c:pt>
                <c:pt idx="17">
                  <c:v>3.3557474770924016</c:v>
                </c:pt>
                <c:pt idx="18">
                  <c:v>2.1186279735428006</c:v>
                </c:pt>
                <c:pt idx="19">
                  <c:v>2.6318831146450474</c:v>
                </c:pt>
                <c:pt idx="20">
                  <c:v>2.619757065085941</c:v>
                </c:pt>
                <c:pt idx="21">
                  <c:v>2.5208232361508895</c:v>
                </c:pt>
                <c:pt idx="22">
                  <c:v>2.2177913193008734</c:v>
                </c:pt>
                <c:pt idx="23">
                  <c:v>1.5141292819957322</c:v>
                </c:pt>
                <c:pt idx="24">
                  <c:v>2.8449265043543264</c:v>
                </c:pt>
                <c:pt idx="25">
                  <c:v>2.9791517521616435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9-4C57-B8DA-20BE1D10DED6}"/>
            </c:ext>
          </c:extLst>
        </c:ser>
        <c:ser>
          <c:idx val="2"/>
          <c:order val="1"/>
          <c:tx>
            <c:strRef>
              <c:f>'[1]sum3-fig'!$E$1</c:f>
              <c:strCache>
                <c:ptCount val="1"/>
                <c:pt idx="0">
                  <c:v>rtxA 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[1]LogLp!$G$58:$G$83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2.5597128891810472</c:v>
                </c:pt>
                <c:pt idx="5">
                  <c:v>0</c:v>
                </c:pt>
                <c:pt idx="6">
                  <c:v>0</c:v>
                </c:pt>
                <c:pt idx="7">
                  <c:v>1.9265178253271817</c:v>
                </c:pt>
                <c:pt idx="8">
                  <c:v>2.9398590520452164</c:v>
                </c:pt>
                <c:pt idx="9">
                  <c:v>2.9925894615528921</c:v>
                </c:pt>
                <c:pt idx="10">
                  <c:v>3.8745557626871401</c:v>
                </c:pt>
                <c:pt idx="11">
                  <c:v>3.8719087634524323</c:v>
                </c:pt>
                <c:pt idx="12">
                  <c:v>2.5184430071598682</c:v>
                </c:pt>
                <c:pt idx="13">
                  <c:v>2.6375764190515922</c:v>
                </c:pt>
                <c:pt idx="14">
                  <c:v>2.8495954431239965</c:v>
                </c:pt>
                <c:pt idx="15">
                  <c:v>2.9750787401766825</c:v>
                </c:pt>
                <c:pt idx="16">
                  <c:v>3.2320382523162583</c:v>
                </c:pt>
                <c:pt idx="17">
                  <c:v>3.1267186894018875</c:v>
                </c:pt>
                <c:pt idx="18">
                  <c:v>1.7536651908190599</c:v>
                </c:pt>
                <c:pt idx="19">
                  <c:v>2.0136894126479672</c:v>
                </c:pt>
                <c:pt idx="20">
                  <c:v>2.572446286052442</c:v>
                </c:pt>
                <c:pt idx="21">
                  <c:v>2.1029001268755922</c:v>
                </c:pt>
                <c:pt idx="22">
                  <c:v>2.0711367227702935</c:v>
                </c:pt>
                <c:pt idx="23">
                  <c:v>2.2745484085195371</c:v>
                </c:pt>
                <c:pt idx="24">
                  <c:v>2.6178764364508877</c:v>
                </c:pt>
                <c:pt idx="25">
                  <c:v>2.6283544069071962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9-4C57-B8DA-20BE1D10DED6}"/>
            </c:ext>
          </c:extLst>
        </c:ser>
        <c:ser>
          <c:idx val="5"/>
          <c:order val="2"/>
          <c:tx>
            <c:strRef>
              <c:f>'[1]sum3-fig'!$H$1</c:f>
              <c:strCache>
                <c:ptCount val="1"/>
                <c:pt idx="0">
                  <c:v>P65/66 </c:v>
                </c:pt>
              </c:strCache>
            </c:strRef>
          </c:tx>
          <c:spPr>
            <a:ln w="22225" cap="rnd" cmpd="dbl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ysClr val="windowText" lastClr="000000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[1]LogLp!$I$58:$I$83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2.4996445095823741</c:v>
                </c:pt>
                <c:pt idx="5">
                  <c:v>0</c:v>
                </c:pt>
                <c:pt idx="6">
                  <c:v>1.4972038881007752</c:v>
                </c:pt>
                <c:pt idx="7">
                  <c:v>0</c:v>
                </c:pt>
                <c:pt idx="8">
                  <c:v>2.9979912292481101</c:v>
                </c:pt>
                <c:pt idx="9">
                  <c:v>2.915492262502164</c:v>
                </c:pt>
                <c:pt idx="10">
                  <c:v>3.8526858077650186</c:v>
                </c:pt>
                <c:pt idx="11">
                  <c:v>3.7931716693915711</c:v>
                </c:pt>
                <c:pt idx="12">
                  <c:v>2.4767184231059423</c:v>
                </c:pt>
                <c:pt idx="13">
                  <c:v>2.6904566112305299</c:v>
                </c:pt>
                <c:pt idx="14">
                  <c:v>2.8419337704034597</c:v>
                </c:pt>
                <c:pt idx="15">
                  <c:v>2.918809072449386</c:v>
                </c:pt>
                <c:pt idx="16">
                  <c:v>3.167663053367022</c:v>
                </c:pt>
                <c:pt idx="17">
                  <c:v>3.1939292644821418</c:v>
                </c:pt>
                <c:pt idx="18">
                  <c:v>1.556001751268083</c:v>
                </c:pt>
                <c:pt idx="19">
                  <c:v>1.7112802390528665</c:v>
                </c:pt>
                <c:pt idx="20">
                  <c:v>2.352538099551869</c:v>
                </c:pt>
                <c:pt idx="21">
                  <c:v>2.2874250683061592</c:v>
                </c:pt>
                <c:pt idx="22">
                  <c:v>2.2375924470512083</c:v>
                </c:pt>
                <c:pt idx="23">
                  <c:v>1.6532798810969835</c:v>
                </c:pt>
                <c:pt idx="24">
                  <c:v>2.3241872826526668</c:v>
                </c:pt>
                <c:pt idx="25">
                  <c:v>2.4752363052550219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9-4C57-B8DA-20BE1D10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5824"/>
        <c:axId val="127035432"/>
      </c:lineChart>
      <c:dateAx>
        <c:axId val="12703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none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cap="none" baseline="0">
                    <a:solidFill>
                      <a:schemeClr val="tx1"/>
                    </a:solidFill>
                  </a:rPr>
                  <a:t>Sampling date</a:t>
                </a:r>
              </a:p>
            </c:rich>
          </c:tx>
          <c:layout>
            <c:manualLayout>
              <c:xMode val="edge"/>
              <c:yMode val="edge"/>
              <c:x val="0.47641133566286353"/>
              <c:y val="0.9131952306430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cap="none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100" b="0" i="0" u="none" strike="noStrike" kern="1200" cap="none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27035432"/>
        <c:crosses val="autoZero"/>
        <c:auto val="0"/>
        <c:lblOffset val="100"/>
        <c:baseTimeUnit val="days"/>
      </c:dateAx>
      <c:valAx>
        <c:axId val="12703543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small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cap="small" baseline="0">
                    <a:solidFill>
                      <a:schemeClr val="tx1"/>
                    </a:solidFill>
                  </a:rPr>
                  <a:t>Log(CE/L)</a:t>
                </a:r>
              </a:p>
            </c:rich>
          </c:tx>
          <c:layout>
            <c:manualLayout>
              <c:xMode val="edge"/>
              <c:yMode val="edge"/>
              <c:x val="0.10240570059138605"/>
              <c:y val="0.16906395702337715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small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2703582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cap="none" baseline="0">
                <a:solidFill>
                  <a:sysClr val="windowText" lastClr="000000"/>
                </a:solidFill>
              </a:rPr>
              <a:t>Bath cold tap</a:t>
            </a:r>
          </a:p>
        </c:rich>
      </c:tx>
      <c:layout>
        <c:manualLayout>
          <c:xMode val="edge"/>
          <c:yMode val="edge"/>
          <c:x val="9.4781075623763159E-2"/>
          <c:y val="3.4389784434492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120" normalizeH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5558856349586E-2"/>
          <c:y val="2.704648141275497E-2"/>
          <c:w val="0.9222373284123343"/>
          <c:h val="0.74061567985724253"/>
        </c:manualLayout>
      </c:layout>
      <c:lineChart>
        <c:grouping val="standard"/>
        <c:varyColors val="0"/>
        <c:ser>
          <c:idx val="0"/>
          <c:order val="0"/>
          <c:tx>
            <c:strRef>
              <c:f>'[1]sum3-fig'!$C$1</c:f>
              <c:strCache>
                <c:ptCount val="1"/>
                <c:pt idx="0">
                  <c:v>Legionella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noFill/>
              <a:ln w="9525" cmpd="dbl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[1]LogLp!$E$2:$E$27</c:f>
              <c:numCache>
                <c:formatCode>General</c:formatCode>
                <c:ptCount val="26"/>
                <c:pt idx="0">
                  <c:v>0</c:v>
                </c:pt>
                <c:pt idx="1">
                  <c:v>1.6927444739508333</c:v>
                </c:pt>
                <c:pt idx="2">
                  <c:v>0</c:v>
                </c:pt>
                <c:pt idx="3">
                  <c:v>2.8086164308112478</c:v>
                </c:pt>
                <c:pt idx="4">
                  <c:v>0</c:v>
                </c:pt>
                <c:pt idx="5">
                  <c:v>3.1867699865361798</c:v>
                </c:pt>
                <c:pt idx="6">
                  <c:v>0</c:v>
                </c:pt>
                <c:pt idx="7">
                  <c:v>3.2703982947796915</c:v>
                </c:pt>
                <c:pt idx="8">
                  <c:v>1.8965953561667099</c:v>
                </c:pt>
                <c:pt idx="9">
                  <c:v>3.7479513286725878</c:v>
                </c:pt>
                <c:pt idx="10">
                  <c:v>2.592713485159849</c:v>
                </c:pt>
                <c:pt idx="11">
                  <c:v>4.4026680743036417</c:v>
                </c:pt>
                <c:pt idx="12">
                  <c:v>2.0448659363929429</c:v>
                </c:pt>
                <c:pt idx="13">
                  <c:v>3.2074624389775002</c:v>
                </c:pt>
                <c:pt idx="14">
                  <c:v>3.2273287848206476</c:v>
                </c:pt>
                <c:pt idx="15">
                  <c:v>2.2829813674616135</c:v>
                </c:pt>
                <c:pt idx="16">
                  <c:v>2.11099427079695</c:v>
                </c:pt>
                <c:pt idx="17">
                  <c:v>2.6502823197755525</c:v>
                </c:pt>
                <c:pt idx="18">
                  <c:v>1.3634146082181826</c:v>
                </c:pt>
                <c:pt idx="19">
                  <c:v>2.9255050603052104</c:v>
                </c:pt>
                <c:pt idx="20">
                  <c:v>2.5955464077449357</c:v>
                </c:pt>
                <c:pt idx="21">
                  <c:v>2.4675019733759846</c:v>
                </c:pt>
                <c:pt idx="22">
                  <c:v>1.8004865520411579</c:v>
                </c:pt>
                <c:pt idx="23">
                  <c:v>1.0257293446310838</c:v>
                </c:pt>
                <c:pt idx="24">
                  <c:v>1.6777632184247113</c:v>
                </c:pt>
                <c:pt idx="25">
                  <c:v>3.1352628571272962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C-4458-BD4C-1DF0A7F8BB10}"/>
            </c:ext>
          </c:extLst>
        </c:ser>
        <c:ser>
          <c:idx val="2"/>
          <c:order val="1"/>
          <c:tx>
            <c:strRef>
              <c:f>'[1]sum3-fig'!$E$1</c:f>
              <c:strCache>
                <c:ptCount val="1"/>
                <c:pt idx="0">
                  <c:v>rtxA 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triang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[1]LogLp!$G$2:$G$27</c:f>
              <c:numCache>
                <c:formatCode>General</c:formatCode>
                <c:ptCount val="26"/>
                <c:pt idx="0">
                  <c:v>0</c:v>
                </c:pt>
                <c:pt idx="1">
                  <c:v>1.5519936979493121</c:v>
                </c:pt>
                <c:pt idx="2">
                  <c:v>0</c:v>
                </c:pt>
                <c:pt idx="3">
                  <c:v>2.8180137436684398</c:v>
                </c:pt>
                <c:pt idx="4">
                  <c:v>0</c:v>
                </c:pt>
                <c:pt idx="5">
                  <c:v>2.7607645956554836</c:v>
                </c:pt>
                <c:pt idx="6">
                  <c:v>0</c:v>
                </c:pt>
                <c:pt idx="7">
                  <c:v>2.0933750277908358</c:v>
                </c:pt>
                <c:pt idx="8">
                  <c:v>0</c:v>
                </c:pt>
                <c:pt idx="9">
                  <c:v>3.1040821454663621</c:v>
                </c:pt>
                <c:pt idx="10">
                  <c:v>2.3376138897455556</c:v>
                </c:pt>
                <c:pt idx="11">
                  <c:v>4.3881792845945933</c:v>
                </c:pt>
                <c:pt idx="12">
                  <c:v>1.8313760063387376</c:v>
                </c:pt>
                <c:pt idx="13">
                  <c:v>2.7075711116462777</c:v>
                </c:pt>
                <c:pt idx="14">
                  <c:v>3.1362380610898253</c:v>
                </c:pt>
                <c:pt idx="15">
                  <c:v>2.2857565139165206</c:v>
                </c:pt>
                <c:pt idx="16">
                  <c:v>1.9126017598896576</c:v>
                </c:pt>
                <c:pt idx="17">
                  <c:v>3.058878774723357</c:v>
                </c:pt>
                <c:pt idx="18">
                  <c:v>1.3753477142632942</c:v>
                </c:pt>
                <c:pt idx="19">
                  <c:v>2.6991467980880466</c:v>
                </c:pt>
                <c:pt idx="20">
                  <c:v>0</c:v>
                </c:pt>
                <c:pt idx="21">
                  <c:v>2.670086128963908</c:v>
                </c:pt>
                <c:pt idx="22">
                  <c:v>0</c:v>
                </c:pt>
                <c:pt idx="23">
                  <c:v>1.8169876664659468</c:v>
                </c:pt>
                <c:pt idx="24">
                  <c:v>0</c:v>
                </c:pt>
                <c:pt idx="25">
                  <c:v>2.5516379278287724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C-4458-BD4C-1DF0A7F8BB10}"/>
            </c:ext>
          </c:extLst>
        </c:ser>
        <c:ser>
          <c:idx val="5"/>
          <c:order val="2"/>
          <c:tx>
            <c:strRef>
              <c:f>'[1]sum3-fig'!$H$1</c:f>
              <c:strCache>
                <c:ptCount val="1"/>
                <c:pt idx="0">
                  <c:v>P65/66 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tx1">
                    <a:lumMod val="95000"/>
                    <a:lumOff val="5000"/>
                  </a:schemeClr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[1]LogLp!$I$2:$I$27</c:f>
              <c:numCache>
                <c:formatCode>General</c:formatCode>
                <c:ptCount val="26"/>
                <c:pt idx="0">
                  <c:v>0</c:v>
                </c:pt>
                <c:pt idx="1">
                  <c:v>1.9961362335234092</c:v>
                </c:pt>
                <c:pt idx="2">
                  <c:v>0</c:v>
                </c:pt>
                <c:pt idx="3">
                  <c:v>2.3017155939088196</c:v>
                </c:pt>
                <c:pt idx="4">
                  <c:v>0</c:v>
                </c:pt>
                <c:pt idx="5">
                  <c:v>2.7535414026741756</c:v>
                </c:pt>
                <c:pt idx="6">
                  <c:v>0</c:v>
                </c:pt>
                <c:pt idx="7">
                  <c:v>1.7552539044169704</c:v>
                </c:pt>
                <c:pt idx="8">
                  <c:v>0</c:v>
                </c:pt>
                <c:pt idx="9">
                  <c:v>3.035525935343546</c:v>
                </c:pt>
                <c:pt idx="10">
                  <c:v>2.2482311485749906</c:v>
                </c:pt>
                <c:pt idx="11">
                  <c:v>4.2230678117094671</c:v>
                </c:pt>
                <c:pt idx="12">
                  <c:v>1.5635833090752667</c:v>
                </c:pt>
                <c:pt idx="13">
                  <c:v>2.5864884750176991</c:v>
                </c:pt>
                <c:pt idx="14">
                  <c:v>2.9189842849696057</c:v>
                </c:pt>
                <c:pt idx="15">
                  <c:v>2.1137220625059161</c:v>
                </c:pt>
                <c:pt idx="16">
                  <c:v>1.4222443846935227</c:v>
                </c:pt>
                <c:pt idx="17">
                  <c:v>0</c:v>
                </c:pt>
                <c:pt idx="18">
                  <c:v>0</c:v>
                </c:pt>
                <c:pt idx="19">
                  <c:v>2.157197650450922</c:v>
                </c:pt>
                <c:pt idx="20">
                  <c:v>1.8453007256971927</c:v>
                </c:pt>
                <c:pt idx="21">
                  <c:v>2.3630286587300411</c:v>
                </c:pt>
                <c:pt idx="22">
                  <c:v>1.7811111382676039</c:v>
                </c:pt>
                <c:pt idx="23">
                  <c:v>1.9851301403028174</c:v>
                </c:pt>
                <c:pt idx="24">
                  <c:v>0</c:v>
                </c:pt>
                <c:pt idx="25">
                  <c:v>2.7199329989216006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C-4458-BD4C-1DF0A7F8B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65520"/>
        <c:axId val="276898936"/>
      </c:lineChart>
      <c:dateAx>
        <c:axId val="27426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noFill/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76898936"/>
        <c:crosses val="autoZero"/>
        <c:auto val="0"/>
        <c:lblOffset val="100"/>
        <c:baseTimeUnit val="days"/>
      </c:dateAx>
      <c:valAx>
        <c:axId val="276898936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sm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cap="small" baseline="0">
                    <a:solidFill>
                      <a:sysClr val="windowText" lastClr="000000"/>
                    </a:solidFill>
                  </a:rPr>
                  <a:t>Log(CE/L)</a:t>
                </a:r>
              </a:p>
            </c:rich>
          </c:tx>
          <c:layout>
            <c:manualLayout>
              <c:xMode val="edge"/>
              <c:yMode val="edge"/>
              <c:x val="7.3252162467379617E-2"/>
              <c:y val="0.15275531702827139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sm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742655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small" spc="120" normalizeH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600" cap="none" baseline="0">
                <a:solidFill>
                  <a:schemeClr val="tx1"/>
                </a:solidFill>
              </a:rPr>
              <a:t>Bath hot tap</a:t>
            </a:r>
          </a:p>
        </c:rich>
      </c:tx>
      <c:layout>
        <c:manualLayout>
          <c:xMode val="edge"/>
          <c:yMode val="edge"/>
          <c:x val="0.11234435761510279"/>
          <c:y val="6.787425013529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small" spc="120" normalizeH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1712642178596E-2"/>
          <c:y val="3.7084398134080196E-2"/>
          <c:w val="0.89922178619457105"/>
          <c:h val="0.71935697350285777"/>
        </c:manualLayout>
      </c:layout>
      <c:lineChart>
        <c:grouping val="standard"/>
        <c:varyColors val="0"/>
        <c:ser>
          <c:idx val="0"/>
          <c:order val="0"/>
          <c:tx>
            <c:strRef>
              <c:f>[1]LogLp!$E$1</c:f>
              <c:strCache>
                <c:ptCount val="1"/>
                <c:pt idx="0">
                  <c:v>Legionella 
Log(CE/L)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noFill/>
              <a:ln w="9525" cmpd="dbl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[1]LogLp!$E$30:$E$55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1.5903309608037246</c:v>
                </c:pt>
                <c:pt idx="4">
                  <c:v>1.3200676371705102</c:v>
                </c:pt>
                <c:pt idx="5">
                  <c:v>1.021791211268738</c:v>
                </c:pt>
                <c:pt idx="6">
                  <c:v>1.5489028374284268</c:v>
                </c:pt>
                <c:pt idx="7">
                  <c:v>0.85851865564988039</c:v>
                </c:pt>
                <c:pt idx="8">
                  <c:v>2.3210437820379548</c:v>
                </c:pt>
                <c:pt idx="9">
                  <c:v>0</c:v>
                </c:pt>
                <c:pt idx="10">
                  <c:v>2.7823861827431959</c:v>
                </c:pt>
                <c:pt idx="11">
                  <c:v>1.7966757242379283</c:v>
                </c:pt>
                <c:pt idx="12">
                  <c:v>1.7786145759706999</c:v>
                </c:pt>
                <c:pt idx="13">
                  <c:v>2.0630537803514484</c:v>
                </c:pt>
                <c:pt idx="14">
                  <c:v>1.8974372630649787</c:v>
                </c:pt>
                <c:pt idx="15">
                  <c:v>0</c:v>
                </c:pt>
                <c:pt idx="16">
                  <c:v>1.83590074039031</c:v>
                </c:pt>
                <c:pt idx="17">
                  <c:v>0</c:v>
                </c:pt>
                <c:pt idx="18">
                  <c:v>1.8213217484263069</c:v>
                </c:pt>
                <c:pt idx="19">
                  <c:v>0.91685493626810344</c:v>
                </c:pt>
                <c:pt idx="20">
                  <c:v>1.9994486642463221</c:v>
                </c:pt>
                <c:pt idx="21">
                  <c:v>2.5688904731158253</c:v>
                </c:pt>
                <c:pt idx="22">
                  <c:v>1.1509868125286304</c:v>
                </c:pt>
                <c:pt idx="23">
                  <c:v>2.5756150990526825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2-47C1-B2FD-8365FC72AC74}"/>
            </c:ext>
          </c:extLst>
        </c:ser>
        <c:ser>
          <c:idx val="2"/>
          <c:order val="1"/>
          <c:tx>
            <c:strRef>
              <c:f>'[1]sum3-fig'!$E$1</c:f>
              <c:strCache>
                <c:ptCount val="1"/>
                <c:pt idx="0">
                  <c:v>rtxA 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[1]LogLp!$G$30:$G$55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2.1294366526890292</c:v>
                </c:pt>
                <c:pt idx="9">
                  <c:v>0</c:v>
                </c:pt>
                <c:pt idx="10">
                  <c:v>2.7319064406801012</c:v>
                </c:pt>
                <c:pt idx="11">
                  <c:v>1.9753183665858889</c:v>
                </c:pt>
                <c:pt idx="12">
                  <c:v>0</c:v>
                </c:pt>
                <c:pt idx="13">
                  <c:v>2.1721390831563263</c:v>
                </c:pt>
                <c:pt idx="14">
                  <c:v>1.3691270236119484</c:v>
                </c:pt>
                <c:pt idx="15">
                  <c:v>1.3251019924338039</c:v>
                </c:pt>
                <c:pt idx="16">
                  <c:v>0</c:v>
                </c:pt>
                <c:pt idx="17">
                  <c:v>0</c:v>
                </c:pt>
                <c:pt idx="18">
                  <c:v>2.3565490888918466</c:v>
                </c:pt>
                <c:pt idx="19">
                  <c:v>0</c:v>
                </c:pt>
                <c:pt idx="20">
                  <c:v>2.4352574484928917</c:v>
                </c:pt>
                <c:pt idx="21">
                  <c:v>2.6345588752457401</c:v>
                </c:pt>
                <c:pt idx="22">
                  <c:v>0</c:v>
                </c:pt>
                <c:pt idx="23">
                  <c:v>2.7854096969979536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2-47C1-B2FD-8365FC72AC74}"/>
            </c:ext>
          </c:extLst>
        </c:ser>
        <c:ser>
          <c:idx val="5"/>
          <c:order val="2"/>
          <c:tx>
            <c:strRef>
              <c:f>'[1]sum3-fig'!$H$1</c:f>
              <c:strCache>
                <c:ptCount val="1"/>
                <c:pt idx="0">
                  <c:v>P65/66 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[1]LogLp!$C$30:$C$55</c:f>
              <c:strCache>
                <c:ptCount val="26"/>
                <c:pt idx="0">
                  <c:v>3/28/2012A</c:v>
                </c:pt>
                <c:pt idx="1">
                  <c:v>3/28/2012B</c:v>
                </c:pt>
                <c:pt idx="2">
                  <c:v>4/24/2012A</c:v>
                </c:pt>
                <c:pt idx="3">
                  <c:v>4/24/2012B</c:v>
                </c:pt>
                <c:pt idx="4">
                  <c:v>5/23/2012A</c:v>
                </c:pt>
                <c:pt idx="5">
                  <c:v>5/23/2012B</c:v>
                </c:pt>
                <c:pt idx="6">
                  <c:v>10/24/2012A</c:v>
                </c:pt>
                <c:pt idx="7">
                  <c:v>10/24/2012B</c:v>
                </c:pt>
                <c:pt idx="8">
                  <c:v>11/28/2012A</c:v>
                </c:pt>
                <c:pt idx="9">
                  <c:v>11/28/2012B</c:v>
                </c:pt>
                <c:pt idx="10">
                  <c:v>12/27/2012A</c:v>
                </c:pt>
                <c:pt idx="11">
                  <c:v>12/27/2012B</c:v>
                </c:pt>
                <c:pt idx="12">
                  <c:v>1/30/2013A</c:v>
                </c:pt>
                <c:pt idx="13">
                  <c:v>1/30/2013B</c:v>
                </c:pt>
                <c:pt idx="14">
                  <c:v>2/27/2013A</c:v>
                </c:pt>
                <c:pt idx="15">
                  <c:v>2/27/2013B</c:v>
                </c:pt>
                <c:pt idx="16">
                  <c:v>3/27/2013A</c:v>
                </c:pt>
                <c:pt idx="17">
                  <c:v>3/27/2013B</c:v>
                </c:pt>
                <c:pt idx="18">
                  <c:v>4/23/2013A</c:v>
                </c:pt>
                <c:pt idx="19">
                  <c:v>4/23/2013B</c:v>
                </c:pt>
                <c:pt idx="20">
                  <c:v>6/5/2013A</c:v>
                </c:pt>
                <c:pt idx="21">
                  <c:v>6/5/2013B</c:v>
                </c:pt>
                <c:pt idx="22">
                  <c:v>7/25/2013A</c:v>
                </c:pt>
                <c:pt idx="23">
                  <c:v>7/25/2013B</c:v>
                </c:pt>
                <c:pt idx="24">
                  <c:v>12/18/2013A</c:v>
                </c:pt>
                <c:pt idx="25">
                  <c:v>12/18/2013B</c:v>
                </c:pt>
              </c:strCache>
            </c:strRef>
          </c:cat>
          <c:val>
            <c:numRef>
              <c:f>[1]LogLp!$I$30:$I$55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2.067570236953602</c:v>
                </c:pt>
                <c:pt idx="9">
                  <c:v>0</c:v>
                </c:pt>
                <c:pt idx="10">
                  <c:v>2.3875841601647161</c:v>
                </c:pt>
                <c:pt idx="11">
                  <c:v>1.3392434962845721</c:v>
                </c:pt>
                <c:pt idx="12">
                  <c:v>0</c:v>
                </c:pt>
                <c:pt idx="13">
                  <c:v>1.5016729683399848</c:v>
                </c:pt>
                <c:pt idx="14">
                  <c:v>1.6919389449452289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2.0574484324261695</c:v>
                </c:pt>
                <c:pt idx="22">
                  <c:v>0</c:v>
                </c:pt>
                <c:pt idx="23">
                  <c:v>2.695840898608882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2-47C1-B2FD-8365FC72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470488"/>
        <c:axId val="275470880"/>
      </c:lineChart>
      <c:dateAx>
        <c:axId val="27547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120" normalizeH="0" baseline="0">
                <a:noFill/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75470880"/>
        <c:crosses val="autoZero"/>
        <c:auto val="0"/>
        <c:lblOffset val="100"/>
        <c:baseTimeUnit val="days"/>
      </c:dateAx>
      <c:valAx>
        <c:axId val="275470880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sm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cap="small" baseline="0">
                    <a:solidFill>
                      <a:sysClr val="windowText" lastClr="000000"/>
                    </a:solidFill>
                  </a:rPr>
                  <a:t>Log(CE/L)</a:t>
                </a:r>
              </a:p>
            </c:rich>
          </c:tx>
          <c:layout>
            <c:manualLayout>
              <c:xMode val="edge"/>
              <c:yMode val="edge"/>
              <c:x val="8.8980939728117964E-2"/>
              <c:y val="0.19022521153748548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sm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75470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141890</xdr:colOff>
      <xdr:row>56</xdr:row>
      <xdr:rowOff>107182</xdr:rowOff>
    </xdr:from>
    <xdr:to>
      <xdr:col>20</xdr:col>
      <xdr:colOff>76638</xdr:colOff>
      <xdr:row>74</xdr:row>
      <xdr:rowOff>153275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199368</xdr:colOff>
      <xdr:row>2</xdr:row>
      <xdr:rowOff>171889</xdr:rowOff>
    </xdr:from>
    <xdr:to>
      <xdr:col>20</xdr:col>
      <xdr:colOff>13248</xdr:colOff>
      <xdr:row>19</xdr:row>
      <xdr:rowOff>128095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194659</xdr:colOff>
      <xdr:row>29</xdr:row>
      <xdr:rowOff>97550</xdr:rowOff>
    </xdr:from>
    <xdr:to>
      <xdr:col>20</xdr:col>
      <xdr:colOff>96124</xdr:colOff>
      <xdr:row>45</xdr:row>
      <xdr:rowOff>158212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N/Users/main/F-K/JLU02/Net%20MyDocuments/Lab%20work-analysis/Water_Pathogens/MS_Tap/Tap-ms/Shower_Leg_Lp_f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1"/>
      <sheetName val="sum2"/>
      <sheetName val="sum3-fig"/>
      <sheetName val="LogLp"/>
      <sheetName val="New 16S P1"/>
      <sheetName val="New 16S P2"/>
      <sheetName val="p6566 1"/>
      <sheetName val="p6566 2"/>
      <sheetName val="ceg 2"/>
      <sheetName val="ceg 1"/>
      <sheetName val="SID 2"/>
      <sheetName val="SID 1"/>
      <sheetName val="RTX 2"/>
      <sheetName val="RTX 1"/>
      <sheetName val="Mip 2"/>
      <sheetName val="Mip 1"/>
    </sheetNames>
    <sheetDataSet>
      <sheetData sheetId="0" refreshError="1"/>
      <sheetData sheetId="1" refreshError="1"/>
      <sheetData sheetId="2">
        <row r="1">
          <cell r="C1" t="str">
            <v xml:space="preserve">Legionella </v>
          </cell>
          <cell r="E1" t="str">
            <v xml:space="preserve">rtxA </v>
          </cell>
          <cell r="H1" t="str">
            <v xml:space="preserve">P65/66 </v>
          </cell>
        </row>
      </sheetData>
      <sheetData sheetId="3">
        <row r="1">
          <cell r="E1" t="str">
            <v>Legionella 
Log(CE/L)</v>
          </cell>
        </row>
        <row r="2">
          <cell r="E2">
            <v>0</v>
          </cell>
          <cell r="G2">
            <v>0</v>
          </cell>
          <cell r="I2">
            <v>0</v>
          </cell>
        </row>
        <row r="3">
          <cell r="E3">
            <v>1.6927444739508333</v>
          </cell>
          <cell r="G3">
            <v>1.5519936979493121</v>
          </cell>
          <cell r="I3">
            <v>1.9961362335234092</v>
          </cell>
        </row>
        <row r="4">
          <cell r="E4">
            <v>0</v>
          </cell>
          <cell r="G4">
            <v>0</v>
          </cell>
          <cell r="I4">
            <v>0</v>
          </cell>
        </row>
        <row r="5">
          <cell r="E5">
            <v>2.8086164308112478</v>
          </cell>
          <cell r="G5">
            <v>2.8180137436684398</v>
          </cell>
          <cell r="I5">
            <v>2.3017155939088196</v>
          </cell>
        </row>
        <row r="6">
          <cell r="E6">
            <v>0</v>
          </cell>
          <cell r="G6">
            <v>0</v>
          </cell>
          <cell r="I6">
            <v>0</v>
          </cell>
        </row>
        <row r="7">
          <cell r="E7">
            <v>3.1867699865361798</v>
          </cell>
          <cell r="G7">
            <v>2.7607645956554836</v>
          </cell>
          <cell r="I7">
            <v>2.7535414026741756</v>
          </cell>
        </row>
        <row r="8">
          <cell r="E8">
            <v>0</v>
          </cell>
          <cell r="G8">
            <v>0</v>
          </cell>
          <cell r="I8">
            <v>0</v>
          </cell>
        </row>
        <row r="9">
          <cell r="E9">
            <v>3.2703982947796915</v>
          </cell>
          <cell r="G9">
            <v>2.0933750277908358</v>
          </cell>
          <cell r="I9">
            <v>1.7552539044169704</v>
          </cell>
        </row>
        <row r="10">
          <cell r="E10">
            <v>1.8965953561667099</v>
          </cell>
          <cell r="G10">
            <v>0</v>
          </cell>
          <cell r="I10">
            <v>0</v>
          </cell>
        </row>
        <row r="11">
          <cell r="E11">
            <v>3.7479513286725878</v>
          </cell>
          <cell r="G11">
            <v>3.1040821454663621</v>
          </cell>
          <cell r="I11">
            <v>3.035525935343546</v>
          </cell>
        </row>
        <row r="12">
          <cell r="E12">
            <v>2.592713485159849</v>
          </cell>
          <cell r="G12">
            <v>2.3376138897455556</v>
          </cell>
          <cell r="I12">
            <v>2.2482311485749906</v>
          </cell>
        </row>
        <row r="13">
          <cell r="E13">
            <v>4.4026680743036417</v>
          </cell>
          <cell r="G13">
            <v>4.3881792845945933</v>
          </cell>
          <cell r="I13">
            <v>4.2230678117094671</v>
          </cell>
        </row>
        <row r="14">
          <cell r="E14">
            <v>2.0448659363929429</v>
          </cell>
          <cell r="G14">
            <v>1.8313760063387376</v>
          </cell>
          <cell r="I14">
            <v>1.5635833090752667</v>
          </cell>
        </row>
        <row r="15">
          <cell r="E15">
            <v>3.2074624389775002</v>
          </cell>
          <cell r="G15">
            <v>2.7075711116462777</v>
          </cell>
          <cell r="I15">
            <v>2.5864884750176991</v>
          </cell>
        </row>
        <row r="16">
          <cell r="E16">
            <v>3.2273287848206476</v>
          </cell>
          <cell r="G16">
            <v>3.1362380610898253</v>
          </cell>
          <cell r="I16">
            <v>2.9189842849696057</v>
          </cell>
        </row>
        <row r="17">
          <cell r="E17">
            <v>2.2829813674616135</v>
          </cell>
          <cell r="G17">
            <v>2.2857565139165206</v>
          </cell>
          <cell r="I17">
            <v>2.1137220625059161</v>
          </cell>
        </row>
        <row r="18">
          <cell r="E18">
            <v>2.11099427079695</v>
          </cell>
          <cell r="G18">
            <v>1.9126017598896576</v>
          </cell>
          <cell r="I18">
            <v>1.4222443846935227</v>
          </cell>
        </row>
        <row r="19">
          <cell r="E19">
            <v>2.6502823197755525</v>
          </cell>
          <cell r="G19">
            <v>3.058878774723357</v>
          </cell>
          <cell r="I19">
            <v>0</v>
          </cell>
        </row>
        <row r="20">
          <cell r="E20">
            <v>1.3634146082181826</v>
          </cell>
          <cell r="G20">
            <v>1.3753477142632942</v>
          </cell>
          <cell r="I20">
            <v>0</v>
          </cell>
        </row>
        <row r="21">
          <cell r="E21">
            <v>2.9255050603052104</v>
          </cell>
          <cell r="G21">
            <v>2.6991467980880466</v>
          </cell>
          <cell r="I21">
            <v>2.157197650450922</v>
          </cell>
        </row>
        <row r="22">
          <cell r="E22">
            <v>2.5955464077449357</v>
          </cell>
          <cell r="G22">
            <v>0</v>
          </cell>
          <cell r="I22">
            <v>1.8453007256971927</v>
          </cell>
        </row>
        <row r="23">
          <cell r="E23">
            <v>2.4675019733759846</v>
          </cell>
          <cell r="G23">
            <v>2.670086128963908</v>
          </cell>
          <cell r="I23">
            <v>2.3630286587300411</v>
          </cell>
        </row>
        <row r="24">
          <cell r="E24">
            <v>1.8004865520411579</v>
          </cell>
          <cell r="G24">
            <v>0</v>
          </cell>
          <cell r="I24">
            <v>1.7811111382676039</v>
          </cell>
        </row>
        <row r="25">
          <cell r="E25">
            <v>1.0257293446310838</v>
          </cell>
          <cell r="G25">
            <v>1.8169876664659468</v>
          </cell>
          <cell r="I25">
            <v>1.9851301403028174</v>
          </cell>
        </row>
        <row r="26">
          <cell r="E26">
            <v>1.6777632184247113</v>
          </cell>
          <cell r="G26">
            <v>0</v>
          </cell>
          <cell r="I26">
            <v>0</v>
          </cell>
        </row>
        <row r="27">
          <cell r="E27">
            <v>3.1352628571272962</v>
          </cell>
          <cell r="G27">
            <v>2.5516379278287724</v>
          </cell>
          <cell r="I27">
            <v>2.7199329989216006</v>
          </cell>
        </row>
        <row r="30">
          <cell r="C30" t="str">
            <v>3/28/2012A</v>
          </cell>
          <cell r="E30">
            <v>0</v>
          </cell>
          <cell r="G30">
            <v>0</v>
          </cell>
          <cell r="I30">
            <v>0</v>
          </cell>
        </row>
        <row r="31">
          <cell r="C31" t="str">
            <v>3/28/2012B</v>
          </cell>
          <cell r="E31">
            <v>0</v>
          </cell>
          <cell r="G31">
            <v>0</v>
          </cell>
          <cell r="I31">
            <v>0</v>
          </cell>
        </row>
        <row r="32">
          <cell r="C32" t="str">
            <v>4/24/2012A</v>
          </cell>
          <cell r="E32">
            <v>0</v>
          </cell>
          <cell r="G32">
            <v>0</v>
          </cell>
          <cell r="I32">
            <v>0</v>
          </cell>
        </row>
        <row r="33">
          <cell r="C33" t="str">
            <v>4/24/2012B</v>
          </cell>
          <cell r="E33">
            <v>1.5903309608037246</v>
          </cell>
          <cell r="G33">
            <v>0</v>
          </cell>
          <cell r="I33">
            <v>0</v>
          </cell>
        </row>
        <row r="34">
          <cell r="C34" t="str">
            <v>5/23/2012A</v>
          </cell>
          <cell r="E34">
            <v>1.3200676371705102</v>
          </cell>
          <cell r="G34">
            <v>0</v>
          </cell>
          <cell r="I34">
            <v>0</v>
          </cell>
        </row>
        <row r="35">
          <cell r="C35" t="str">
            <v>5/23/2012B</v>
          </cell>
          <cell r="E35">
            <v>1.021791211268738</v>
          </cell>
          <cell r="G35">
            <v>0</v>
          </cell>
          <cell r="I35">
            <v>0</v>
          </cell>
        </row>
        <row r="36">
          <cell r="C36" t="str">
            <v>10/24/2012A</v>
          </cell>
          <cell r="E36">
            <v>1.5489028374284268</v>
          </cell>
          <cell r="G36">
            <v>0</v>
          </cell>
          <cell r="I36">
            <v>0</v>
          </cell>
        </row>
        <row r="37">
          <cell r="C37" t="str">
            <v>10/24/2012B</v>
          </cell>
          <cell r="E37">
            <v>0.85851865564988039</v>
          </cell>
          <cell r="G37">
            <v>0</v>
          </cell>
          <cell r="I37">
            <v>0</v>
          </cell>
        </row>
        <row r="38">
          <cell r="C38" t="str">
            <v>11/28/2012A</v>
          </cell>
          <cell r="E38">
            <v>2.3210437820379548</v>
          </cell>
          <cell r="G38">
            <v>2.1294366526890292</v>
          </cell>
          <cell r="I38">
            <v>2.067570236953602</v>
          </cell>
        </row>
        <row r="39">
          <cell r="C39" t="str">
            <v>11/28/2012B</v>
          </cell>
          <cell r="E39">
            <v>0</v>
          </cell>
          <cell r="G39">
            <v>0</v>
          </cell>
          <cell r="I39">
            <v>0</v>
          </cell>
        </row>
        <row r="40">
          <cell r="C40" t="str">
            <v>12/27/2012A</v>
          </cell>
          <cell r="E40">
            <v>2.7823861827431959</v>
          </cell>
          <cell r="G40">
            <v>2.7319064406801012</v>
          </cell>
          <cell r="I40">
            <v>2.3875841601647161</v>
          </cell>
        </row>
        <row r="41">
          <cell r="C41" t="str">
            <v>12/27/2012B</v>
          </cell>
          <cell r="E41">
            <v>1.7966757242379283</v>
          </cell>
          <cell r="G41">
            <v>1.9753183665858889</v>
          </cell>
          <cell r="I41">
            <v>1.3392434962845721</v>
          </cell>
        </row>
        <row r="42">
          <cell r="C42" t="str">
            <v>1/30/2013A</v>
          </cell>
          <cell r="E42">
            <v>1.7786145759706999</v>
          </cell>
          <cell r="G42">
            <v>0</v>
          </cell>
          <cell r="I42">
            <v>0</v>
          </cell>
        </row>
        <row r="43">
          <cell r="C43" t="str">
            <v>1/30/2013B</v>
          </cell>
          <cell r="E43">
            <v>2.0630537803514484</v>
          </cell>
          <cell r="G43">
            <v>2.1721390831563263</v>
          </cell>
          <cell r="I43">
            <v>1.5016729683399848</v>
          </cell>
        </row>
        <row r="44">
          <cell r="C44" t="str">
            <v>2/27/2013A</v>
          </cell>
          <cell r="E44">
            <v>1.8974372630649787</v>
          </cell>
          <cell r="G44">
            <v>1.3691270236119484</v>
          </cell>
          <cell r="I44">
            <v>1.6919389449452289</v>
          </cell>
        </row>
        <row r="45">
          <cell r="C45" t="str">
            <v>2/27/2013B</v>
          </cell>
          <cell r="E45">
            <v>0</v>
          </cell>
          <cell r="G45">
            <v>1.3251019924338039</v>
          </cell>
          <cell r="I45">
            <v>0</v>
          </cell>
        </row>
        <row r="46">
          <cell r="C46" t="str">
            <v>3/27/2013A</v>
          </cell>
          <cell r="E46">
            <v>1.83590074039031</v>
          </cell>
          <cell r="G46">
            <v>0</v>
          </cell>
          <cell r="I46">
            <v>0</v>
          </cell>
        </row>
        <row r="47">
          <cell r="C47" t="str">
            <v>3/27/2013B</v>
          </cell>
          <cell r="E47">
            <v>0</v>
          </cell>
          <cell r="G47">
            <v>0</v>
          </cell>
          <cell r="I47">
            <v>0</v>
          </cell>
        </row>
        <row r="48">
          <cell r="C48" t="str">
            <v>4/23/2013A</v>
          </cell>
          <cell r="E48">
            <v>1.8213217484263069</v>
          </cell>
          <cell r="G48">
            <v>2.3565490888918466</v>
          </cell>
          <cell r="I48">
            <v>0</v>
          </cell>
        </row>
        <row r="49">
          <cell r="C49" t="str">
            <v>4/23/2013B</v>
          </cell>
          <cell r="E49">
            <v>0.91685493626810344</v>
          </cell>
          <cell r="G49">
            <v>0</v>
          </cell>
          <cell r="I49">
            <v>0</v>
          </cell>
        </row>
        <row r="50">
          <cell r="C50" t="str">
            <v>6/5/2013A</v>
          </cell>
          <cell r="E50">
            <v>1.9994486642463221</v>
          </cell>
          <cell r="G50">
            <v>2.4352574484928917</v>
          </cell>
          <cell r="I50">
            <v>0</v>
          </cell>
        </row>
        <row r="51">
          <cell r="C51" t="str">
            <v>6/5/2013B</v>
          </cell>
          <cell r="E51">
            <v>2.5688904731158253</v>
          </cell>
          <cell r="G51">
            <v>2.6345588752457401</v>
          </cell>
          <cell r="I51">
            <v>2.0574484324261695</v>
          </cell>
        </row>
        <row r="52">
          <cell r="C52" t="str">
            <v>7/25/2013A</v>
          </cell>
          <cell r="E52">
            <v>1.1509868125286304</v>
          </cell>
          <cell r="G52">
            <v>0</v>
          </cell>
          <cell r="I52">
            <v>0</v>
          </cell>
        </row>
        <row r="53">
          <cell r="C53" t="str">
            <v>7/25/2013B</v>
          </cell>
          <cell r="E53">
            <v>2.5756150990526825</v>
          </cell>
          <cell r="G53">
            <v>2.7854096969979536</v>
          </cell>
          <cell r="I53">
            <v>2.695840898608882</v>
          </cell>
        </row>
        <row r="54">
          <cell r="C54" t="str">
            <v>12/18/2013A</v>
          </cell>
          <cell r="E54">
            <v>0</v>
          </cell>
          <cell r="G54">
            <v>0</v>
          </cell>
          <cell r="I54">
            <v>0</v>
          </cell>
        </row>
        <row r="55">
          <cell r="C55" t="str">
            <v>12/18/2013B</v>
          </cell>
          <cell r="E55">
            <v>0</v>
          </cell>
          <cell r="G55">
            <v>0</v>
          </cell>
          <cell r="I55">
            <v>0</v>
          </cell>
        </row>
        <row r="58">
          <cell r="E58">
            <v>1.1658509007200799</v>
          </cell>
          <cell r="G58">
            <v>0</v>
          </cell>
          <cell r="I58">
            <v>0</v>
          </cell>
        </row>
        <row r="59">
          <cell r="E59">
            <v>0</v>
          </cell>
          <cell r="G59">
            <v>0</v>
          </cell>
          <cell r="I59">
            <v>0</v>
          </cell>
        </row>
        <row r="60">
          <cell r="E60">
            <v>1.3027319412059191</v>
          </cell>
          <cell r="G60">
            <v>0</v>
          </cell>
          <cell r="I60">
            <v>0</v>
          </cell>
        </row>
        <row r="61">
          <cell r="E61">
            <v>1.6252706074065668</v>
          </cell>
          <cell r="G61">
            <v>0</v>
          </cell>
          <cell r="I61">
            <v>0</v>
          </cell>
        </row>
        <row r="62">
          <cell r="E62">
            <v>3.0709641124149711</v>
          </cell>
          <cell r="G62">
            <v>2.5597128891810472</v>
          </cell>
          <cell r="I62">
            <v>2.4996445095823741</v>
          </cell>
        </row>
        <row r="63">
          <cell r="E63">
            <v>1.7503614384757216</v>
          </cell>
          <cell r="G63">
            <v>0</v>
          </cell>
          <cell r="I63">
            <v>0</v>
          </cell>
        </row>
        <row r="64">
          <cell r="E64">
            <v>2.9661009240134137</v>
          </cell>
          <cell r="G64">
            <v>0</v>
          </cell>
          <cell r="I64">
            <v>1.4972038881007752</v>
          </cell>
        </row>
        <row r="65">
          <cell r="E65">
            <v>2.8006416603382465</v>
          </cell>
          <cell r="G65">
            <v>1.9265178253271817</v>
          </cell>
          <cell r="I65">
            <v>0</v>
          </cell>
        </row>
        <row r="66">
          <cell r="E66">
            <v>3.5330220117769597</v>
          </cell>
          <cell r="G66">
            <v>2.9398590520452164</v>
          </cell>
          <cell r="I66">
            <v>2.9979912292481101</v>
          </cell>
        </row>
        <row r="67">
          <cell r="E67">
            <v>3.4570527501378789</v>
          </cell>
          <cell r="G67">
            <v>2.9925894615528921</v>
          </cell>
          <cell r="I67">
            <v>2.915492262502164</v>
          </cell>
        </row>
        <row r="68">
          <cell r="E68">
            <v>3.9544139597091172</v>
          </cell>
          <cell r="G68">
            <v>3.8745557626871401</v>
          </cell>
          <cell r="I68">
            <v>3.8526858077650186</v>
          </cell>
        </row>
        <row r="69">
          <cell r="E69">
            <v>3.9480526045282578</v>
          </cell>
          <cell r="G69">
            <v>3.8719087634524323</v>
          </cell>
          <cell r="I69">
            <v>3.7931716693915711</v>
          </cell>
        </row>
        <row r="70">
          <cell r="E70">
            <v>2.9674726754429011</v>
          </cell>
          <cell r="G70">
            <v>2.5184430071598682</v>
          </cell>
          <cell r="I70">
            <v>2.4767184231059423</v>
          </cell>
        </row>
        <row r="71">
          <cell r="E71">
            <v>3.2411437609520037</v>
          </cell>
          <cell r="G71">
            <v>2.6375764190515922</v>
          </cell>
          <cell r="I71">
            <v>2.6904566112305299</v>
          </cell>
        </row>
        <row r="72">
          <cell r="E72">
            <v>2.9533801098207282</v>
          </cell>
          <cell r="G72">
            <v>2.8495954431239965</v>
          </cell>
          <cell r="I72">
            <v>2.8419337704034597</v>
          </cell>
        </row>
        <row r="73">
          <cell r="E73">
            <v>3.2821189169317084</v>
          </cell>
          <cell r="G73">
            <v>2.9750787401766825</v>
          </cell>
          <cell r="I73">
            <v>2.918809072449386</v>
          </cell>
        </row>
        <row r="74">
          <cell r="E74">
            <v>3.3640660603094767</v>
          </cell>
          <cell r="G74">
            <v>3.2320382523162583</v>
          </cell>
          <cell r="I74">
            <v>3.167663053367022</v>
          </cell>
        </row>
        <row r="75">
          <cell r="E75">
            <v>3.3557474770924016</v>
          </cell>
          <cell r="G75">
            <v>3.1267186894018875</v>
          </cell>
          <cell r="I75">
            <v>3.1939292644821418</v>
          </cell>
        </row>
        <row r="76">
          <cell r="E76">
            <v>2.1186279735428006</v>
          </cell>
          <cell r="G76">
            <v>1.7536651908190599</v>
          </cell>
          <cell r="I76">
            <v>1.556001751268083</v>
          </cell>
        </row>
        <row r="77">
          <cell r="E77">
            <v>2.6318831146450474</v>
          </cell>
          <cell r="G77">
            <v>2.0136894126479672</v>
          </cell>
          <cell r="I77">
            <v>1.7112802390528665</v>
          </cell>
        </row>
        <row r="78">
          <cell r="E78">
            <v>2.619757065085941</v>
          </cell>
          <cell r="G78">
            <v>2.572446286052442</v>
          </cell>
          <cell r="I78">
            <v>2.352538099551869</v>
          </cell>
        </row>
        <row r="79">
          <cell r="E79">
            <v>2.5208232361508895</v>
          </cell>
          <cell r="G79">
            <v>2.1029001268755922</v>
          </cell>
          <cell r="I79">
            <v>2.2874250683061592</v>
          </cell>
        </row>
        <row r="80">
          <cell r="E80">
            <v>2.2177913193008734</v>
          </cell>
          <cell r="G80">
            <v>2.0711367227702935</v>
          </cell>
          <cell r="I80">
            <v>2.2375924470512083</v>
          </cell>
        </row>
        <row r="81">
          <cell r="E81">
            <v>1.5141292819957322</v>
          </cell>
          <cell r="G81">
            <v>2.2745484085195371</v>
          </cell>
          <cell r="I81">
            <v>1.6532798810969835</v>
          </cell>
        </row>
        <row r="82">
          <cell r="E82">
            <v>2.8449265043543264</v>
          </cell>
          <cell r="G82">
            <v>2.6178764364508877</v>
          </cell>
          <cell r="I82">
            <v>2.3241872826526668</v>
          </cell>
        </row>
        <row r="83">
          <cell r="E83">
            <v>2.9791517521616435</v>
          </cell>
          <cell r="G83">
            <v>2.6283544069071962</v>
          </cell>
          <cell r="I83">
            <v>2.4752363052550219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7" sqref="B27"/>
    </sheetView>
  </sheetViews>
  <sheetFormatPr defaultRowHeight="15" x14ac:dyDescent="0.25"/>
  <cols>
    <col min="1" max="1" width="15" customWidth="1"/>
    <col min="2" max="2" width="73.7109375" customWidth="1"/>
  </cols>
  <sheetData>
    <row r="1" spans="1:2" ht="30" x14ac:dyDescent="0.25">
      <c r="A1" s="1" t="s">
        <v>0</v>
      </c>
      <c r="B1" s="2" t="s">
        <v>16</v>
      </c>
    </row>
    <row r="2" spans="1:2" x14ac:dyDescent="0.25">
      <c r="A2" s="3" t="s">
        <v>71</v>
      </c>
      <c r="B2" s="4" t="s">
        <v>15</v>
      </c>
    </row>
    <row r="3" spans="1:2" x14ac:dyDescent="0.25">
      <c r="A3" s="5"/>
      <c r="B3" s="6"/>
    </row>
    <row r="4" spans="1:2" x14ac:dyDescent="0.25">
      <c r="A4" s="3" t="s">
        <v>1</v>
      </c>
      <c r="B4" s="4" t="s">
        <v>14</v>
      </c>
    </row>
    <row r="5" spans="1:2" x14ac:dyDescent="0.25">
      <c r="A5" s="6"/>
      <c r="B5" s="6"/>
    </row>
    <row r="6" spans="1:2" x14ac:dyDescent="0.25">
      <c r="A6" s="3" t="s">
        <v>2</v>
      </c>
      <c r="B6" s="4" t="s">
        <v>13</v>
      </c>
    </row>
    <row r="7" spans="1:2" x14ac:dyDescent="0.25">
      <c r="A7" s="3"/>
      <c r="B7" s="4"/>
    </row>
    <row r="8" spans="1:2" x14ac:dyDescent="0.25">
      <c r="A8" s="5" t="s">
        <v>3</v>
      </c>
      <c r="B8" s="7" t="s">
        <v>9</v>
      </c>
    </row>
    <row r="9" spans="1:2" x14ac:dyDescent="0.25">
      <c r="A9" s="5"/>
      <c r="B9" s="7" t="s">
        <v>7</v>
      </c>
    </row>
    <row r="10" spans="1:2" x14ac:dyDescent="0.25">
      <c r="A10" s="5"/>
      <c r="B10" s="7" t="s">
        <v>11</v>
      </c>
    </row>
    <row r="11" spans="1:2" x14ac:dyDescent="0.25">
      <c r="A11" s="5"/>
      <c r="B11" s="7" t="s">
        <v>6</v>
      </c>
    </row>
    <row r="12" spans="1:2" x14ac:dyDescent="0.25">
      <c r="A12" s="5"/>
      <c r="B12" s="7" t="s">
        <v>12</v>
      </c>
    </row>
    <row r="13" spans="1:2" x14ac:dyDescent="0.25">
      <c r="A13" s="5"/>
      <c r="B13" s="6"/>
    </row>
    <row r="14" spans="1:2" x14ac:dyDescent="0.25">
      <c r="A14" s="5" t="s">
        <v>8</v>
      </c>
      <c r="B14" s="6" t="s">
        <v>72</v>
      </c>
    </row>
    <row r="15" spans="1:2" x14ac:dyDescent="0.25">
      <c r="A15" s="5" t="s">
        <v>77</v>
      </c>
      <c r="B15" s="6" t="s">
        <v>75</v>
      </c>
    </row>
    <row r="16" spans="1:2" x14ac:dyDescent="0.25">
      <c r="A16" s="5" t="s">
        <v>73</v>
      </c>
      <c r="B16" s="6" t="s">
        <v>74</v>
      </c>
    </row>
    <row r="17" spans="1:2" x14ac:dyDescent="0.25">
      <c r="A17" s="5" t="s">
        <v>4</v>
      </c>
      <c r="B17" s="6" t="s">
        <v>150</v>
      </c>
    </row>
    <row r="18" spans="1:2" x14ac:dyDescent="0.25">
      <c r="A18" s="5"/>
      <c r="B18" s="6" t="s">
        <v>151</v>
      </c>
    </row>
    <row r="19" spans="1:2" x14ac:dyDescent="0.25">
      <c r="A19" s="5"/>
      <c r="B19" t="s">
        <v>152</v>
      </c>
    </row>
    <row r="20" spans="1:2" x14ac:dyDescent="0.25">
      <c r="A20" s="5"/>
      <c r="B20" t="s">
        <v>153</v>
      </c>
    </row>
    <row r="21" spans="1:2" x14ac:dyDescent="0.25">
      <c r="A21" s="5"/>
      <c r="B21" t="s">
        <v>154</v>
      </c>
    </row>
    <row r="22" spans="1:2" x14ac:dyDescent="0.25">
      <c r="A22" s="5" t="s">
        <v>90</v>
      </c>
      <c r="B22" t="s">
        <v>155</v>
      </c>
    </row>
    <row r="23" spans="1:2" x14ac:dyDescent="0.25">
      <c r="A23" s="5" t="s">
        <v>5</v>
      </c>
      <c r="B23" s="8">
        <v>42905</v>
      </c>
    </row>
    <row r="27" spans="1:2" x14ac:dyDescent="0.25">
      <c r="B27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opLeftCell="A16" workbookViewId="0">
      <selection activeCell="E89" sqref="E89"/>
    </sheetView>
  </sheetViews>
  <sheetFormatPr defaultRowHeight="15" x14ac:dyDescent="0.25"/>
  <cols>
    <col min="1" max="1" width="11" customWidth="1"/>
    <col min="3" max="3" width="12.7109375" style="26" customWidth="1"/>
    <col min="4" max="4" width="19.5703125" customWidth="1"/>
    <col min="5" max="5" width="15.5703125" style="46" customWidth="1"/>
    <col min="6" max="6" width="17.42578125" style="46" customWidth="1"/>
    <col min="7" max="7" width="18.85546875" style="46" customWidth="1"/>
    <col min="8" max="8" width="17.28515625" style="46" customWidth="1"/>
    <col min="9" max="9" width="14.7109375" style="46" customWidth="1"/>
    <col min="11" max="11" width="11.28515625" customWidth="1"/>
    <col min="12" max="12" width="9.7109375" customWidth="1"/>
    <col min="13" max="13" width="12.7109375" customWidth="1"/>
    <col min="14" max="14" width="9.140625" customWidth="1"/>
  </cols>
  <sheetData>
    <row r="1" spans="1:14" ht="45" x14ac:dyDescent="0.25">
      <c r="A1" t="s">
        <v>8</v>
      </c>
      <c r="B1" s="10" t="s">
        <v>76</v>
      </c>
      <c r="C1" s="29" t="s">
        <v>78</v>
      </c>
      <c r="D1" s="10" t="s">
        <v>79</v>
      </c>
      <c r="E1" s="10" t="s">
        <v>81</v>
      </c>
      <c r="F1" s="10" t="s">
        <v>82</v>
      </c>
      <c r="G1" s="10" t="s">
        <v>83</v>
      </c>
      <c r="H1" s="10" t="s">
        <v>84</v>
      </c>
      <c r="I1" s="10" t="s">
        <v>85</v>
      </c>
      <c r="J1" s="10"/>
      <c r="K1" s="10"/>
      <c r="L1" s="11"/>
      <c r="M1" s="10"/>
      <c r="N1" s="11"/>
    </row>
    <row r="2" spans="1:14" x14ac:dyDescent="0.25">
      <c r="A2" s="12">
        <v>40996</v>
      </c>
      <c r="B2" t="s">
        <v>17</v>
      </c>
      <c r="C2" s="13">
        <v>19</v>
      </c>
      <c r="D2" t="s">
        <v>80</v>
      </c>
      <c r="E2" s="46">
        <v>0</v>
      </c>
      <c r="F2" s="46">
        <v>0</v>
      </c>
      <c r="G2" s="46">
        <v>0</v>
      </c>
      <c r="H2" s="46">
        <v>4.9800000000000004</v>
      </c>
      <c r="I2" s="46">
        <v>0</v>
      </c>
    </row>
    <row r="3" spans="1:14" x14ac:dyDescent="0.25">
      <c r="A3" s="12">
        <v>41023</v>
      </c>
      <c r="B3" t="s">
        <v>17</v>
      </c>
      <c r="C3" s="13">
        <v>20.3</v>
      </c>
      <c r="D3" t="s">
        <v>80</v>
      </c>
      <c r="E3" s="46">
        <v>0</v>
      </c>
      <c r="F3" s="46">
        <v>0</v>
      </c>
      <c r="G3" s="46">
        <v>0</v>
      </c>
      <c r="H3" s="46">
        <v>4.9000000000000004</v>
      </c>
      <c r="I3" s="46">
        <v>0</v>
      </c>
    </row>
    <row r="4" spans="1:14" x14ac:dyDescent="0.25">
      <c r="A4" s="14">
        <v>41052</v>
      </c>
      <c r="B4" t="s">
        <v>17</v>
      </c>
      <c r="C4" s="13">
        <v>20.2</v>
      </c>
      <c r="D4" t="s">
        <v>80</v>
      </c>
      <c r="E4" s="46">
        <v>0</v>
      </c>
      <c r="F4" s="46">
        <v>0</v>
      </c>
      <c r="G4" s="46">
        <v>1.98</v>
      </c>
      <c r="H4" s="46">
        <v>5.08</v>
      </c>
      <c r="I4" s="46">
        <v>0</v>
      </c>
    </row>
    <row r="5" spans="1:14" x14ac:dyDescent="0.25">
      <c r="A5" s="12">
        <v>41206</v>
      </c>
      <c r="B5" t="s">
        <v>17</v>
      </c>
      <c r="C5" s="13">
        <v>21</v>
      </c>
      <c r="D5" t="s">
        <v>80</v>
      </c>
      <c r="E5" s="46">
        <v>0</v>
      </c>
      <c r="F5" s="46">
        <v>0</v>
      </c>
      <c r="G5" s="46">
        <v>2.4500000000000002</v>
      </c>
      <c r="H5" s="46">
        <v>5.24</v>
      </c>
      <c r="I5" s="46">
        <v>0</v>
      </c>
    </row>
    <row r="6" spans="1:14" x14ac:dyDescent="0.25">
      <c r="A6" s="12">
        <v>41241</v>
      </c>
      <c r="B6" t="s">
        <v>17</v>
      </c>
      <c r="C6" s="13">
        <v>22.5</v>
      </c>
      <c r="D6" t="s">
        <v>80</v>
      </c>
      <c r="E6" s="46">
        <v>0</v>
      </c>
      <c r="F6" s="46">
        <v>0</v>
      </c>
      <c r="G6" s="46">
        <v>2.36</v>
      </c>
      <c r="H6" s="46">
        <v>5.39</v>
      </c>
      <c r="I6" s="46">
        <v>0</v>
      </c>
    </row>
    <row r="7" spans="1:14" x14ac:dyDescent="0.25">
      <c r="A7" s="12">
        <v>41270</v>
      </c>
      <c r="B7" t="s">
        <v>17</v>
      </c>
      <c r="C7" s="13">
        <v>20.7</v>
      </c>
      <c r="D7" t="s">
        <v>80</v>
      </c>
      <c r="E7" s="46">
        <v>1.03</v>
      </c>
      <c r="F7" s="46">
        <v>0</v>
      </c>
      <c r="G7" s="46">
        <v>2.86</v>
      </c>
      <c r="H7" s="46">
        <v>5.44</v>
      </c>
      <c r="I7" s="46">
        <v>0</v>
      </c>
    </row>
    <row r="8" spans="1:14" x14ac:dyDescent="0.25">
      <c r="A8" s="12">
        <v>41304</v>
      </c>
      <c r="B8" t="s">
        <v>17</v>
      </c>
      <c r="C8" s="13">
        <v>20.8</v>
      </c>
      <c r="D8" t="s">
        <v>80</v>
      </c>
      <c r="E8" s="46">
        <v>0.95</v>
      </c>
      <c r="F8" s="46">
        <v>0</v>
      </c>
      <c r="G8" s="46">
        <v>2.5</v>
      </c>
      <c r="H8" s="46">
        <v>5.25</v>
      </c>
      <c r="I8" s="46">
        <v>0</v>
      </c>
    </row>
    <row r="9" spans="1:14" x14ac:dyDescent="0.25">
      <c r="A9" s="12">
        <v>41332</v>
      </c>
      <c r="B9" t="s">
        <v>17</v>
      </c>
      <c r="C9" s="13">
        <v>21.9</v>
      </c>
      <c r="D9" t="s">
        <v>80</v>
      </c>
      <c r="E9" s="46">
        <v>1.1299999999999999</v>
      </c>
      <c r="F9" s="46">
        <v>0</v>
      </c>
      <c r="G9" s="46">
        <v>0</v>
      </c>
      <c r="H9" s="46">
        <v>3.38</v>
      </c>
      <c r="I9" s="46">
        <v>0</v>
      </c>
    </row>
    <row r="10" spans="1:14" x14ac:dyDescent="0.25">
      <c r="A10" s="12">
        <v>41360</v>
      </c>
      <c r="B10" t="s">
        <v>17</v>
      </c>
      <c r="C10" s="13">
        <v>22.7</v>
      </c>
      <c r="D10" t="s">
        <v>80</v>
      </c>
      <c r="E10" s="46">
        <v>0.86</v>
      </c>
      <c r="F10" s="46">
        <v>0</v>
      </c>
      <c r="G10" s="46">
        <v>2.33</v>
      </c>
      <c r="H10" s="46">
        <v>4.8899999999999997</v>
      </c>
      <c r="I10" s="46">
        <v>0</v>
      </c>
    </row>
    <row r="11" spans="1:14" x14ac:dyDescent="0.25">
      <c r="A11" s="12">
        <v>41387</v>
      </c>
      <c r="B11" t="s">
        <v>17</v>
      </c>
      <c r="C11" s="13">
        <v>23.2</v>
      </c>
      <c r="D11" t="s">
        <v>80</v>
      </c>
      <c r="E11" s="46">
        <v>0.24</v>
      </c>
      <c r="F11" s="46">
        <v>0</v>
      </c>
      <c r="G11" s="46">
        <v>1.95</v>
      </c>
      <c r="H11" s="46">
        <v>4.3499999999999996</v>
      </c>
      <c r="I11" s="46">
        <v>0</v>
      </c>
    </row>
    <row r="12" spans="1:14" x14ac:dyDescent="0.25">
      <c r="A12" s="12">
        <v>41430</v>
      </c>
      <c r="B12" t="s">
        <v>17</v>
      </c>
      <c r="C12" s="13">
        <v>20.2</v>
      </c>
      <c r="D12" t="s">
        <v>80</v>
      </c>
      <c r="E12" s="46">
        <v>1.1000000000000001</v>
      </c>
      <c r="F12" s="46">
        <v>0</v>
      </c>
      <c r="G12" s="46">
        <v>2.36</v>
      </c>
      <c r="H12" s="46">
        <v>5.0599999999999996</v>
      </c>
      <c r="I12" s="46">
        <v>0</v>
      </c>
    </row>
    <row r="13" spans="1:14" x14ac:dyDescent="0.25">
      <c r="A13" s="12">
        <v>41480</v>
      </c>
      <c r="B13" t="s">
        <v>17</v>
      </c>
      <c r="C13" s="13">
        <v>20.5</v>
      </c>
      <c r="D13" t="s">
        <v>80</v>
      </c>
      <c r="E13" s="46">
        <v>0.95</v>
      </c>
      <c r="F13" s="46">
        <v>0</v>
      </c>
      <c r="G13" s="46">
        <v>1.76</v>
      </c>
      <c r="H13" s="46">
        <v>4.1100000000000003</v>
      </c>
      <c r="I13" s="46">
        <v>0</v>
      </c>
    </row>
    <row r="14" spans="1:14" x14ac:dyDescent="0.25">
      <c r="A14" s="12">
        <v>41626</v>
      </c>
      <c r="B14" t="s">
        <v>17</v>
      </c>
      <c r="C14" s="13">
        <v>20.2</v>
      </c>
      <c r="D14" t="s">
        <v>80</v>
      </c>
      <c r="E14" s="46">
        <v>0</v>
      </c>
      <c r="F14" s="46">
        <v>2.35</v>
      </c>
      <c r="G14" s="46">
        <v>1.43</v>
      </c>
      <c r="H14" s="46">
        <v>4.41</v>
      </c>
      <c r="I14" s="46">
        <v>0</v>
      </c>
    </row>
    <row r="15" spans="1:14" x14ac:dyDescent="0.25">
      <c r="A15" s="12">
        <v>40996</v>
      </c>
      <c r="B15" t="s">
        <v>17</v>
      </c>
      <c r="C15" s="13">
        <v>20</v>
      </c>
      <c r="D15" t="s">
        <v>86</v>
      </c>
      <c r="E15" s="46">
        <v>0.31</v>
      </c>
      <c r="F15" s="46">
        <v>0</v>
      </c>
      <c r="G15" s="46">
        <v>0</v>
      </c>
      <c r="H15" s="46">
        <v>3.79</v>
      </c>
      <c r="I15" s="46">
        <v>0.51</v>
      </c>
    </row>
    <row r="16" spans="1:14" x14ac:dyDescent="0.25">
      <c r="A16" s="12">
        <v>41023</v>
      </c>
      <c r="B16" t="s">
        <v>17</v>
      </c>
      <c r="C16" s="13">
        <v>29.5</v>
      </c>
      <c r="D16" t="s">
        <v>86</v>
      </c>
      <c r="E16" s="46">
        <v>1.9</v>
      </c>
      <c r="F16" s="46">
        <v>0</v>
      </c>
      <c r="G16" s="46">
        <v>2.4300000000000002</v>
      </c>
      <c r="H16" s="46">
        <v>4.59</v>
      </c>
      <c r="I16" s="46">
        <v>1.79</v>
      </c>
    </row>
    <row r="17" spans="1:13" x14ac:dyDescent="0.25">
      <c r="A17" s="25">
        <v>41052</v>
      </c>
      <c r="B17" s="15" t="s">
        <v>17</v>
      </c>
      <c r="C17" s="23">
        <v>30.5</v>
      </c>
      <c r="D17" t="s">
        <v>86</v>
      </c>
      <c r="E17" s="47">
        <v>1.81</v>
      </c>
      <c r="F17" s="47">
        <v>0</v>
      </c>
      <c r="G17" s="47">
        <v>1.76</v>
      </c>
      <c r="H17" s="47">
        <v>4.38</v>
      </c>
      <c r="I17" s="47">
        <v>2.94</v>
      </c>
    </row>
    <row r="18" spans="1:13" x14ac:dyDescent="0.25">
      <c r="A18" s="24">
        <v>41206</v>
      </c>
      <c r="B18" s="15" t="s">
        <v>17</v>
      </c>
      <c r="C18" s="23">
        <v>29.8</v>
      </c>
      <c r="D18" t="s">
        <v>86</v>
      </c>
      <c r="E18" s="47">
        <v>2.2200000000000002</v>
      </c>
      <c r="F18" s="47">
        <v>0</v>
      </c>
      <c r="G18" s="47">
        <v>1.02</v>
      </c>
      <c r="H18" s="47">
        <v>4.57</v>
      </c>
      <c r="I18" s="47">
        <v>1.69</v>
      </c>
    </row>
    <row r="19" spans="1:13" x14ac:dyDescent="0.25">
      <c r="A19" s="24">
        <v>41241</v>
      </c>
      <c r="B19" s="15" t="s">
        <v>17</v>
      </c>
      <c r="C19" s="23">
        <v>30.9</v>
      </c>
      <c r="D19" t="s">
        <v>86</v>
      </c>
      <c r="E19" s="47">
        <v>2.74</v>
      </c>
      <c r="F19" s="47">
        <v>0</v>
      </c>
      <c r="G19" s="47">
        <v>3.05</v>
      </c>
      <c r="H19" s="47">
        <v>4.5599999999999996</v>
      </c>
      <c r="I19" s="47">
        <v>0</v>
      </c>
    </row>
    <row r="20" spans="1:13" x14ac:dyDescent="0.25">
      <c r="A20" s="24">
        <v>41270</v>
      </c>
      <c r="B20" s="15" t="s">
        <v>17</v>
      </c>
      <c r="C20" s="23">
        <v>28.2</v>
      </c>
      <c r="D20" t="s">
        <v>86</v>
      </c>
      <c r="E20" s="47">
        <v>3.79</v>
      </c>
      <c r="F20" s="47">
        <v>0</v>
      </c>
      <c r="G20" s="47">
        <v>2.2000000000000002</v>
      </c>
      <c r="H20" s="47">
        <v>4.3499999999999996</v>
      </c>
      <c r="I20" s="47">
        <v>1.8</v>
      </c>
    </row>
    <row r="21" spans="1:13" x14ac:dyDescent="0.25">
      <c r="A21" s="24">
        <v>41304</v>
      </c>
      <c r="B21" s="15" t="s">
        <v>17</v>
      </c>
      <c r="C21" s="23">
        <v>33.9</v>
      </c>
      <c r="D21" t="s">
        <v>86</v>
      </c>
      <c r="E21" s="47">
        <v>2.25</v>
      </c>
      <c r="F21" s="47">
        <v>0</v>
      </c>
      <c r="G21" s="47">
        <v>2.4</v>
      </c>
      <c r="H21" s="47">
        <v>4.59</v>
      </c>
      <c r="I21" s="47">
        <v>0</v>
      </c>
    </row>
    <row r="22" spans="1:13" x14ac:dyDescent="0.25">
      <c r="A22" s="24">
        <v>41332</v>
      </c>
      <c r="B22" s="15" t="s">
        <v>17</v>
      </c>
      <c r="C22" s="23">
        <v>33.5</v>
      </c>
      <c r="D22" t="s">
        <v>86</v>
      </c>
      <c r="E22" s="47">
        <v>0.95</v>
      </c>
      <c r="F22" s="47">
        <v>0</v>
      </c>
      <c r="G22" s="47">
        <v>2.82</v>
      </c>
      <c r="H22" s="47">
        <v>4.1100000000000003</v>
      </c>
      <c r="I22" s="47">
        <v>0</v>
      </c>
    </row>
    <row r="23" spans="1:13" x14ac:dyDescent="0.25">
      <c r="A23" s="24">
        <v>41360</v>
      </c>
      <c r="B23" s="15" t="s">
        <v>17</v>
      </c>
      <c r="C23" s="23">
        <v>32.299999999999997</v>
      </c>
      <c r="D23" t="s">
        <v>86</v>
      </c>
      <c r="E23" s="47">
        <v>0.87</v>
      </c>
      <c r="F23" s="47">
        <v>0</v>
      </c>
      <c r="G23" s="47">
        <v>1.34</v>
      </c>
      <c r="H23" s="47">
        <v>3.54</v>
      </c>
      <c r="I23" s="47">
        <v>0</v>
      </c>
    </row>
    <row r="24" spans="1:13" x14ac:dyDescent="0.25">
      <c r="A24" s="24">
        <v>41387</v>
      </c>
      <c r="B24" s="15" t="s">
        <v>17</v>
      </c>
      <c r="C24" s="23">
        <v>33.5</v>
      </c>
      <c r="D24" t="s">
        <v>86</v>
      </c>
      <c r="E24" s="47">
        <v>0.82</v>
      </c>
      <c r="F24" s="47">
        <v>0</v>
      </c>
      <c r="G24" s="47">
        <v>1.67</v>
      </c>
      <c r="H24" s="47">
        <v>4.76</v>
      </c>
      <c r="I24" s="47">
        <v>0</v>
      </c>
    </row>
    <row r="25" spans="1:13" x14ac:dyDescent="0.25">
      <c r="A25" s="24">
        <v>41430</v>
      </c>
      <c r="B25" s="15" t="s">
        <v>17</v>
      </c>
      <c r="C25" s="23">
        <v>31.5</v>
      </c>
      <c r="D25" t="s">
        <v>86</v>
      </c>
      <c r="E25" s="47">
        <v>1.38</v>
      </c>
      <c r="F25" s="47">
        <v>0</v>
      </c>
      <c r="G25" s="47">
        <v>2</v>
      </c>
      <c r="H25" s="47">
        <v>5.15</v>
      </c>
      <c r="I25" s="47">
        <v>1.62</v>
      </c>
    </row>
    <row r="26" spans="1:13" x14ac:dyDescent="0.25">
      <c r="A26" s="24">
        <v>41480</v>
      </c>
      <c r="B26" s="15" t="s">
        <v>17</v>
      </c>
      <c r="C26" s="23">
        <v>31</v>
      </c>
      <c r="D26" t="s">
        <v>86</v>
      </c>
      <c r="E26" s="47">
        <v>0.27</v>
      </c>
      <c r="F26" s="47">
        <v>0</v>
      </c>
      <c r="G26" s="47">
        <v>2.57</v>
      </c>
      <c r="H26" s="47">
        <v>4.53</v>
      </c>
      <c r="I26" s="47">
        <v>0</v>
      </c>
    </row>
    <row r="27" spans="1:13" x14ac:dyDescent="0.25">
      <c r="A27" s="24">
        <v>41626</v>
      </c>
      <c r="B27" s="15" t="s">
        <v>17</v>
      </c>
      <c r="C27" s="23">
        <v>35.5</v>
      </c>
      <c r="D27" t="s">
        <v>86</v>
      </c>
      <c r="E27" s="47">
        <v>1.82</v>
      </c>
      <c r="F27" s="47">
        <v>1.34</v>
      </c>
      <c r="G27" s="47">
        <v>2.19</v>
      </c>
      <c r="H27" s="47">
        <v>3.75</v>
      </c>
      <c r="I27" s="47">
        <v>1.81</v>
      </c>
    </row>
    <row r="28" spans="1:13" x14ac:dyDescent="0.25">
      <c r="A28" s="12">
        <v>40996</v>
      </c>
      <c r="B28" s="15" t="s">
        <v>43</v>
      </c>
      <c r="C28" s="23">
        <v>47.3</v>
      </c>
      <c r="D28" t="s">
        <v>88</v>
      </c>
      <c r="E28" s="47">
        <v>0</v>
      </c>
      <c r="F28" s="47">
        <v>0</v>
      </c>
      <c r="G28" s="46">
        <v>0</v>
      </c>
      <c r="H28" s="46">
        <v>5.19</v>
      </c>
      <c r="I28" s="46">
        <v>0</v>
      </c>
    </row>
    <row r="29" spans="1:13" x14ac:dyDescent="0.25">
      <c r="A29" s="12">
        <v>41023</v>
      </c>
      <c r="B29" s="15" t="s">
        <v>43</v>
      </c>
      <c r="C29" s="23">
        <v>21</v>
      </c>
      <c r="D29" t="s">
        <v>88</v>
      </c>
      <c r="E29" s="47">
        <v>0</v>
      </c>
      <c r="F29" s="47">
        <v>0</v>
      </c>
      <c r="G29" s="46">
        <v>0</v>
      </c>
      <c r="H29" s="46">
        <v>5.43</v>
      </c>
      <c r="I29" s="46">
        <v>0</v>
      </c>
    </row>
    <row r="30" spans="1:13" x14ac:dyDescent="0.25">
      <c r="A30" s="14">
        <v>41052</v>
      </c>
      <c r="B30" s="15" t="s">
        <v>43</v>
      </c>
      <c r="C30" s="23">
        <v>31.9</v>
      </c>
      <c r="D30" t="s">
        <v>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27"/>
      <c r="K30" s="27"/>
      <c r="L30" s="27"/>
      <c r="M30" s="15"/>
    </row>
    <row r="31" spans="1:13" x14ac:dyDescent="0.25">
      <c r="A31" s="12">
        <v>41206</v>
      </c>
      <c r="B31" s="15" t="s">
        <v>43</v>
      </c>
      <c r="C31" s="23">
        <v>27.2</v>
      </c>
      <c r="D31" t="s">
        <v>88</v>
      </c>
      <c r="E31" s="47">
        <v>0</v>
      </c>
      <c r="F31" s="47">
        <v>0</v>
      </c>
      <c r="G31" s="47">
        <v>4.05</v>
      </c>
      <c r="H31" s="47">
        <v>6.42</v>
      </c>
      <c r="I31" s="47">
        <v>0</v>
      </c>
      <c r="J31" s="15"/>
      <c r="K31" s="15"/>
      <c r="L31" s="15"/>
      <c r="M31" s="15"/>
    </row>
    <row r="32" spans="1:13" x14ac:dyDescent="0.25">
      <c r="A32" s="12">
        <v>41241</v>
      </c>
      <c r="B32" s="15" t="s">
        <v>43</v>
      </c>
      <c r="C32" s="23">
        <v>30</v>
      </c>
      <c r="D32" t="s">
        <v>88</v>
      </c>
      <c r="E32" s="47">
        <v>2.0099999999999998</v>
      </c>
      <c r="F32" s="47">
        <v>0</v>
      </c>
      <c r="G32" s="47">
        <v>4.4800000000000004</v>
      </c>
      <c r="H32" s="47">
        <v>6.66</v>
      </c>
      <c r="I32" s="47">
        <v>0</v>
      </c>
      <c r="J32" s="15"/>
      <c r="K32" s="15"/>
      <c r="L32" s="15"/>
      <c r="M32" s="15"/>
    </row>
    <row r="33" spans="1:13" x14ac:dyDescent="0.25">
      <c r="A33" s="12">
        <v>41270</v>
      </c>
      <c r="B33" s="15" t="s">
        <v>43</v>
      </c>
      <c r="C33" s="23">
        <v>29.5</v>
      </c>
      <c r="D33" t="s">
        <v>88</v>
      </c>
      <c r="E33" s="47">
        <v>2.5299999999999998</v>
      </c>
      <c r="F33" s="47">
        <v>0</v>
      </c>
      <c r="G33" s="47">
        <v>4.54</v>
      </c>
      <c r="H33" s="47">
        <v>6.62</v>
      </c>
      <c r="I33" s="47">
        <v>0</v>
      </c>
      <c r="J33" s="15"/>
      <c r="K33" s="15"/>
      <c r="L33" s="15"/>
      <c r="M33" s="15"/>
    </row>
    <row r="34" spans="1:13" x14ac:dyDescent="0.25">
      <c r="A34" s="12">
        <v>41304</v>
      </c>
      <c r="B34" s="15" t="s">
        <v>43</v>
      </c>
      <c r="C34" s="23">
        <v>28.2</v>
      </c>
      <c r="D34" t="s">
        <v>88</v>
      </c>
      <c r="E34" s="47">
        <v>0</v>
      </c>
      <c r="F34" s="47">
        <v>0</v>
      </c>
      <c r="G34" s="47">
        <v>4.68</v>
      </c>
      <c r="H34" s="47">
        <v>6.8</v>
      </c>
      <c r="I34" s="47">
        <v>0</v>
      </c>
      <c r="J34" s="15"/>
      <c r="K34" s="15"/>
      <c r="L34" s="15"/>
      <c r="M34" s="15"/>
    </row>
    <row r="35" spans="1:13" x14ac:dyDescent="0.25">
      <c r="A35" s="12">
        <v>41332</v>
      </c>
      <c r="B35" s="15" t="s">
        <v>43</v>
      </c>
      <c r="C35" s="23">
        <v>27.8</v>
      </c>
      <c r="D35" t="s">
        <v>88</v>
      </c>
      <c r="E35" s="47">
        <v>1.1599999999999999</v>
      </c>
      <c r="F35" s="47">
        <v>0</v>
      </c>
      <c r="G35" s="47">
        <v>4.21</v>
      </c>
      <c r="H35" s="47">
        <v>6.45</v>
      </c>
      <c r="I35" s="47">
        <v>3.46</v>
      </c>
      <c r="J35" s="15"/>
      <c r="K35" s="15"/>
      <c r="L35" s="15"/>
      <c r="M35" s="15"/>
    </row>
    <row r="36" spans="1:13" x14ac:dyDescent="0.25">
      <c r="A36" s="12">
        <v>41360</v>
      </c>
      <c r="B36" s="15" t="s">
        <v>43</v>
      </c>
      <c r="C36" s="23">
        <v>29.7</v>
      </c>
      <c r="D36" t="s">
        <v>88</v>
      </c>
      <c r="E36" s="47">
        <v>0</v>
      </c>
      <c r="F36" s="47">
        <v>0</v>
      </c>
      <c r="G36" s="47">
        <v>3.91</v>
      </c>
      <c r="H36" s="47">
        <v>6.36</v>
      </c>
      <c r="I36" s="47">
        <v>0</v>
      </c>
      <c r="J36" s="15"/>
      <c r="K36" s="15"/>
      <c r="L36" s="15"/>
      <c r="M36" s="15"/>
    </row>
    <row r="37" spans="1:13" x14ac:dyDescent="0.25">
      <c r="A37" s="12">
        <v>41387</v>
      </c>
      <c r="B37" s="15" t="s">
        <v>43</v>
      </c>
      <c r="C37" s="23">
        <v>30.3</v>
      </c>
      <c r="D37" t="s">
        <v>88</v>
      </c>
      <c r="E37" s="47">
        <v>1.39</v>
      </c>
      <c r="F37" s="47">
        <v>0</v>
      </c>
      <c r="G37" s="47">
        <v>4.4000000000000004</v>
      </c>
      <c r="H37" s="47">
        <v>6.45</v>
      </c>
      <c r="I37" s="47">
        <v>0</v>
      </c>
      <c r="J37" s="15"/>
      <c r="K37" s="15"/>
      <c r="L37" s="15"/>
      <c r="M37" s="15"/>
    </row>
    <row r="38" spans="1:13" x14ac:dyDescent="0.25">
      <c r="A38" s="12">
        <v>41430</v>
      </c>
      <c r="B38" s="15" t="s">
        <v>43</v>
      </c>
      <c r="C38" s="23">
        <v>27.9</v>
      </c>
      <c r="D38" t="s">
        <v>88</v>
      </c>
      <c r="E38" s="47">
        <v>1.52</v>
      </c>
      <c r="F38" s="47">
        <v>0</v>
      </c>
      <c r="G38" s="47">
        <v>3.59</v>
      </c>
      <c r="H38" s="47">
        <v>6.55</v>
      </c>
      <c r="I38" s="47">
        <v>0</v>
      </c>
      <c r="J38" s="15"/>
      <c r="K38" s="15"/>
      <c r="L38" s="15"/>
      <c r="M38" s="15"/>
    </row>
    <row r="39" spans="1:13" x14ac:dyDescent="0.25">
      <c r="A39" s="12">
        <v>41480</v>
      </c>
      <c r="B39" s="15" t="s">
        <v>43</v>
      </c>
      <c r="C39" s="23">
        <v>29.2</v>
      </c>
      <c r="D39" t="s">
        <v>88</v>
      </c>
      <c r="E39" s="47">
        <v>0</v>
      </c>
      <c r="F39" s="47">
        <v>0</v>
      </c>
      <c r="G39" s="47">
        <v>3.54</v>
      </c>
      <c r="H39" s="47">
        <v>5.94</v>
      </c>
      <c r="I39" s="47">
        <v>0</v>
      </c>
      <c r="J39" s="15"/>
      <c r="K39" s="15"/>
      <c r="L39" s="15"/>
      <c r="M39" s="15"/>
    </row>
    <row r="40" spans="1:13" x14ac:dyDescent="0.25">
      <c r="A40" s="12">
        <v>41626</v>
      </c>
      <c r="B40" s="15" t="s">
        <v>43</v>
      </c>
      <c r="C40" s="23">
        <v>31.8</v>
      </c>
      <c r="D40" t="s">
        <v>88</v>
      </c>
      <c r="E40" s="47">
        <v>0</v>
      </c>
      <c r="F40" s="47">
        <v>2.66</v>
      </c>
      <c r="G40" s="47">
        <v>4.26</v>
      </c>
      <c r="H40" s="47">
        <v>7.33</v>
      </c>
      <c r="I40" s="47">
        <v>3.25</v>
      </c>
      <c r="J40" s="15"/>
      <c r="K40" s="15"/>
      <c r="L40" s="15"/>
      <c r="M40" s="15"/>
    </row>
    <row r="41" spans="1:13" x14ac:dyDescent="0.25">
      <c r="A41" s="12">
        <v>40996</v>
      </c>
      <c r="B41" t="s">
        <v>43</v>
      </c>
      <c r="C41" s="13">
        <v>46</v>
      </c>
      <c r="D41" t="s">
        <v>87</v>
      </c>
      <c r="E41" s="46">
        <v>0</v>
      </c>
      <c r="F41" s="46">
        <v>0</v>
      </c>
      <c r="G41" s="46">
        <v>0</v>
      </c>
      <c r="H41" s="46">
        <v>4.57</v>
      </c>
      <c r="I41" s="46">
        <v>0</v>
      </c>
    </row>
    <row r="42" spans="1:13" x14ac:dyDescent="0.25">
      <c r="A42" s="12">
        <v>41023</v>
      </c>
      <c r="B42" t="s">
        <v>43</v>
      </c>
      <c r="C42" s="13">
        <v>46</v>
      </c>
      <c r="D42" t="s">
        <v>87</v>
      </c>
      <c r="E42" s="46">
        <v>0</v>
      </c>
      <c r="F42" s="46">
        <v>0</v>
      </c>
      <c r="G42" s="46">
        <v>0</v>
      </c>
      <c r="H42" s="46">
        <v>4.83</v>
      </c>
      <c r="I42" s="46">
        <v>0</v>
      </c>
    </row>
    <row r="43" spans="1:13" x14ac:dyDescent="0.25">
      <c r="A43" s="14">
        <v>41052</v>
      </c>
      <c r="B43" t="s">
        <v>43</v>
      </c>
      <c r="C43" s="13">
        <v>47.1</v>
      </c>
      <c r="D43" t="s">
        <v>87</v>
      </c>
      <c r="E43" s="46">
        <v>0</v>
      </c>
      <c r="F43" s="46">
        <v>0</v>
      </c>
      <c r="G43" s="46">
        <v>0</v>
      </c>
      <c r="H43" s="46">
        <v>5.43</v>
      </c>
      <c r="I43" s="46">
        <v>4.08</v>
      </c>
    </row>
    <row r="44" spans="1:13" x14ac:dyDescent="0.25">
      <c r="A44" s="12">
        <v>41206</v>
      </c>
      <c r="B44" t="s">
        <v>43</v>
      </c>
      <c r="C44" s="13">
        <v>46</v>
      </c>
      <c r="D44" t="s">
        <v>87</v>
      </c>
      <c r="E44" s="46">
        <v>0</v>
      </c>
      <c r="F44" s="46">
        <v>0</v>
      </c>
      <c r="G44" s="46">
        <v>3.58</v>
      </c>
      <c r="H44" s="46">
        <v>6.32</v>
      </c>
      <c r="I44" s="46">
        <v>0</v>
      </c>
    </row>
    <row r="45" spans="1:13" x14ac:dyDescent="0.25">
      <c r="A45" s="12">
        <v>41241</v>
      </c>
      <c r="B45" t="s">
        <v>43</v>
      </c>
      <c r="C45" s="13">
        <v>48.4</v>
      </c>
      <c r="D45" t="s">
        <v>87</v>
      </c>
      <c r="E45" s="46">
        <v>0</v>
      </c>
      <c r="F45" s="46">
        <v>0</v>
      </c>
      <c r="G45" s="46">
        <v>3.41</v>
      </c>
      <c r="H45" s="46">
        <v>5.89</v>
      </c>
      <c r="I45" s="46">
        <v>0</v>
      </c>
    </row>
    <row r="46" spans="1:13" x14ac:dyDescent="0.25">
      <c r="A46" s="12">
        <v>41270</v>
      </c>
      <c r="B46" t="s">
        <v>43</v>
      </c>
      <c r="C46" s="13">
        <v>46</v>
      </c>
      <c r="D46" t="s">
        <v>87</v>
      </c>
      <c r="E46" s="46">
        <v>1.66</v>
      </c>
      <c r="F46" s="46">
        <v>0</v>
      </c>
      <c r="G46" s="46">
        <v>3.41</v>
      </c>
      <c r="H46" s="46">
        <v>5.78</v>
      </c>
      <c r="I46" s="46">
        <v>0</v>
      </c>
    </row>
    <row r="47" spans="1:13" x14ac:dyDescent="0.25">
      <c r="A47" s="12">
        <v>41304</v>
      </c>
      <c r="B47" t="s">
        <v>43</v>
      </c>
      <c r="C47" s="13">
        <v>47</v>
      </c>
      <c r="D47" t="s">
        <v>87</v>
      </c>
      <c r="E47" s="46">
        <v>1.78</v>
      </c>
      <c r="F47" s="46">
        <v>0</v>
      </c>
      <c r="G47" s="46">
        <v>3.92</v>
      </c>
      <c r="H47" s="46">
        <v>5.92</v>
      </c>
      <c r="I47" s="46">
        <v>0</v>
      </c>
    </row>
    <row r="48" spans="1:13" x14ac:dyDescent="0.25">
      <c r="A48" s="12">
        <v>41332</v>
      </c>
      <c r="B48" t="s">
        <v>43</v>
      </c>
      <c r="C48" s="13">
        <v>48.8</v>
      </c>
      <c r="D48" t="s">
        <v>87</v>
      </c>
      <c r="E48" s="46">
        <v>1.04</v>
      </c>
      <c r="F48" s="46">
        <v>0</v>
      </c>
      <c r="G48" s="46">
        <v>3.49</v>
      </c>
      <c r="H48" s="46">
        <v>5.87</v>
      </c>
      <c r="I48" s="46">
        <v>0</v>
      </c>
    </row>
    <row r="49" spans="1:9" x14ac:dyDescent="0.25">
      <c r="A49" s="12">
        <v>41360</v>
      </c>
      <c r="B49" t="s">
        <v>43</v>
      </c>
      <c r="C49" s="13">
        <v>49</v>
      </c>
      <c r="D49" t="s">
        <v>87</v>
      </c>
      <c r="E49" s="46">
        <v>0</v>
      </c>
      <c r="F49" s="46">
        <v>0</v>
      </c>
      <c r="G49" s="46">
        <v>3.45</v>
      </c>
      <c r="H49" s="46">
        <v>5.85</v>
      </c>
      <c r="I49" s="46">
        <v>0</v>
      </c>
    </row>
    <row r="50" spans="1:9" x14ac:dyDescent="0.25">
      <c r="A50" s="12">
        <v>41387</v>
      </c>
      <c r="B50" t="s">
        <v>43</v>
      </c>
      <c r="C50" s="13">
        <v>48.2</v>
      </c>
      <c r="D50" t="s">
        <v>87</v>
      </c>
      <c r="E50" s="46">
        <v>0</v>
      </c>
      <c r="F50" s="46">
        <v>0</v>
      </c>
      <c r="G50" s="46">
        <v>2.98</v>
      </c>
      <c r="H50" s="46">
        <v>5.27</v>
      </c>
      <c r="I50" s="46">
        <v>0</v>
      </c>
    </row>
    <row r="51" spans="1:9" x14ac:dyDescent="0.25">
      <c r="A51" s="12">
        <v>41430</v>
      </c>
      <c r="B51" t="s">
        <v>43</v>
      </c>
      <c r="C51" s="13">
        <v>46.9</v>
      </c>
      <c r="D51" t="s">
        <v>87</v>
      </c>
      <c r="E51" s="46">
        <v>1.98</v>
      </c>
      <c r="F51" s="46">
        <v>0</v>
      </c>
      <c r="G51" s="46">
        <v>2.74</v>
      </c>
      <c r="H51" s="46">
        <v>6.34</v>
      </c>
      <c r="I51" s="46">
        <v>0</v>
      </c>
    </row>
    <row r="52" spans="1:9" x14ac:dyDescent="0.25">
      <c r="A52" s="12">
        <v>41480</v>
      </c>
      <c r="B52" t="s">
        <v>43</v>
      </c>
      <c r="C52" s="13">
        <v>47.5</v>
      </c>
      <c r="D52" t="s">
        <v>87</v>
      </c>
      <c r="E52" s="46">
        <v>2.48</v>
      </c>
      <c r="F52" s="46">
        <v>0</v>
      </c>
      <c r="G52" s="46">
        <v>3.23</v>
      </c>
      <c r="H52" s="46">
        <v>5.13</v>
      </c>
      <c r="I52" s="46">
        <v>0</v>
      </c>
    </row>
    <row r="53" spans="1:9" x14ac:dyDescent="0.25">
      <c r="A53" s="12">
        <v>41626</v>
      </c>
      <c r="B53" t="s">
        <v>43</v>
      </c>
      <c r="C53" s="13">
        <v>46</v>
      </c>
      <c r="D53" t="s">
        <v>87</v>
      </c>
      <c r="E53" s="46">
        <v>0</v>
      </c>
      <c r="F53" s="46">
        <v>1.99</v>
      </c>
      <c r="G53" s="46">
        <v>3.72</v>
      </c>
      <c r="H53" s="46">
        <v>6.4</v>
      </c>
      <c r="I53" s="46">
        <v>2.73</v>
      </c>
    </row>
    <row r="54" spans="1:9" x14ac:dyDescent="0.25">
      <c r="A54" s="9">
        <v>40996</v>
      </c>
      <c r="B54" t="s">
        <v>70</v>
      </c>
      <c r="C54" s="26">
        <v>32.1</v>
      </c>
      <c r="D54" t="s">
        <v>89</v>
      </c>
      <c r="E54" s="46">
        <v>0</v>
      </c>
      <c r="F54" s="46">
        <v>0</v>
      </c>
      <c r="G54" s="46">
        <v>0</v>
      </c>
      <c r="H54" s="46">
        <v>4.37</v>
      </c>
      <c r="I54" s="46">
        <v>0</v>
      </c>
    </row>
    <row r="55" spans="1:9" x14ac:dyDescent="0.25">
      <c r="A55" s="9">
        <v>40996</v>
      </c>
      <c r="B55" t="s">
        <v>70</v>
      </c>
      <c r="C55" s="26">
        <v>32.1</v>
      </c>
      <c r="D55" t="s">
        <v>89</v>
      </c>
      <c r="E55" s="46">
        <v>0</v>
      </c>
      <c r="F55" s="46">
        <v>0</v>
      </c>
      <c r="G55" s="46">
        <v>0</v>
      </c>
      <c r="H55" s="46">
        <v>4.0599999999999996</v>
      </c>
      <c r="I55" s="46">
        <v>0</v>
      </c>
    </row>
    <row r="56" spans="1:9" x14ac:dyDescent="0.25">
      <c r="A56" s="9">
        <v>41023</v>
      </c>
      <c r="B56" t="s">
        <v>70</v>
      </c>
      <c r="C56" s="26">
        <v>42</v>
      </c>
      <c r="D56" t="s">
        <v>89</v>
      </c>
      <c r="E56" s="46">
        <v>0</v>
      </c>
      <c r="F56" s="46">
        <v>0</v>
      </c>
      <c r="G56" s="46">
        <v>0</v>
      </c>
      <c r="H56" s="46">
        <v>4.43</v>
      </c>
      <c r="I56" s="46">
        <v>0</v>
      </c>
    </row>
    <row r="57" spans="1:9" x14ac:dyDescent="0.25">
      <c r="A57" s="9">
        <v>41023</v>
      </c>
      <c r="B57" t="s">
        <v>70</v>
      </c>
      <c r="C57" s="26">
        <v>42</v>
      </c>
      <c r="D57" t="s">
        <v>89</v>
      </c>
      <c r="E57" s="46">
        <v>1.24</v>
      </c>
      <c r="F57" s="46">
        <v>0</v>
      </c>
      <c r="G57" s="46">
        <v>0</v>
      </c>
      <c r="H57" s="46">
        <v>4.01</v>
      </c>
      <c r="I57" s="46">
        <v>0</v>
      </c>
    </row>
    <row r="58" spans="1:9" x14ac:dyDescent="0.25">
      <c r="A58" s="9">
        <v>41052</v>
      </c>
      <c r="B58" t="s">
        <v>70</v>
      </c>
      <c r="C58" s="26">
        <v>38.1</v>
      </c>
      <c r="D58" t="s">
        <v>89</v>
      </c>
      <c r="E58" s="46">
        <v>2.4900000000000002</v>
      </c>
      <c r="F58" s="46">
        <v>0</v>
      </c>
      <c r="G58" s="46">
        <v>2.71</v>
      </c>
      <c r="H58" s="46">
        <v>4.6500000000000004</v>
      </c>
      <c r="I58" s="46">
        <v>4</v>
      </c>
    </row>
    <row r="59" spans="1:9" x14ac:dyDescent="0.25">
      <c r="A59" s="9">
        <v>41052</v>
      </c>
      <c r="B59" t="s">
        <v>70</v>
      </c>
      <c r="C59" s="26">
        <v>38.1</v>
      </c>
      <c r="D59" t="s">
        <v>89</v>
      </c>
      <c r="E59" s="46">
        <v>0</v>
      </c>
      <c r="F59" s="46">
        <v>0</v>
      </c>
      <c r="G59" s="46">
        <v>0</v>
      </c>
      <c r="H59" s="46">
        <v>4.3600000000000003</v>
      </c>
      <c r="I59" s="46">
        <v>3.72</v>
      </c>
    </row>
    <row r="60" spans="1:9" x14ac:dyDescent="0.25">
      <c r="A60" s="9">
        <v>41206</v>
      </c>
      <c r="B60" t="s">
        <v>70</v>
      </c>
      <c r="C60" s="26">
        <v>38.5</v>
      </c>
      <c r="D60" t="s">
        <v>89</v>
      </c>
      <c r="E60" s="46">
        <v>2.67</v>
      </c>
      <c r="F60" s="46">
        <v>0</v>
      </c>
      <c r="G60" s="46">
        <v>2.52</v>
      </c>
      <c r="H60" s="46">
        <v>4.71</v>
      </c>
      <c r="I60" s="46">
        <v>0</v>
      </c>
    </row>
    <row r="61" spans="1:9" x14ac:dyDescent="0.25">
      <c r="A61" s="9">
        <v>41206</v>
      </c>
      <c r="B61" t="s">
        <v>70</v>
      </c>
      <c r="C61" s="26">
        <v>38.5</v>
      </c>
      <c r="D61" t="s">
        <v>89</v>
      </c>
      <c r="E61" s="46">
        <v>2.56</v>
      </c>
      <c r="F61" s="46">
        <v>0</v>
      </c>
      <c r="G61" s="46">
        <v>2.25</v>
      </c>
      <c r="H61" s="46">
        <v>4.43</v>
      </c>
      <c r="I61" s="46">
        <v>0</v>
      </c>
    </row>
    <row r="62" spans="1:9" x14ac:dyDescent="0.25">
      <c r="A62" s="9">
        <v>41241</v>
      </c>
      <c r="B62" t="s">
        <v>70</v>
      </c>
      <c r="C62" s="26">
        <v>35.799999999999997</v>
      </c>
      <c r="D62" t="s">
        <v>89</v>
      </c>
      <c r="E62" s="46">
        <v>3.52</v>
      </c>
      <c r="F62" s="46">
        <v>0</v>
      </c>
      <c r="G62" s="46">
        <v>3.81</v>
      </c>
      <c r="H62" s="46">
        <v>4.87</v>
      </c>
      <c r="I62" s="46">
        <v>0</v>
      </c>
    </row>
    <row r="63" spans="1:9" x14ac:dyDescent="0.25">
      <c r="A63" s="9">
        <v>41241</v>
      </c>
      <c r="B63" t="s">
        <v>70</v>
      </c>
      <c r="C63" s="26">
        <v>35.799999999999997</v>
      </c>
      <c r="D63" t="s">
        <v>89</v>
      </c>
      <c r="E63" s="46">
        <v>3.5</v>
      </c>
      <c r="F63" s="46">
        <v>0</v>
      </c>
      <c r="G63" s="46">
        <v>3.51</v>
      </c>
      <c r="H63" s="46">
        <v>4.8899999999999997</v>
      </c>
      <c r="I63" s="46">
        <v>0</v>
      </c>
    </row>
    <row r="64" spans="1:9" x14ac:dyDescent="0.25">
      <c r="A64" s="9">
        <v>41270</v>
      </c>
      <c r="B64" t="s">
        <v>70</v>
      </c>
      <c r="C64" s="26">
        <v>38.200000000000003</v>
      </c>
      <c r="D64" t="s">
        <v>89</v>
      </c>
      <c r="E64" s="46">
        <v>4.21</v>
      </c>
      <c r="F64" s="46">
        <v>0</v>
      </c>
      <c r="G64" s="46">
        <v>3.21</v>
      </c>
      <c r="H64" s="46">
        <v>5.45</v>
      </c>
      <c r="I64" s="46">
        <v>0</v>
      </c>
    </row>
    <row r="65" spans="1:9" x14ac:dyDescent="0.25">
      <c r="A65" s="9">
        <v>41270</v>
      </c>
      <c r="B65" t="s">
        <v>70</v>
      </c>
      <c r="C65" s="26">
        <v>38.200000000000003</v>
      </c>
      <c r="D65" t="s">
        <v>89</v>
      </c>
      <c r="E65" s="46">
        <v>4.0999999999999996</v>
      </c>
      <c r="F65" s="46">
        <v>0</v>
      </c>
      <c r="G65" s="46">
        <v>3.36</v>
      </c>
      <c r="H65" s="46">
        <v>5.57</v>
      </c>
      <c r="I65" s="46">
        <v>0</v>
      </c>
    </row>
    <row r="66" spans="1:9" x14ac:dyDescent="0.25">
      <c r="A66" s="9">
        <v>41304</v>
      </c>
      <c r="B66" t="s">
        <v>70</v>
      </c>
      <c r="C66" s="26">
        <v>38.9</v>
      </c>
      <c r="D66" t="s">
        <v>89</v>
      </c>
      <c r="E66" s="46">
        <v>2.73</v>
      </c>
      <c r="F66" s="46">
        <v>0</v>
      </c>
      <c r="G66" s="46">
        <v>2.4700000000000002</v>
      </c>
      <c r="H66" s="46">
        <v>5.35</v>
      </c>
      <c r="I66" s="46">
        <v>2.85</v>
      </c>
    </row>
    <row r="67" spans="1:9" x14ac:dyDescent="0.25">
      <c r="A67" s="9">
        <v>41304</v>
      </c>
      <c r="B67" t="s">
        <v>70</v>
      </c>
      <c r="C67" s="26">
        <v>38.9</v>
      </c>
      <c r="D67" t="s">
        <v>89</v>
      </c>
      <c r="E67" s="46">
        <v>3.12</v>
      </c>
      <c r="F67" s="46">
        <v>0</v>
      </c>
      <c r="G67" s="46">
        <v>2.99</v>
      </c>
      <c r="H67" s="46">
        <v>5.4</v>
      </c>
      <c r="I67" s="46">
        <v>0</v>
      </c>
    </row>
    <row r="68" spans="1:9" x14ac:dyDescent="0.25">
      <c r="A68" s="9">
        <v>41332</v>
      </c>
      <c r="B68" t="s">
        <v>70</v>
      </c>
      <c r="C68" s="26">
        <v>39.200000000000003</v>
      </c>
      <c r="D68" t="s">
        <v>89</v>
      </c>
      <c r="E68" s="46">
        <v>2.85</v>
      </c>
      <c r="F68" s="46">
        <v>0</v>
      </c>
      <c r="G68" s="46">
        <v>3.08</v>
      </c>
      <c r="H68" s="46">
        <v>5.51</v>
      </c>
      <c r="I68" s="46">
        <v>2.52</v>
      </c>
    </row>
    <row r="69" spans="1:9" x14ac:dyDescent="0.25">
      <c r="A69" s="9">
        <v>41332</v>
      </c>
      <c r="B69" t="s">
        <v>70</v>
      </c>
      <c r="C69" s="26">
        <v>39.200000000000003</v>
      </c>
      <c r="D69" t="s">
        <v>89</v>
      </c>
      <c r="E69" s="46">
        <v>3.15</v>
      </c>
      <c r="F69" s="46">
        <v>0</v>
      </c>
      <c r="G69" s="46">
        <v>3.01</v>
      </c>
      <c r="H69" s="46">
        <v>5.41</v>
      </c>
      <c r="I69" s="46">
        <v>0</v>
      </c>
    </row>
    <row r="70" spans="1:9" x14ac:dyDescent="0.25">
      <c r="A70" s="9">
        <v>41360</v>
      </c>
      <c r="B70" t="s">
        <v>70</v>
      </c>
      <c r="C70" s="26">
        <v>39.799999999999997</v>
      </c>
      <c r="D70" t="s">
        <v>89</v>
      </c>
      <c r="E70" s="46">
        <v>3.17</v>
      </c>
      <c r="F70" s="46">
        <v>0</v>
      </c>
      <c r="G70" s="46">
        <v>2.87</v>
      </c>
      <c r="H70" s="46">
        <v>5.5</v>
      </c>
      <c r="I70" s="46">
        <v>0</v>
      </c>
    </row>
    <row r="71" spans="1:9" x14ac:dyDescent="0.25">
      <c r="A71" s="9">
        <v>41360</v>
      </c>
      <c r="B71" t="s">
        <v>70</v>
      </c>
      <c r="C71" s="26">
        <v>39.799999999999997</v>
      </c>
      <c r="D71" t="s">
        <v>89</v>
      </c>
      <c r="E71" s="46">
        <v>1.96</v>
      </c>
      <c r="F71" s="46">
        <v>0</v>
      </c>
      <c r="G71" s="46">
        <v>2.48</v>
      </c>
      <c r="H71" s="46">
        <v>4.92</v>
      </c>
      <c r="I71" s="46">
        <v>0</v>
      </c>
    </row>
    <row r="72" spans="1:9" x14ac:dyDescent="0.25">
      <c r="A72" s="9">
        <v>41387</v>
      </c>
      <c r="B72" t="s">
        <v>70</v>
      </c>
      <c r="C72" s="26">
        <v>41.5</v>
      </c>
      <c r="D72" t="s">
        <v>89</v>
      </c>
      <c r="E72" s="46">
        <v>0.71</v>
      </c>
      <c r="F72" s="46">
        <v>0</v>
      </c>
      <c r="G72" s="46">
        <v>2.3199999999999998</v>
      </c>
      <c r="H72" s="46">
        <v>4.82</v>
      </c>
      <c r="I72" s="46">
        <v>0</v>
      </c>
    </row>
    <row r="73" spans="1:9" x14ac:dyDescent="0.25">
      <c r="A73" s="9">
        <v>41387</v>
      </c>
      <c r="B73" t="s">
        <v>70</v>
      </c>
      <c r="C73" s="26">
        <v>41.5</v>
      </c>
      <c r="D73" t="s">
        <v>89</v>
      </c>
      <c r="E73" s="46">
        <v>0.84</v>
      </c>
      <c r="F73" s="46">
        <v>0</v>
      </c>
      <c r="G73" s="46">
        <v>2.6</v>
      </c>
      <c r="H73" s="46">
        <v>4.9000000000000004</v>
      </c>
      <c r="I73" s="46">
        <v>0</v>
      </c>
    </row>
    <row r="74" spans="1:9" x14ac:dyDescent="0.25">
      <c r="A74" s="9">
        <v>41430</v>
      </c>
      <c r="B74" t="s">
        <v>70</v>
      </c>
      <c r="C74" s="26">
        <v>40</v>
      </c>
      <c r="D74" t="s">
        <v>89</v>
      </c>
      <c r="E74" s="46">
        <v>2.2799999999999998</v>
      </c>
      <c r="F74" s="46">
        <v>0</v>
      </c>
      <c r="G74" s="46">
        <v>2.35</v>
      </c>
      <c r="H74" s="46">
        <v>4.67</v>
      </c>
      <c r="I74" s="46">
        <v>0</v>
      </c>
    </row>
    <row r="75" spans="1:9" x14ac:dyDescent="0.25">
      <c r="A75" s="9">
        <v>41430</v>
      </c>
      <c r="B75" t="s">
        <v>70</v>
      </c>
      <c r="C75" s="26">
        <v>40</v>
      </c>
      <c r="D75" t="s">
        <v>89</v>
      </c>
      <c r="E75" s="46">
        <v>2.25</v>
      </c>
      <c r="F75" s="46">
        <v>0</v>
      </c>
      <c r="G75" s="46">
        <v>2.2999999999999998</v>
      </c>
      <c r="H75" s="46">
        <v>4.6100000000000003</v>
      </c>
      <c r="I75" s="46">
        <v>0</v>
      </c>
    </row>
    <row r="76" spans="1:9" x14ac:dyDescent="0.25">
      <c r="A76" s="9">
        <v>41480</v>
      </c>
      <c r="B76" t="s">
        <v>70</v>
      </c>
      <c r="C76" s="26">
        <v>41.3</v>
      </c>
      <c r="D76" t="s">
        <v>89</v>
      </c>
      <c r="E76" s="46">
        <v>2.2400000000000002</v>
      </c>
      <c r="F76" s="46">
        <v>0</v>
      </c>
      <c r="G76" s="46">
        <v>2.5499999999999998</v>
      </c>
      <c r="H76" s="46">
        <v>4.01</v>
      </c>
      <c r="I76" s="46">
        <v>0</v>
      </c>
    </row>
    <row r="77" spans="1:9" x14ac:dyDescent="0.25">
      <c r="A77" s="9">
        <v>41480</v>
      </c>
      <c r="B77" t="s">
        <v>70</v>
      </c>
      <c r="C77" s="26">
        <v>41.3</v>
      </c>
      <c r="D77" t="s">
        <v>89</v>
      </c>
      <c r="E77" s="46">
        <v>1.48</v>
      </c>
      <c r="F77" s="46">
        <v>0</v>
      </c>
      <c r="G77" s="46">
        <v>2.96</v>
      </c>
      <c r="H77" s="46">
        <v>4.88</v>
      </c>
      <c r="I77" s="46">
        <v>0</v>
      </c>
    </row>
    <row r="78" spans="1:9" x14ac:dyDescent="0.25">
      <c r="A78" s="9">
        <v>41626</v>
      </c>
      <c r="B78" t="s">
        <v>70</v>
      </c>
      <c r="C78" s="26">
        <v>38</v>
      </c>
      <c r="D78" t="s">
        <v>89</v>
      </c>
      <c r="E78" s="46">
        <v>2.7</v>
      </c>
      <c r="F78" s="46">
        <v>3.17</v>
      </c>
      <c r="G78" s="46">
        <v>3.07</v>
      </c>
      <c r="H78" s="46">
        <v>5.88</v>
      </c>
      <c r="I78" s="46">
        <v>2.69</v>
      </c>
    </row>
    <row r="79" spans="1:9" x14ac:dyDescent="0.25">
      <c r="A79" s="9">
        <v>41626</v>
      </c>
      <c r="B79" t="s">
        <v>70</v>
      </c>
      <c r="C79" s="26">
        <v>38</v>
      </c>
      <c r="D79" t="s">
        <v>89</v>
      </c>
      <c r="E79" s="46">
        <v>2.63</v>
      </c>
      <c r="F79" s="46">
        <v>2.4300000000000002</v>
      </c>
      <c r="G79" s="46">
        <v>3.01</v>
      </c>
      <c r="H79" s="46">
        <v>5.82</v>
      </c>
      <c r="I79" s="46">
        <v>0</v>
      </c>
    </row>
    <row r="81" spans="1:9" x14ac:dyDescent="0.25">
      <c r="A81" s="12"/>
      <c r="B81" s="15"/>
      <c r="C81" s="27"/>
      <c r="D81" s="15"/>
      <c r="E81" s="47"/>
      <c r="F81" s="47"/>
    </row>
    <row r="84" spans="1:9" x14ac:dyDescent="0.25">
      <c r="A84" s="16"/>
    </row>
    <row r="85" spans="1:9" x14ac:dyDescent="0.25">
      <c r="A85" s="16"/>
    </row>
    <row r="86" spans="1:9" x14ac:dyDescent="0.25">
      <c r="A86" s="16"/>
    </row>
    <row r="87" spans="1:9" x14ac:dyDescent="0.25">
      <c r="A87" s="16"/>
    </row>
    <row r="88" spans="1:9" x14ac:dyDescent="0.25">
      <c r="A88" s="16"/>
    </row>
    <row r="89" spans="1:9" x14ac:dyDescent="0.25">
      <c r="A89" s="16"/>
    </row>
    <row r="90" spans="1:9" x14ac:dyDescent="0.25">
      <c r="A90" s="16"/>
    </row>
    <row r="91" spans="1:9" x14ac:dyDescent="0.25">
      <c r="A91" s="16"/>
    </row>
    <row r="92" spans="1:9" x14ac:dyDescent="0.25">
      <c r="A92" s="16"/>
    </row>
    <row r="93" spans="1:9" x14ac:dyDescent="0.25">
      <c r="A93" s="16"/>
    </row>
    <row r="94" spans="1:9" x14ac:dyDescent="0.25">
      <c r="A94" s="16"/>
    </row>
    <row r="95" spans="1:9" x14ac:dyDescent="0.25">
      <c r="A95" s="9"/>
      <c r="B95" s="15"/>
      <c r="C95" s="27"/>
      <c r="D95" s="15"/>
      <c r="E95" s="47"/>
      <c r="F95" s="47"/>
      <c r="G95" s="47"/>
      <c r="H95" s="47"/>
      <c r="I95" s="47"/>
    </row>
    <row r="96" spans="1:9" x14ac:dyDescent="0.25">
      <c r="A96" s="9"/>
      <c r="B96" s="15"/>
      <c r="C96" s="27"/>
      <c r="D96" s="15"/>
      <c r="E96" s="47"/>
      <c r="F96" s="47"/>
      <c r="G96" s="47"/>
      <c r="H96" s="47"/>
      <c r="I96" s="47"/>
    </row>
    <row r="97" spans="1:19" x14ac:dyDescent="0.25">
      <c r="B97" s="15"/>
      <c r="C97" s="27"/>
      <c r="D97" s="15"/>
      <c r="E97" s="47"/>
      <c r="F97" s="47"/>
      <c r="G97" s="47"/>
      <c r="H97" s="47"/>
      <c r="I97" s="47"/>
    </row>
    <row r="98" spans="1:19" x14ac:dyDescent="0.25">
      <c r="B98" s="15"/>
      <c r="C98" s="27"/>
      <c r="D98" s="15"/>
      <c r="E98" s="47"/>
      <c r="F98" s="47"/>
      <c r="G98" s="47"/>
      <c r="H98" s="47"/>
      <c r="I98" s="47"/>
    </row>
    <row r="99" spans="1:19" x14ac:dyDescent="0.25">
      <c r="B99" s="15"/>
      <c r="C99" s="27"/>
      <c r="D99" s="15"/>
      <c r="E99" s="47"/>
      <c r="F99" s="47"/>
      <c r="G99" s="47"/>
      <c r="H99" s="47"/>
      <c r="I99" s="47"/>
    </row>
    <row r="100" spans="1:19" ht="15.75" x14ac:dyDescent="0.25">
      <c r="A100" s="17"/>
      <c r="B100" s="17"/>
      <c r="C100" s="28"/>
      <c r="D100" s="17"/>
      <c r="E100" s="48"/>
      <c r="F100" s="48"/>
      <c r="G100" s="48"/>
      <c r="H100" s="48"/>
      <c r="I100" s="48"/>
      <c r="J100" s="18"/>
      <c r="K100" s="18"/>
      <c r="L100" s="19"/>
      <c r="M100" s="18"/>
      <c r="N100" s="19"/>
      <c r="O100" s="18"/>
      <c r="P100" s="18"/>
      <c r="Q100" s="19"/>
      <c r="R100" s="18"/>
      <c r="S100" s="19"/>
    </row>
    <row r="101" spans="1:19" ht="15.75" x14ac:dyDescent="0.25">
      <c r="A101" s="20"/>
      <c r="B101" s="17"/>
      <c r="C101" s="28"/>
      <c r="D101" s="17"/>
      <c r="E101" s="48"/>
      <c r="F101" s="48"/>
      <c r="G101" s="48"/>
      <c r="H101" s="48"/>
      <c r="I101" s="48"/>
    </row>
    <row r="102" spans="1:19" ht="15.75" x14ac:dyDescent="0.25">
      <c r="A102" s="20"/>
      <c r="B102" s="17"/>
      <c r="C102" s="28"/>
      <c r="D102" s="17"/>
      <c r="E102" s="48"/>
      <c r="F102" s="48"/>
      <c r="G102" s="48"/>
      <c r="H102" s="48"/>
      <c r="I102" s="48"/>
    </row>
    <row r="103" spans="1:19" ht="15.75" x14ac:dyDescent="0.25">
      <c r="A103" s="20"/>
      <c r="B103" s="17"/>
      <c r="C103" s="28"/>
      <c r="D103" s="17"/>
      <c r="E103" s="48"/>
      <c r="F103" s="48"/>
      <c r="G103" s="48"/>
      <c r="H103" s="48"/>
      <c r="I103" s="48"/>
    </row>
    <row r="104" spans="1:19" ht="15.75" x14ac:dyDescent="0.25">
      <c r="A104" s="20"/>
      <c r="B104" s="17"/>
      <c r="C104" s="28"/>
      <c r="D104" s="17"/>
      <c r="E104" s="48"/>
      <c r="F104" s="48"/>
      <c r="G104" s="48"/>
      <c r="H104" s="48"/>
      <c r="I104" s="48"/>
    </row>
    <row r="105" spans="1:19" ht="15.75" x14ac:dyDescent="0.25">
      <c r="A105" s="20"/>
      <c r="B105" s="17"/>
      <c r="C105" s="28"/>
      <c r="D105" s="17"/>
      <c r="E105" s="48"/>
      <c r="F105" s="48"/>
      <c r="G105" s="48"/>
      <c r="H105" s="48"/>
      <c r="I105" s="48"/>
    </row>
    <row r="106" spans="1:19" ht="15.75" x14ac:dyDescent="0.25">
      <c r="A106" s="20"/>
      <c r="B106" s="17"/>
      <c r="C106" s="28"/>
      <c r="D106" s="17"/>
      <c r="E106" s="48"/>
      <c r="F106" s="48"/>
      <c r="G106" s="48"/>
      <c r="H106" s="48"/>
      <c r="I106" s="48"/>
    </row>
    <row r="107" spans="1:19" ht="15.75" x14ac:dyDescent="0.25">
      <c r="A107" s="20"/>
      <c r="B107" s="17"/>
      <c r="C107" s="28"/>
      <c r="D107" s="17"/>
      <c r="E107" s="48"/>
      <c r="F107" s="48"/>
      <c r="G107" s="48"/>
      <c r="H107" s="48"/>
      <c r="I107" s="48"/>
    </row>
    <row r="108" spans="1:19" ht="15.75" x14ac:dyDescent="0.25">
      <c r="A108" s="20"/>
      <c r="B108" s="17"/>
      <c r="C108" s="28"/>
      <c r="D108" s="17"/>
      <c r="E108" s="48"/>
      <c r="F108" s="48"/>
      <c r="G108" s="48"/>
      <c r="H108" s="48"/>
      <c r="I108" s="48"/>
    </row>
    <row r="109" spans="1:19" ht="15.75" x14ac:dyDescent="0.25">
      <c r="A109" s="20"/>
      <c r="B109" s="17"/>
      <c r="C109" s="28"/>
      <c r="D109" s="17"/>
      <c r="E109" s="48"/>
      <c r="F109" s="48"/>
      <c r="G109" s="48"/>
      <c r="H109" s="48"/>
      <c r="I109" s="48"/>
    </row>
    <row r="110" spans="1:19" ht="15.75" x14ac:dyDescent="0.25">
      <c r="A110" s="20"/>
      <c r="B110" s="17"/>
      <c r="C110" s="28"/>
      <c r="D110" s="17"/>
      <c r="E110" s="48"/>
      <c r="F110" s="48"/>
      <c r="G110" s="48"/>
      <c r="H110" s="48"/>
      <c r="I110" s="48"/>
    </row>
    <row r="111" spans="1:19" ht="15.75" x14ac:dyDescent="0.25">
      <c r="A111" s="20"/>
      <c r="B111" s="17"/>
      <c r="C111" s="28"/>
      <c r="D111" s="17"/>
      <c r="E111" s="48"/>
      <c r="F111" s="48"/>
      <c r="G111" s="48"/>
      <c r="H111" s="48"/>
      <c r="I111" s="48"/>
    </row>
    <row r="112" spans="1:19" ht="15.75" x14ac:dyDescent="0.25">
      <c r="A112" s="20"/>
      <c r="B112" s="17"/>
      <c r="C112" s="28"/>
      <c r="D112" s="17"/>
      <c r="E112" s="48"/>
      <c r="F112" s="48"/>
      <c r="G112" s="48"/>
      <c r="H112" s="48"/>
      <c r="I112" s="48"/>
    </row>
    <row r="113" spans="1:26" x14ac:dyDescent="0.25">
      <c r="A113" s="9"/>
    </row>
    <row r="114" spans="1:26" x14ac:dyDescent="0.25"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J115" s="15"/>
      <c r="K115" s="15"/>
      <c r="L115" s="15"/>
      <c r="M115" s="51"/>
      <c r="N115" s="51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J116" s="15"/>
      <c r="K116" s="15"/>
      <c r="L116" s="15"/>
      <c r="M116" s="51"/>
      <c r="N116" s="51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21" spans="1:26" ht="15.75" thickBot="1" x14ac:dyDescent="0.3">
      <c r="J121" s="13"/>
    </row>
    <row r="122" spans="1:26" ht="16.5" thickBot="1" x14ac:dyDescent="0.3">
      <c r="B122" s="21"/>
      <c r="C122" s="21"/>
      <c r="D122" s="22"/>
      <c r="E122" s="49"/>
      <c r="F122" s="50"/>
      <c r="G122" s="50"/>
      <c r="H122" s="50"/>
    </row>
    <row r="123" spans="1:26" ht="16.5" thickBot="1" x14ac:dyDescent="0.3">
      <c r="B123" s="21"/>
      <c r="C123" s="21"/>
      <c r="D123" s="22"/>
      <c r="E123" s="49"/>
      <c r="F123" s="50"/>
      <c r="G123" s="50"/>
      <c r="H123" s="50"/>
    </row>
    <row r="124" spans="1:26" ht="16.5" thickBot="1" x14ac:dyDescent="0.3">
      <c r="B124" s="21"/>
      <c r="C124" s="21"/>
      <c r="D124" s="22"/>
      <c r="E124" s="49"/>
      <c r="F124" s="50"/>
      <c r="G124" s="50"/>
      <c r="H124" s="50"/>
    </row>
    <row r="125" spans="1:26" ht="16.5" thickBot="1" x14ac:dyDescent="0.3">
      <c r="B125" s="21"/>
      <c r="C125" s="21"/>
      <c r="D125" s="22"/>
      <c r="E125" s="49"/>
      <c r="F125" s="50"/>
      <c r="G125" s="50"/>
      <c r="H125" s="50"/>
    </row>
    <row r="126" spans="1:26" ht="16.5" thickBot="1" x14ac:dyDescent="0.3">
      <c r="B126" s="21"/>
      <c r="C126" s="21"/>
      <c r="D126" s="22"/>
      <c r="E126" s="49"/>
      <c r="F126" s="50"/>
      <c r="G126" s="50"/>
      <c r="H126" s="50"/>
    </row>
  </sheetData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25" workbookViewId="0">
      <selection activeCell="K21" sqref="K21"/>
    </sheetView>
  </sheetViews>
  <sheetFormatPr defaultRowHeight="15" x14ac:dyDescent="0.25"/>
  <cols>
    <col min="2" max="2" width="9.140625" style="40"/>
    <col min="3" max="3" width="15.42578125" style="40" customWidth="1"/>
    <col min="4" max="4" width="14.140625" customWidth="1"/>
    <col min="5" max="5" width="14.85546875" customWidth="1"/>
    <col min="6" max="6" width="14.140625" customWidth="1"/>
    <col min="7" max="7" width="10.42578125" customWidth="1"/>
    <col min="8" max="8" width="14.85546875" customWidth="1"/>
  </cols>
  <sheetData>
    <row r="1" spans="1:9" ht="47.25" x14ac:dyDescent="0.25">
      <c r="A1" t="s">
        <v>90</v>
      </c>
      <c r="B1" s="10" t="s">
        <v>79</v>
      </c>
      <c r="C1" s="31" t="s">
        <v>8</v>
      </c>
      <c r="D1" s="11" t="s">
        <v>144</v>
      </c>
      <c r="E1" s="45" t="s">
        <v>145</v>
      </c>
      <c r="F1" s="10" t="s">
        <v>146</v>
      </c>
      <c r="G1" s="45" t="s">
        <v>147</v>
      </c>
      <c r="H1" s="10" t="s">
        <v>148</v>
      </c>
      <c r="I1" s="45" t="s">
        <v>149</v>
      </c>
    </row>
    <row r="2" spans="1:9" x14ac:dyDescent="0.25">
      <c r="A2">
        <v>1</v>
      </c>
      <c r="B2" s="30" t="s">
        <v>30</v>
      </c>
      <c r="C2" s="32">
        <v>40996</v>
      </c>
      <c r="D2" s="33">
        <v>0</v>
      </c>
      <c r="E2" s="34">
        <f>LOG(D2+1)</f>
        <v>0</v>
      </c>
      <c r="F2" s="33">
        <v>0</v>
      </c>
      <c r="G2" s="34">
        <f>LOG(F2+1)</f>
        <v>0</v>
      </c>
      <c r="H2" s="35">
        <v>0</v>
      </c>
      <c r="I2" s="34">
        <f>LOG(H2+1)</f>
        <v>0</v>
      </c>
    </row>
    <row r="3" spans="1:9" x14ac:dyDescent="0.25">
      <c r="A3">
        <v>2</v>
      </c>
      <c r="B3" s="30" t="s">
        <v>91</v>
      </c>
      <c r="C3" s="32">
        <v>40996</v>
      </c>
      <c r="D3" s="36">
        <v>48.288372039794922</v>
      </c>
      <c r="E3" s="34">
        <f t="shared" ref="E3:G27" si="0">LOG(D3+1)</f>
        <v>1.6927444739508333</v>
      </c>
      <c r="F3" s="37">
        <v>34.644596099853516</v>
      </c>
      <c r="G3" s="34">
        <f t="shared" si="0"/>
        <v>1.5519936979493121</v>
      </c>
      <c r="H3" s="37">
        <v>98.114280700683594</v>
      </c>
      <c r="I3" s="34">
        <f t="shared" ref="I3:I27" si="1">LOG(H3+1)</f>
        <v>1.9961362335234092</v>
      </c>
    </row>
    <row r="4" spans="1:9" x14ac:dyDescent="0.25">
      <c r="A4">
        <v>1</v>
      </c>
      <c r="B4" s="30" t="s">
        <v>31</v>
      </c>
      <c r="C4" s="32">
        <v>41023</v>
      </c>
      <c r="D4" s="33">
        <v>0</v>
      </c>
      <c r="E4" s="34">
        <f t="shared" si="0"/>
        <v>0</v>
      </c>
      <c r="F4" s="33">
        <v>0</v>
      </c>
      <c r="G4" s="34">
        <f t="shared" si="0"/>
        <v>0</v>
      </c>
      <c r="H4" s="35">
        <v>0</v>
      </c>
      <c r="I4" s="34">
        <f t="shared" si="1"/>
        <v>0</v>
      </c>
    </row>
    <row r="5" spans="1:9" x14ac:dyDescent="0.25">
      <c r="A5">
        <v>2</v>
      </c>
      <c r="B5" s="30" t="s">
        <v>18</v>
      </c>
      <c r="C5" s="32">
        <v>41023</v>
      </c>
      <c r="D5" s="36">
        <v>642.6005859375</v>
      </c>
      <c r="E5" s="34">
        <f t="shared" si="0"/>
        <v>2.8086164308112478</v>
      </c>
      <c r="F5" s="37">
        <v>656.67864990234375</v>
      </c>
      <c r="G5" s="34">
        <f t="shared" si="0"/>
        <v>2.8180137436684398</v>
      </c>
      <c r="H5" s="37">
        <v>199.31597900390625</v>
      </c>
      <c r="I5" s="34">
        <f t="shared" si="1"/>
        <v>2.3017155939088196</v>
      </c>
    </row>
    <row r="6" spans="1:9" x14ac:dyDescent="0.25">
      <c r="A6">
        <v>1</v>
      </c>
      <c r="B6" s="30" t="s">
        <v>32</v>
      </c>
      <c r="C6" s="32">
        <v>41052</v>
      </c>
      <c r="D6" s="33">
        <v>0</v>
      </c>
      <c r="E6" s="34">
        <f t="shared" si="0"/>
        <v>0</v>
      </c>
      <c r="F6" s="33">
        <v>0</v>
      </c>
      <c r="G6" s="34">
        <f t="shared" si="0"/>
        <v>0</v>
      </c>
      <c r="H6" s="35">
        <v>0</v>
      </c>
      <c r="I6" s="34">
        <f t="shared" si="1"/>
        <v>0</v>
      </c>
    </row>
    <row r="7" spans="1:9" x14ac:dyDescent="0.25">
      <c r="A7">
        <v>2</v>
      </c>
      <c r="B7" s="30" t="s">
        <v>19</v>
      </c>
      <c r="C7" s="32">
        <v>41052</v>
      </c>
      <c r="D7" s="36">
        <v>1536.3402099609375</v>
      </c>
      <c r="E7" s="34">
        <f t="shared" si="0"/>
        <v>3.1867699865361798</v>
      </c>
      <c r="F7" s="37">
        <v>575.45391845703125</v>
      </c>
      <c r="G7" s="34">
        <f t="shared" si="0"/>
        <v>2.7607645956554836</v>
      </c>
      <c r="H7" s="37">
        <v>565.94561767578125</v>
      </c>
      <c r="I7" s="34">
        <f t="shared" si="1"/>
        <v>2.7535414026741756</v>
      </c>
    </row>
    <row r="8" spans="1:9" x14ac:dyDescent="0.25">
      <c r="A8">
        <v>1</v>
      </c>
      <c r="B8" s="30" t="s">
        <v>33</v>
      </c>
      <c r="C8" s="32">
        <v>41206</v>
      </c>
      <c r="D8" s="33">
        <v>0</v>
      </c>
      <c r="E8" s="34">
        <f t="shared" si="0"/>
        <v>0</v>
      </c>
      <c r="F8" s="33">
        <v>0</v>
      </c>
      <c r="G8" s="34">
        <f t="shared" si="0"/>
        <v>0</v>
      </c>
      <c r="H8" s="35">
        <v>0</v>
      </c>
      <c r="I8" s="34">
        <f t="shared" si="1"/>
        <v>0</v>
      </c>
    </row>
    <row r="9" spans="1:9" x14ac:dyDescent="0.25">
      <c r="A9">
        <v>2</v>
      </c>
      <c r="B9" s="30" t="s">
        <v>20</v>
      </c>
      <c r="C9" s="32">
        <v>41206</v>
      </c>
      <c r="D9" s="36">
        <v>1862.795654296875</v>
      </c>
      <c r="E9" s="34">
        <f t="shared" si="0"/>
        <v>3.2703982947796915</v>
      </c>
      <c r="F9" s="38">
        <v>122.98667907714844</v>
      </c>
      <c r="G9" s="34">
        <f t="shared" si="0"/>
        <v>2.0933750277908358</v>
      </c>
      <c r="H9" s="37">
        <v>55.918560028076172</v>
      </c>
      <c r="I9" s="34">
        <f t="shared" si="1"/>
        <v>1.7552539044169704</v>
      </c>
    </row>
    <row r="10" spans="1:9" x14ac:dyDescent="0.25">
      <c r="A10">
        <v>1</v>
      </c>
      <c r="B10" s="30" t="s">
        <v>34</v>
      </c>
      <c r="C10" s="32">
        <v>41241</v>
      </c>
      <c r="D10" s="36">
        <v>77.812545776367188</v>
      </c>
      <c r="E10" s="34">
        <f t="shared" si="0"/>
        <v>1.8965953561667099</v>
      </c>
      <c r="F10" s="33">
        <v>0</v>
      </c>
      <c r="G10" s="34">
        <f t="shared" si="0"/>
        <v>0</v>
      </c>
      <c r="H10" s="35">
        <v>0</v>
      </c>
      <c r="I10" s="34">
        <f t="shared" si="1"/>
        <v>0</v>
      </c>
    </row>
    <row r="11" spans="1:9" x14ac:dyDescent="0.25">
      <c r="A11">
        <v>2</v>
      </c>
      <c r="B11" s="30" t="s">
        <v>21</v>
      </c>
      <c r="C11" s="32">
        <v>41241</v>
      </c>
      <c r="D11" s="36">
        <v>5595.94873046875</v>
      </c>
      <c r="E11" s="34">
        <f t="shared" si="0"/>
        <v>3.7479513286725878</v>
      </c>
      <c r="F11" s="37">
        <v>1269.814453125</v>
      </c>
      <c r="G11" s="34">
        <f t="shared" si="0"/>
        <v>3.1040821454663621</v>
      </c>
      <c r="H11" s="37">
        <v>1084.2403564453125</v>
      </c>
      <c r="I11" s="34">
        <f t="shared" si="1"/>
        <v>3.035525935343546</v>
      </c>
    </row>
    <row r="12" spans="1:9" x14ac:dyDescent="0.25">
      <c r="A12">
        <v>1</v>
      </c>
      <c r="B12" s="30" t="s">
        <v>35</v>
      </c>
      <c r="C12" s="32">
        <v>41270</v>
      </c>
      <c r="D12" s="36">
        <v>390.4835205078125</v>
      </c>
      <c r="E12" s="34">
        <f t="shared" si="0"/>
        <v>2.592713485159849</v>
      </c>
      <c r="F12" s="37">
        <v>216.57745361328125</v>
      </c>
      <c r="G12" s="34">
        <f t="shared" si="0"/>
        <v>2.3376138897455556</v>
      </c>
      <c r="H12" s="37">
        <v>176.10513305664063</v>
      </c>
      <c r="I12" s="34">
        <f t="shared" si="1"/>
        <v>2.2482311485749906</v>
      </c>
    </row>
    <row r="13" spans="1:9" x14ac:dyDescent="0.25">
      <c r="A13">
        <v>2</v>
      </c>
      <c r="B13" s="30" t="s">
        <v>22</v>
      </c>
      <c r="C13" s="32">
        <v>41270</v>
      </c>
      <c r="D13" s="36">
        <v>25272.65625</v>
      </c>
      <c r="E13" s="34">
        <f t="shared" si="0"/>
        <v>4.4026680743036417</v>
      </c>
      <c r="F13" s="37">
        <v>24443.39453125</v>
      </c>
      <c r="G13" s="34">
        <f t="shared" si="0"/>
        <v>4.3881792845945933</v>
      </c>
      <c r="H13" s="37">
        <v>16712.515625</v>
      </c>
      <c r="I13" s="34">
        <f t="shared" si="1"/>
        <v>4.2230678117094671</v>
      </c>
    </row>
    <row r="14" spans="1:9" x14ac:dyDescent="0.25">
      <c r="A14">
        <v>1</v>
      </c>
      <c r="B14" s="30" t="s">
        <v>36</v>
      </c>
      <c r="C14" s="32">
        <v>41304</v>
      </c>
      <c r="D14" s="36">
        <v>109.88324737548828</v>
      </c>
      <c r="E14" s="34">
        <f t="shared" si="0"/>
        <v>2.0448659363929429</v>
      </c>
      <c r="F14" s="37">
        <v>66.822845458984375</v>
      </c>
      <c r="G14" s="34">
        <f t="shared" si="0"/>
        <v>1.8313760063387376</v>
      </c>
      <c r="H14" s="37">
        <v>35.608615875244141</v>
      </c>
      <c r="I14" s="34">
        <f t="shared" si="1"/>
        <v>1.5635833090752667</v>
      </c>
    </row>
    <row r="15" spans="1:9" x14ac:dyDescent="0.25">
      <c r="A15">
        <v>2</v>
      </c>
      <c r="B15" s="30" t="s">
        <v>23</v>
      </c>
      <c r="C15" s="32">
        <v>41304</v>
      </c>
      <c r="D15" s="36">
        <v>1611.361572265625</v>
      </c>
      <c r="E15" s="34">
        <f t="shared" si="0"/>
        <v>3.2074624389775002</v>
      </c>
      <c r="F15" s="37">
        <v>509.0010986328125</v>
      </c>
      <c r="G15" s="34">
        <f t="shared" si="0"/>
        <v>2.7075711116462777</v>
      </c>
      <c r="H15" s="37">
        <v>384.91217041015625</v>
      </c>
      <c r="I15" s="34">
        <f t="shared" si="1"/>
        <v>2.5864884750176991</v>
      </c>
    </row>
    <row r="16" spans="1:9" x14ac:dyDescent="0.25">
      <c r="A16">
        <v>1</v>
      </c>
      <c r="B16" s="30" t="s">
        <v>37</v>
      </c>
      <c r="C16" s="39">
        <v>41332</v>
      </c>
      <c r="D16" s="36">
        <v>1686.830322265625</v>
      </c>
      <c r="E16" s="34">
        <f t="shared" si="0"/>
        <v>3.2273287848206476</v>
      </c>
      <c r="F16" s="37">
        <v>1367.478759765625</v>
      </c>
      <c r="G16" s="34">
        <f t="shared" si="0"/>
        <v>3.1362380610898253</v>
      </c>
      <c r="H16" s="37">
        <v>828.82073974609375</v>
      </c>
      <c r="I16" s="34">
        <f t="shared" si="1"/>
        <v>2.9189842849696057</v>
      </c>
    </row>
    <row r="17" spans="1:9" x14ac:dyDescent="0.25">
      <c r="A17">
        <v>2</v>
      </c>
      <c r="B17" s="30" t="s">
        <v>24</v>
      </c>
      <c r="C17" s="39">
        <v>41332</v>
      </c>
      <c r="D17" s="36">
        <v>190.858642578125</v>
      </c>
      <c r="E17" s="34">
        <f t="shared" si="0"/>
        <v>2.2829813674616135</v>
      </c>
      <c r="F17" s="37">
        <v>192.08854675292969</v>
      </c>
      <c r="G17" s="34">
        <f t="shared" si="0"/>
        <v>2.2857565139165206</v>
      </c>
      <c r="H17" s="37">
        <v>128.93377685546875</v>
      </c>
      <c r="I17" s="34">
        <f t="shared" si="1"/>
        <v>2.1137220625059161</v>
      </c>
    </row>
    <row r="18" spans="1:9" x14ac:dyDescent="0.25">
      <c r="A18">
        <v>1</v>
      </c>
      <c r="B18" s="30" t="s">
        <v>38</v>
      </c>
      <c r="C18" s="39">
        <v>41360</v>
      </c>
      <c r="D18" s="36">
        <v>128.12022399902344</v>
      </c>
      <c r="E18" s="34">
        <f t="shared" si="0"/>
        <v>2.11099427079695</v>
      </c>
      <c r="F18" s="37">
        <v>80.771461486816406</v>
      </c>
      <c r="G18" s="34">
        <f t="shared" si="0"/>
        <v>1.9126017598896576</v>
      </c>
      <c r="H18" s="37">
        <v>25.438961029052734</v>
      </c>
      <c r="I18" s="34">
        <f t="shared" si="1"/>
        <v>1.4222443846935227</v>
      </c>
    </row>
    <row r="19" spans="1:9" x14ac:dyDescent="0.25">
      <c r="A19">
        <v>2</v>
      </c>
      <c r="B19" s="30" t="s">
        <v>25</v>
      </c>
      <c r="C19" s="39">
        <v>41360</v>
      </c>
      <c r="D19" s="36">
        <v>445.97406005859375</v>
      </c>
      <c r="E19" s="34">
        <f t="shared" si="0"/>
        <v>2.6502823197755525</v>
      </c>
      <c r="F19" s="37">
        <v>1144.1932373046875</v>
      </c>
      <c r="G19" s="34">
        <f t="shared" si="0"/>
        <v>3.058878774723357</v>
      </c>
      <c r="H19" s="37">
        <v>0</v>
      </c>
      <c r="I19" s="34">
        <f t="shared" si="1"/>
        <v>0</v>
      </c>
    </row>
    <row r="20" spans="1:9" x14ac:dyDescent="0.25">
      <c r="A20">
        <v>1</v>
      </c>
      <c r="B20" s="30" t="s">
        <v>39</v>
      </c>
      <c r="C20" s="39">
        <v>41387</v>
      </c>
      <c r="D20" s="36">
        <v>22.089504241943359</v>
      </c>
      <c r="E20" s="34">
        <f t="shared" si="0"/>
        <v>1.3634146082181826</v>
      </c>
      <c r="F20" s="37">
        <v>22.732730865478516</v>
      </c>
      <c r="G20" s="34">
        <f t="shared" si="0"/>
        <v>1.3753477142632942</v>
      </c>
      <c r="H20" s="37">
        <v>0</v>
      </c>
      <c r="I20" s="34">
        <f t="shared" si="1"/>
        <v>0</v>
      </c>
    </row>
    <row r="21" spans="1:9" x14ac:dyDescent="0.25">
      <c r="A21">
        <v>2</v>
      </c>
      <c r="B21" s="30" t="s">
        <v>26</v>
      </c>
      <c r="C21" s="39">
        <v>41387</v>
      </c>
      <c r="D21" s="36">
        <v>841.37420654296875</v>
      </c>
      <c r="E21" s="34">
        <f t="shared" si="0"/>
        <v>2.9255050603052104</v>
      </c>
      <c r="F21" s="37">
        <v>499.20358276367188</v>
      </c>
      <c r="G21" s="34">
        <f t="shared" si="0"/>
        <v>2.6991467980880466</v>
      </c>
      <c r="H21" s="37">
        <v>142.61428833007813</v>
      </c>
      <c r="I21" s="34">
        <f t="shared" si="1"/>
        <v>2.157197650450922</v>
      </c>
    </row>
    <row r="22" spans="1:9" x14ac:dyDescent="0.25">
      <c r="A22">
        <v>1</v>
      </c>
      <c r="B22" s="30" t="s">
        <v>40</v>
      </c>
      <c r="C22" s="39">
        <v>41430</v>
      </c>
      <c r="D22" s="36">
        <v>393.0455322265625</v>
      </c>
      <c r="E22" s="34">
        <f t="shared" si="0"/>
        <v>2.5955464077449357</v>
      </c>
      <c r="F22" s="37">
        <v>0</v>
      </c>
      <c r="G22" s="34">
        <f t="shared" si="0"/>
        <v>0</v>
      </c>
      <c r="H22" s="37">
        <v>69.032676696777344</v>
      </c>
      <c r="I22" s="34">
        <f t="shared" si="1"/>
        <v>1.8453007256971927</v>
      </c>
    </row>
    <row r="23" spans="1:9" x14ac:dyDescent="0.25">
      <c r="A23">
        <v>2</v>
      </c>
      <c r="B23" s="30" t="s">
        <v>27</v>
      </c>
      <c r="C23" s="39">
        <v>41430</v>
      </c>
      <c r="D23" s="36">
        <v>292.42828369140625</v>
      </c>
      <c r="E23" s="34">
        <f t="shared" si="0"/>
        <v>2.4675019733759846</v>
      </c>
      <c r="F23" s="37">
        <v>466.82791137695313</v>
      </c>
      <c r="G23" s="34">
        <f t="shared" si="0"/>
        <v>2.670086128963908</v>
      </c>
      <c r="H23" s="37">
        <v>229.68994140625</v>
      </c>
      <c r="I23" s="34">
        <f t="shared" si="1"/>
        <v>2.3630286587300411</v>
      </c>
    </row>
    <row r="24" spans="1:9" x14ac:dyDescent="0.25">
      <c r="A24">
        <v>1</v>
      </c>
      <c r="B24" s="30" t="s">
        <v>41</v>
      </c>
      <c r="C24" s="39">
        <v>41480</v>
      </c>
      <c r="D24" s="36">
        <v>62.166461944580078</v>
      </c>
      <c r="E24" s="34">
        <f t="shared" si="0"/>
        <v>1.8004865520411579</v>
      </c>
      <c r="F24" s="37">
        <v>0</v>
      </c>
      <c r="G24" s="34">
        <f t="shared" si="0"/>
        <v>0</v>
      </c>
      <c r="H24" s="37">
        <v>59.410320281982422</v>
      </c>
      <c r="I24" s="34">
        <f t="shared" si="1"/>
        <v>1.7811111382676039</v>
      </c>
    </row>
    <row r="25" spans="1:9" x14ac:dyDescent="0.25">
      <c r="A25">
        <v>2</v>
      </c>
      <c r="B25" s="30" t="s">
        <v>28</v>
      </c>
      <c r="C25" s="39">
        <v>41480</v>
      </c>
      <c r="D25" s="36">
        <v>9.6103410720825195</v>
      </c>
      <c r="E25" s="34">
        <f t="shared" si="0"/>
        <v>1.0257293446310838</v>
      </c>
      <c r="F25" s="37">
        <v>64.612663269042969</v>
      </c>
      <c r="G25" s="34">
        <f t="shared" si="0"/>
        <v>1.8169876664659468</v>
      </c>
      <c r="H25" s="37">
        <v>95.634040832519531</v>
      </c>
      <c r="I25" s="34">
        <f t="shared" si="1"/>
        <v>1.9851301403028174</v>
      </c>
    </row>
    <row r="26" spans="1:9" x14ac:dyDescent="0.25">
      <c r="A26">
        <v>1</v>
      </c>
      <c r="B26" s="30" t="s">
        <v>42</v>
      </c>
      <c r="C26" s="32">
        <v>41626</v>
      </c>
      <c r="D26" s="36">
        <v>46.617130279541016</v>
      </c>
      <c r="E26" s="34">
        <f t="shared" si="0"/>
        <v>1.6777632184247113</v>
      </c>
      <c r="F26" s="33">
        <v>0</v>
      </c>
      <c r="G26" s="34">
        <f t="shared" si="0"/>
        <v>0</v>
      </c>
      <c r="H26" s="37">
        <v>0</v>
      </c>
      <c r="I26" s="34">
        <f t="shared" si="1"/>
        <v>0</v>
      </c>
    </row>
    <row r="27" spans="1:9" x14ac:dyDescent="0.25">
      <c r="A27">
        <v>2</v>
      </c>
      <c r="B27" s="30" t="s">
        <v>29</v>
      </c>
      <c r="C27" s="32">
        <v>41626</v>
      </c>
      <c r="D27" s="36">
        <v>1364.4093017578125</v>
      </c>
      <c r="E27" s="34">
        <f t="shared" si="0"/>
        <v>3.1352628571272962</v>
      </c>
      <c r="F27" s="37">
        <v>355.15408325195313</v>
      </c>
      <c r="G27" s="34">
        <f t="shared" si="0"/>
        <v>2.5516379278287724</v>
      </c>
      <c r="H27" s="37">
        <v>523.72650146484375</v>
      </c>
      <c r="I27" s="34">
        <f t="shared" si="1"/>
        <v>2.7199329989216006</v>
      </c>
    </row>
    <row r="28" spans="1:9" x14ac:dyDescent="0.25">
      <c r="D28" s="41"/>
      <c r="E28" s="41"/>
      <c r="F28" s="41"/>
      <c r="G28" s="41"/>
      <c r="H28" s="41"/>
    </row>
    <row r="30" spans="1:9" x14ac:dyDescent="0.25">
      <c r="A30">
        <v>1</v>
      </c>
      <c r="B30" s="30" t="s">
        <v>57</v>
      </c>
      <c r="C30" s="32" t="s">
        <v>92</v>
      </c>
      <c r="D30" s="36">
        <v>0</v>
      </c>
      <c r="E30" s="34">
        <f>LOG(D30+1)</f>
        <v>0</v>
      </c>
      <c r="F30" s="33">
        <v>0</v>
      </c>
      <c r="G30" s="34">
        <f>LOG(F30+1)</f>
        <v>0</v>
      </c>
      <c r="H30" s="35">
        <v>0</v>
      </c>
      <c r="I30" s="34">
        <f>LOG(H30+1)</f>
        <v>0</v>
      </c>
    </row>
    <row r="31" spans="1:9" x14ac:dyDescent="0.25">
      <c r="A31">
        <v>2</v>
      </c>
      <c r="B31" s="30" t="s">
        <v>44</v>
      </c>
      <c r="C31" s="32" t="s">
        <v>93</v>
      </c>
      <c r="D31" s="33">
        <v>0</v>
      </c>
      <c r="E31" s="34">
        <f t="shared" ref="E31:E55" si="2">LOG(D31+1)</f>
        <v>0</v>
      </c>
      <c r="F31" s="33">
        <v>0</v>
      </c>
      <c r="G31" s="34">
        <f t="shared" ref="G31:G55" si="3">LOG(F31+1)</f>
        <v>0</v>
      </c>
      <c r="H31" s="35">
        <v>0</v>
      </c>
      <c r="I31" s="34">
        <f t="shared" ref="I31:I55" si="4">LOG(H31+1)</f>
        <v>0</v>
      </c>
    </row>
    <row r="32" spans="1:9" x14ac:dyDescent="0.25">
      <c r="A32">
        <v>1</v>
      </c>
      <c r="B32" s="30" t="s">
        <v>58</v>
      </c>
      <c r="C32" s="32" t="s">
        <v>94</v>
      </c>
      <c r="D32" s="36">
        <v>0</v>
      </c>
      <c r="E32" s="34">
        <f t="shared" si="2"/>
        <v>0</v>
      </c>
      <c r="F32" s="33">
        <v>0</v>
      </c>
      <c r="G32" s="34">
        <f t="shared" si="3"/>
        <v>0</v>
      </c>
      <c r="H32" s="35">
        <v>0</v>
      </c>
      <c r="I32" s="34">
        <f t="shared" si="4"/>
        <v>0</v>
      </c>
    </row>
    <row r="33" spans="1:9" x14ac:dyDescent="0.25">
      <c r="A33">
        <v>2</v>
      </c>
      <c r="B33" s="30" t="s">
        <v>45</v>
      </c>
      <c r="C33" s="32" t="s">
        <v>95</v>
      </c>
      <c r="D33" s="36">
        <v>37.934173583984375</v>
      </c>
      <c r="E33" s="34">
        <f t="shared" si="2"/>
        <v>1.5903309608037246</v>
      </c>
      <c r="F33" s="33">
        <v>0</v>
      </c>
      <c r="G33" s="34">
        <f t="shared" si="3"/>
        <v>0</v>
      </c>
      <c r="H33" s="35">
        <v>0</v>
      </c>
      <c r="I33" s="34">
        <f t="shared" si="4"/>
        <v>0</v>
      </c>
    </row>
    <row r="34" spans="1:9" x14ac:dyDescent="0.25">
      <c r="A34">
        <v>1</v>
      </c>
      <c r="B34" s="30" t="s">
        <v>59</v>
      </c>
      <c r="C34" s="32" t="s">
        <v>96</v>
      </c>
      <c r="D34" s="36">
        <v>19.896215438842773</v>
      </c>
      <c r="E34" s="34">
        <f t="shared" si="2"/>
        <v>1.3200676371705102</v>
      </c>
      <c r="F34" s="33">
        <v>0</v>
      </c>
      <c r="G34" s="34">
        <f t="shared" si="3"/>
        <v>0</v>
      </c>
      <c r="H34" s="35">
        <v>0</v>
      </c>
      <c r="I34" s="34">
        <f t="shared" si="4"/>
        <v>0</v>
      </c>
    </row>
    <row r="35" spans="1:9" x14ac:dyDescent="0.25">
      <c r="A35">
        <v>2</v>
      </c>
      <c r="B35" s="30" t="s">
        <v>46</v>
      </c>
      <c r="C35" s="32" t="s">
        <v>97</v>
      </c>
      <c r="D35" s="36">
        <v>9.5145626068115234</v>
      </c>
      <c r="E35" s="34">
        <f t="shared" si="2"/>
        <v>1.021791211268738</v>
      </c>
      <c r="F35" s="33">
        <v>0</v>
      </c>
      <c r="G35" s="34">
        <f t="shared" si="3"/>
        <v>0</v>
      </c>
      <c r="H35" s="35">
        <v>0</v>
      </c>
      <c r="I35" s="34">
        <f t="shared" si="4"/>
        <v>0</v>
      </c>
    </row>
    <row r="36" spans="1:9" x14ac:dyDescent="0.25">
      <c r="A36">
        <v>1</v>
      </c>
      <c r="B36" s="30" t="s">
        <v>60</v>
      </c>
      <c r="C36" s="32" t="s">
        <v>98</v>
      </c>
      <c r="D36" s="36">
        <v>34.391815185546875</v>
      </c>
      <c r="E36" s="34">
        <f t="shared" si="2"/>
        <v>1.5489028374284268</v>
      </c>
      <c r="F36" s="33">
        <v>0</v>
      </c>
      <c r="G36" s="34">
        <f t="shared" si="3"/>
        <v>0</v>
      </c>
      <c r="H36" s="35">
        <v>0</v>
      </c>
      <c r="I36" s="34">
        <f t="shared" si="4"/>
        <v>0</v>
      </c>
    </row>
    <row r="37" spans="1:9" x14ac:dyDescent="0.25">
      <c r="A37">
        <v>2</v>
      </c>
      <c r="B37" s="30" t="s">
        <v>47</v>
      </c>
      <c r="C37" s="32" t="s">
        <v>99</v>
      </c>
      <c r="D37" s="36">
        <v>6.2196917533874512</v>
      </c>
      <c r="E37" s="34">
        <f t="shared" si="2"/>
        <v>0.85851865564988039</v>
      </c>
      <c r="F37" s="33">
        <v>0</v>
      </c>
      <c r="G37" s="34">
        <f t="shared" si="3"/>
        <v>0</v>
      </c>
      <c r="H37" s="35">
        <v>0</v>
      </c>
      <c r="I37" s="34">
        <f t="shared" si="4"/>
        <v>0</v>
      </c>
    </row>
    <row r="38" spans="1:9" x14ac:dyDescent="0.25">
      <c r="A38">
        <v>1</v>
      </c>
      <c r="B38" s="30" t="s">
        <v>61</v>
      </c>
      <c r="C38" s="32" t="s">
        <v>100</v>
      </c>
      <c r="D38" s="36">
        <v>208.43235778808594</v>
      </c>
      <c r="E38" s="34">
        <f t="shared" si="2"/>
        <v>2.3210437820379548</v>
      </c>
      <c r="F38" s="37">
        <v>133.72142028808594</v>
      </c>
      <c r="G38" s="34">
        <f t="shared" si="3"/>
        <v>2.1294366526890292</v>
      </c>
      <c r="H38" s="37">
        <v>115.83426666259766</v>
      </c>
      <c r="I38" s="34">
        <f t="shared" si="4"/>
        <v>2.067570236953602</v>
      </c>
    </row>
    <row r="39" spans="1:9" x14ac:dyDescent="0.25">
      <c r="A39">
        <v>2</v>
      </c>
      <c r="B39" s="30" t="s">
        <v>48</v>
      </c>
      <c r="C39" s="32" t="s">
        <v>101</v>
      </c>
      <c r="D39" s="33">
        <v>0</v>
      </c>
      <c r="E39" s="34">
        <f t="shared" si="2"/>
        <v>0</v>
      </c>
      <c r="F39" s="33">
        <v>0</v>
      </c>
      <c r="G39" s="34">
        <f t="shared" si="3"/>
        <v>0</v>
      </c>
      <c r="H39" s="35">
        <v>0</v>
      </c>
      <c r="I39" s="34">
        <f t="shared" si="4"/>
        <v>0</v>
      </c>
    </row>
    <row r="40" spans="1:9" x14ac:dyDescent="0.25">
      <c r="A40">
        <v>1</v>
      </c>
      <c r="B40" s="30" t="s">
        <v>62</v>
      </c>
      <c r="C40" s="32" t="s">
        <v>102</v>
      </c>
      <c r="D40" s="36">
        <v>604.87939453125</v>
      </c>
      <c r="E40" s="34">
        <f t="shared" si="2"/>
        <v>2.7823861827431959</v>
      </c>
      <c r="F40" s="37">
        <v>538.3944091796875</v>
      </c>
      <c r="G40" s="34">
        <f t="shared" si="3"/>
        <v>2.7319064406801012</v>
      </c>
      <c r="H40" s="37">
        <v>243.10920715332031</v>
      </c>
      <c r="I40" s="34">
        <f t="shared" si="4"/>
        <v>2.3875841601647161</v>
      </c>
    </row>
    <row r="41" spans="1:9" x14ac:dyDescent="0.25">
      <c r="A41">
        <v>2</v>
      </c>
      <c r="B41" s="30" t="s">
        <v>49</v>
      </c>
      <c r="C41" s="32" t="s">
        <v>103</v>
      </c>
      <c r="D41" s="36">
        <v>61.614616394042969</v>
      </c>
      <c r="E41" s="34">
        <f t="shared" si="2"/>
        <v>1.7966757242379283</v>
      </c>
      <c r="F41" s="37">
        <v>93.475318908691406</v>
      </c>
      <c r="G41" s="34">
        <f t="shared" si="3"/>
        <v>1.9753183665858889</v>
      </c>
      <c r="H41" s="37">
        <v>20.839540481567383</v>
      </c>
      <c r="I41" s="34">
        <f t="shared" si="4"/>
        <v>1.3392434962845721</v>
      </c>
    </row>
    <row r="42" spans="1:9" x14ac:dyDescent="0.25">
      <c r="A42">
        <v>1</v>
      </c>
      <c r="B42" s="30" t="s">
        <v>63</v>
      </c>
      <c r="C42" s="32" t="s">
        <v>104</v>
      </c>
      <c r="D42" s="36">
        <v>59.064044952392578</v>
      </c>
      <c r="E42" s="34">
        <f t="shared" si="2"/>
        <v>1.7786145759706999</v>
      </c>
      <c r="F42" s="33">
        <v>0</v>
      </c>
      <c r="G42" s="34">
        <f t="shared" si="3"/>
        <v>0</v>
      </c>
      <c r="H42" s="35">
        <v>0</v>
      </c>
      <c r="I42" s="34">
        <f t="shared" si="4"/>
        <v>0</v>
      </c>
    </row>
    <row r="43" spans="1:9" x14ac:dyDescent="0.25">
      <c r="A43">
        <v>2</v>
      </c>
      <c r="B43" s="30" t="s">
        <v>50</v>
      </c>
      <c r="C43" s="32" t="s">
        <v>105</v>
      </c>
      <c r="D43" s="36">
        <v>114.62554168701172</v>
      </c>
      <c r="E43" s="34">
        <f t="shared" si="2"/>
        <v>2.0630537803514484</v>
      </c>
      <c r="F43" s="37">
        <v>147.64115905761719</v>
      </c>
      <c r="G43" s="34">
        <f t="shared" si="3"/>
        <v>2.1721390831563263</v>
      </c>
      <c r="H43" s="37">
        <v>30.744827270507813</v>
      </c>
      <c r="I43" s="34">
        <f t="shared" si="4"/>
        <v>1.5016729683399848</v>
      </c>
    </row>
    <row r="44" spans="1:9" x14ac:dyDescent="0.25">
      <c r="A44">
        <v>1</v>
      </c>
      <c r="B44" s="30" t="s">
        <v>64</v>
      </c>
      <c r="C44" s="39" t="s">
        <v>106</v>
      </c>
      <c r="D44" s="36">
        <v>77.965476989746094</v>
      </c>
      <c r="E44" s="34">
        <f t="shared" si="2"/>
        <v>1.8974372630649787</v>
      </c>
      <c r="F44" s="37">
        <v>22.395214080810547</v>
      </c>
      <c r="G44" s="34">
        <f t="shared" si="3"/>
        <v>1.3691270236119484</v>
      </c>
      <c r="H44" s="37">
        <v>48.197036743164063</v>
      </c>
      <c r="I44" s="34">
        <f t="shared" si="4"/>
        <v>1.6919389449452289</v>
      </c>
    </row>
    <row r="45" spans="1:9" x14ac:dyDescent="0.25">
      <c r="A45">
        <v>2</v>
      </c>
      <c r="B45" s="30" t="s">
        <v>51</v>
      </c>
      <c r="C45" s="39" t="s">
        <v>107</v>
      </c>
      <c r="D45" s="33">
        <v>0</v>
      </c>
      <c r="E45" s="34">
        <f t="shared" si="2"/>
        <v>0</v>
      </c>
      <c r="F45" s="37">
        <v>20.139854431152344</v>
      </c>
      <c r="G45" s="34">
        <f t="shared" si="3"/>
        <v>1.3251019924338039</v>
      </c>
      <c r="H45" s="37">
        <v>0</v>
      </c>
      <c r="I45" s="34">
        <f t="shared" si="4"/>
        <v>0</v>
      </c>
    </row>
    <row r="46" spans="1:9" x14ac:dyDescent="0.25">
      <c r="A46">
        <v>1</v>
      </c>
      <c r="B46" s="30" t="s">
        <v>65</v>
      </c>
      <c r="C46" s="39" t="s">
        <v>108</v>
      </c>
      <c r="D46" s="36">
        <v>67.533157348632813</v>
      </c>
      <c r="E46" s="34">
        <f t="shared" si="2"/>
        <v>1.83590074039031</v>
      </c>
      <c r="F46" s="33">
        <v>0</v>
      </c>
      <c r="G46" s="34">
        <f t="shared" si="3"/>
        <v>0</v>
      </c>
      <c r="H46" s="35">
        <v>0</v>
      </c>
      <c r="I46" s="34">
        <f t="shared" si="4"/>
        <v>0</v>
      </c>
    </row>
    <row r="47" spans="1:9" x14ac:dyDescent="0.25">
      <c r="A47">
        <v>2</v>
      </c>
      <c r="B47" s="30" t="s">
        <v>52</v>
      </c>
      <c r="C47" s="39" t="s">
        <v>109</v>
      </c>
      <c r="D47" s="33">
        <v>0</v>
      </c>
      <c r="E47" s="34">
        <f t="shared" si="2"/>
        <v>0</v>
      </c>
      <c r="F47" s="33">
        <v>0</v>
      </c>
      <c r="G47" s="34">
        <f t="shared" si="3"/>
        <v>0</v>
      </c>
      <c r="H47" s="35">
        <v>0</v>
      </c>
      <c r="I47" s="34">
        <f t="shared" si="4"/>
        <v>0</v>
      </c>
    </row>
    <row r="48" spans="1:9" x14ac:dyDescent="0.25">
      <c r="A48">
        <v>1</v>
      </c>
      <c r="B48" s="30" t="s">
        <v>66</v>
      </c>
      <c r="C48" s="39" t="s">
        <v>110</v>
      </c>
      <c r="D48" s="36">
        <v>65.270729064941406</v>
      </c>
      <c r="E48" s="34">
        <f t="shared" si="2"/>
        <v>1.8213217484263069</v>
      </c>
      <c r="F48" s="37">
        <v>226.27365112304688</v>
      </c>
      <c r="G48" s="34">
        <f t="shared" si="3"/>
        <v>2.3565490888918466</v>
      </c>
      <c r="H48" s="37">
        <v>0</v>
      </c>
      <c r="I48" s="34">
        <f t="shared" si="4"/>
        <v>0</v>
      </c>
    </row>
    <row r="49" spans="1:9" x14ac:dyDescent="0.25">
      <c r="A49">
        <v>2</v>
      </c>
      <c r="B49" s="30" t="s">
        <v>53</v>
      </c>
      <c r="C49" s="39" t="s">
        <v>111</v>
      </c>
      <c r="D49" s="36">
        <v>7.2576208114624023</v>
      </c>
      <c r="E49" s="34">
        <f t="shared" si="2"/>
        <v>0.91685493626810344</v>
      </c>
      <c r="F49" s="33">
        <v>0</v>
      </c>
      <c r="G49" s="34">
        <f t="shared" si="3"/>
        <v>0</v>
      </c>
      <c r="H49" s="35">
        <v>0</v>
      </c>
      <c r="I49" s="34">
        <f t="shared" si="4"/>
        <v>0</v>
      </c>
    </row>
    <row r="50" spans="1:9" x14ac:dyDescent="0.25">
      <c r="A50">
        <v>1</v>
      </c>
      <c r="B50" s="30" t="s">
        <v>67</v>
      </c>
      <c r="C50" s="39" t="s">
        <v>112</v>
      </c>
      <c r="D50" s="36">
        <v>98.873130798339844</v>
      </c>
      <c r="E50" s="34">
        <f t="shared" si="2"/>
        <v>1.9994486642463221</v>
      </c>
      <c r="F50" s="37">
        <v>271.43157958984375</v>
      </c>
      <c r="G50" s="34">
        <f t="shared" si="3"/>
        <v>2.4352574484928917</v>
      </c>
      <c r="H50" s="37">
        <v>0</v>
      </c>
      <c r="I50" s="34">
        <f t="shared" si="4"/>
        <v>0</v>
      </c>
    </row>
    <row r="51" spans="1:9" x14ac:dyDescent="0.25">
      <c r="A51">
        <v>2</v>
      </c>
      <c r="B51" s="30" t="s">
        <v>54</v>
      </c>
      <c r="C51" s="39" t="s">
        <v>113</v>
      </c>
      <c r="D51" s="36">
        <v>369.58724975585938</v>
      </c>
      <c r="E51" s="34">
        <f t="shared" si="2"/>
        <v>2.5688904731158253</v>
      </c>
      <c r="F51" s="37">
        <v>430.08099365234375</v>
      </c>
      <c r="G51" s="34">
        <f t="shared" si="3"/>
        <v>2.6345588752457401</v>
      </c>
      <c r="H51" s="37">
        <v>113.14277648925781</v>
      </c>
      <c r="I51" s="34">
        <f t="shared" si="4"/>
        <v>2.0574484324261695</v>
      </c>
    </row>
    <row r="52" spans="1:9" x14ac:dyDescent="0.25">
      <c r="A52">
        <v>1</v>
      </c>
      <c r="B52" s="30" t="s">
        <v>68</v>
      </c>
      <c r="C52" s="39" t="s">
        <v>114</v>
      </c>
      <c r="D52" s="36">
        <v>13.15750789642334</v>
      </c>
      <c r="E52" s="34">
        <f t="shared" si="2"/>
        <v>1.1509868125286304</v>
      </c>
      <c r="F52" s="33">
        <v>0</v>
      </c>
      <c r="G52" s="34">
        <f t="shared" si="3"/>
        <v>0</v>
      </c>
      <c r="H52" s="37">
        <v>0</v>
      </c>
      <c r="I52" s="34">
        <f t="shared" si="4"/>
        <v>0</v>
      </c>
    </row>
    <row r="53" spans="1:9" x14ac:dyDescent="0.25">
      <c r="A53">
        <v>2</v>
      </c>
      <c r="B53" s="30" t="s">
        <v>55</v>
      </c>
      <c r="C53" s="39" t="s">
        <v>115</v>
      </c>
      <c r="D53" s="36">
        <v>375.37008666992188</v>
      </c>
      <c r="E53" s="34">
        <f t="shared" si="2"/>
        <v>2.5756150990526825</v>
      </c>
      <c r="F53" s="37">
        <v>609.1121826171875</v>
      </c>
      <c r="G53" s="34">
        <f t="shared" si="3"/>
        <v>2.7854096969979536</v>
      </c>
      <c r="H53" s="37">
        <v>495.41043090820313</v>
      </c>
      <c r="I53" s="34">
        <f t="shared" si="4"/>
        <v>2.695840898608882</v>
      </c>
    </row>
    <row r="54" spans="1:9" x14ac:dyDescent="0.25">
      <c r="A54">
        <v>1</v>
      </c>
      <c r="B54" s="30" t="s">
        <v>69</v>
      </c>
      <c r="C54" s="32" t="s">
        <v>116</v>
      </c>
      <c r="D54" s="36">
        <v>0</v>
      </c>
      <c r="E54" s="34">
        <f t="shared" si="2"/>
        <v>0</v>
      </c>
      <c r="F54" s="33">
        <v>0</v>
      </c>
      <c r="G54" s="34">
        <f t="shared" si="3"/>
        <v>0</v>
      </c>
      <c r="H54" s="37">
        <v>0</v>
      </c>
      <c r="I54" s="34">
        <f t="shared" si="4"/>
        <v>0</v>
      </c>
    </row>
    <row r="55" spans="1:9" x14ac:dyDescent="0.25">
      <c r="A55">
        <v>2</v>
      </c>
      <c r="B55" s="30" t="s">
        <v>56</v>
      </c>
      <c r="C55" s="32" t="s">
        <v>117</v>
      </c>
      <c r="D55" s="33">
        <v>0</v>
      </c>
      <c r="E55" s="34">
        <f t="shared" si="2"/>
        <v>0</v>
      </c>
      <c r="F55" s="33">
        <v>0</v>
      </c>
      <c r="G55" s="34">
        <f t="shared" si="3"/>
        <v>0</v>
      </c>
      <c r="H55" s="37">
        <v>0</v>
      </c>
      <c r="I55" s="34">
        <f t="shared" si="4"/>
        <v>0</v>
      </c>
    </row>
    <row r="56" spans="1:9" x14ac:dyDescent="0.25">
      <c r="B56" s="42"/>
      <c r="D56" s="41"/>
      <c r="E56" s="41"/>
      <c r="F56" s="41"/>
      <c r="G56" s="41"/>
      <c r="H56" s="41"/>
    </row>
    <row r="58" spans="1:9" x14ac:dyDescent="0.25">
      <c r="B58" s="30" t="s">
        <v>118</v>
      </c>
      <c r="C58" s="32">
        <v>40996</v>
      </c>
      <c r="D58" s="36">
        <v>13.650447845458984</v>
      </c>
      <c r="E58" s="34">
        <f>LOG(D58+1)</f>
        <v>1.1658509007200799</v>
      </c>
      <c r="F58" s="33">
        <v>0</v>
      </c>
      <c r="G58" s="34">
        <f>LOG(F58+1)</f>
        <v>0</v>
      </c>
      <c r="H58" s="35">
        <v>0</v>
      </c>
      <c r="I58" s="34">
        <f>LOG(H58+1)</f>
        <v>0</v>
      </c>
    </row>
    <row r="59" spans="1:9" x14ac:dyDescent="0.25">
      <c r="B59" s="30" t="s">
        <v>119</v>
      </c>
      <c r="C59" s="32">
        <v>40996</v>
      </c>
      <c r="D59" s="36">
        <v>0</v>
      </c>
      <c r="E59" s="34">
        <f t="shared" ref="E59:E83" si="5">LOG(D59+1)</f>
        <v>0</v>
      </c>
      <c r="F59" s="33">
        <v>0</v>
      </c>
      <c r="G59" s="34">
        <f t="shared" ref="G59:G83" si="6">LOG(F59+1)</f>
        <v>0</v>
      </c>
      <c r="H59" s="35">
        <v>0</v>
      </c>
      <c r="I59" s="34">
        <f t="shared" ref="I59:I83" si="7">LOG(H59+1)</f>
        <v>0</v>
      </c>
    </row>
    <row r="60" spans="1:9" x14ac:dyDescent="0.25">
      <c r="B60" s="30" t="s">
        <v>120</v>
      </c>
      <c r="C60" s="32">
        <v>41023</v>
      </c>
      <c r="D60" s="36">
        <v>19.078531265258789</v>
      </c>
      <c r="E60" s="34">
        <f t="shared" si="5"/>
        <v>1.3027319412059191</v>
      </c>
      <c r="F60" s="33">
        <v>0</v>
      </c>
      <c r="G60" s="34">
        <f t="shared" si="6"/>
        <v>0</v>
      </c>
      <c r="H60" s="35">
        <v>0</v>
      </c>
      <c r="I60" s="34">
        <f t="shared" si="7"/>
        <v>0</v>
      </c>
    </row>
    <row r="61" spans="1:9" x14ac:dyDescent="0.25">
      <c r="B61" s="30" t="s">
        <v>121</v>
      </c>
      <c r="C61" s="32">
        <v>41023</v>
      </c>
      <c r="D61" s="36">
        <v>41.195934295654297</v>
      </c>
      <c r="E61" s="34">
        <f t="shared" si="5"/>
        <v>1.6252706074065668</v>
      </c>
      <c r="F61" s="35">
        <v>0</v>
      </c>
      <c r="G61" s="34">
        <f t="shared" si="6"/>
        <v>0</v>
      </c>
      <c r="H61" s="37">
        <v>0</v>
      </c>
      <c r="I61" s="34">
        <f t="shared" si="7"/>
        <v>0</v>
      </c>
    </row>
    <row r="62" spans="1:9" x14ac:dyDescent="0.25">
      <c r="B62" s="30" t="s">
        <v>122</v>
      </c>
      <c r="C62" s="32">
        <v>41052</v>
      </c>
      <c r="D62" s="36">
        <v>1176.5086669921875</v>
      </c>
      <c r="E62" s="34">
        <f t="shared" si="5"/>
        <v>3.0709641124149711</v>
      </c>
      <c r="F62" s="37">
        <v>361.83810424804688</v>
      </c>
      <c r="G62" s="34">
        <f t="shared" si="6"/>
        <v>2.5597128891810472</v>
      </c>
      <c r="H62" s="37">
        <v>314.96902465820313</v>
      </c>
      <c r="I62" s="34">
        <f t="shared" si="7"/>
        <v>2.4996445095823741</v>
      </c>
    </row>
    <row r="63" spans="1:9" x14ac:dyDescent="0.25">
      <c r="B63" s="30" t="s">
        <v>123</v>
      </c>
      <c r="C63" s="32">
        <v>41052</v>
      </c>
      <c r="D63" s="36">
        <v>55.280952453613281</v>
      </c>
      <c r="E63" s="34">
        <f t="shared" si="5"/>
        <v>1.7503614384757216</v>
      </c>
      <c r="F63" s="33">
        <v>0</v>
      </c>
      <c r="G63" s="34">
        <f t="shared" si="6"/>
        <v>0</v>
      </c>
      <c r="H63" s="35">
        <v>0</v>
      </c>
      <c r="I63" s="34">
        <f t="shared" si="7"/>
        <v>0</v>
      </c>
    </row>
    <row r="64" spans="1:9" x14ac:dyDescent="0.25">
      <c r="B64" s="30" t="s">
        <v>124</v>
      </c>
      <c r="C64" s="32">
        <v>41206</v>
      </c>
      <c r="D64" s="36">
        <v>923.9130859375</v>
      </c>
      <c r="E64" s="34">
        <f t="shared" si="5"/>
        <v>2.9661009240134137</v>
      </c>
      <c r="F64" s="37">
        <v>0</v>
      </c>
      <c r="G64" s="34">
        <f t="shared" si="6"/>
        <v>0</v>
      </c>
      <c r="H64" s="37">
        <v>30.419834136962891</v>
      </c>
      <c r="I64" s="34">
        <f t="shared" si="7"/>
        <v>1.4972038881007752</v>
      </c>
    </row>
    <row r="65" spans="2:15" x14ac:dyDescent="0.25">
      <c r="B65" s="30" t="s">
        <v>125</v>
      </c>
      <c r="C65" s="32">
        <v>41206</v>
      </c>
      <c r="D65" s="36">
        <v>630.8902587890625</v>
      </c>
      <c r="E65" s="34">
        <f t="shared" si="5"/>
        <v>2.8006416603382465</v>
      </c>
      <c r="F65" s="37">
        <v>83.434089660644531</v>
      </c>
      <c r="G65" s="34">
        <f t="shared" si="6"/>
        <v>1.9265178253271817</v>
      </c>
      <c r="H65" s="37">
        <v>0</v>
      </c>
      <c r="I65" s="34">
        <f t="shared" si="7"/>
        <v>0</v>
      </c>
    </row>
    <row r="66" spans="2:15" x14ac:dyDescent="0.25">
      <c r="B66" s="30" t="s">
        <v>126</v>
      </c>
      <c r="C66" s="32">
        <v>41241</v>
      </c>
      <c r="D66" s="36">
        <v>3411.10205078125</v>
      </c>
      <c r="E66" s="34">
        <f t="shared" si="5"/>
        <v>3.5330220117769597</v>
      </c>
      <c r="F66" s="37">
        <v>869.68096923828125</v>
      </c>
      <c r="G66" s="34">
        <f t="shared" si="6"/>
        <v>2.9398590520452164</v>
      </c>
      <c r="H66" s="37">
        <v>994.38531494140625</v>
      </c>
      <c r="I66" s="34">
        <f t="shared" si="7"/>
        <v>2.9979912292481101</v>
      </c>
    </row>
    <row r="67" spans="2:15" x14ac:dyDescent="0.25">
      <c r="B67" s="30" t="s">
        <v>127</v>
      </c>
      <c r="C67" s="32">
        <v>41241</v>
      </c>
      <c r="D67" s="36">
        <v>2863.52587890625</v>
      </c>
      <c r="E67" s="34">
        <f t="shared" si="5"/>
        <v>3.4570527501378789</v>
      </c>
      <c r="F67" s="37">
        <v>982.08135986328125</v>
      </c>
      <c r="G67" s="34">
        <f t="shared" si="6"/>
        <v>2.9925894615528921</v>
      </c>
      <c r="H67" s="37">
        <v>822.1751708984375</v>
      </c>
      <c r="I67" s="34">
        <f t="shared" si="7"/>
        <v>2.915492262502164</v>
      </c>
    </row>
    <row r="68" spans="2:15" x14ac:dyDescent="0.25">
      <c r="B68" s="30" t="s">
        <v>128</v>
      </c>
      <c r="C68" s="32">
        <v>41270</v>
      </c>
      <c r="D68" s="36">
        <v>9002.5537109375</v>
      </c>
      <c r="E68" s="34">
        <f t="shared" si="5"/>
        <v>3.9544139597091172</v>
      </c>
      <c r="F68" s="37">
        <v>7490.275390625</v>
      </c>
      <c r="G68" s="34">
        <f t="shared" si="6"/>
        <v>3.8745557626871401</v>
      </c>
      <c r="H68" s="37">
        <v>7122.375</v>
      </c>
      <c r="I68" s="34">
        <f t="shared" si="7"/>
        <v>3.8526858077650186</v>
      </c>
    </row>
    <row r="69" spans="2:15" x14ac:dyDescent="0.25">
      <c r="B69" s="30" t="s">
        <v>129</v>
      </c>
      <c r="C69" s="32">
        <v>41270</v>
      </c>
      <c r="D69" s="36">
        <v>8871.634765625</v>
      </c>
      <c r="E69" s="34">
        <f t="shared" si="5"/>
        <v>3.9480526045282578</v>
      </c>
      <c r="F69" s="37">
        <v>7444.75537109375</v>
      </c>
      <c r="G69" s="34">
        <f t="shared" si="6"/>
        <v>3.8719087634524323</v>
      </c>
      <c r="H69" s="37">
        <v>6210.14501953125</v>
      </c>
      <c r="I69" s="34">
        <f t="shared" si="7"/>
        <v>3.7931716693915711</v>
      </c>
    </row>
    <row r="70" spans="2:15" x14ac:dyDescent="0.25">
      <c r="B70" s="30" t="s">
        <v>130</v>
      </c>
      <c r="C70" s="32">
        <v>41304</v>
      </c>
      <c r="D70" s="36">
        <v>926.839111328125</v>
      </c>
      <c r="E70" s="34">
        <f t="shared" si="5"/>
        <v>2.9674726754429011</v>
      </c>
      <c r="F70" s="37">
        <v>328.94610595703125</v>
      </c>
      <c r="G70" s="34">
        <f t="shared" si="6"/>
        <v>2.5184430071598682</v>
      </c>
      <c r="H70" s="37">
        <v>298.72186279296875</v>
      </c>
      <c r="I70" s="34">
        <f t="shared" si="7"/>
        <v>2.4767184231059423</v>
      </c>
    </row>
    <row r="71" spans="2:15" x14ac:dyDescent="0.25">
      <c r="B71" s="30" t="s">
        <v>131</v>
      </c>
      <c r="C71" s="32">
        <v>41304</v>
      </c>
      <c r="D71" s="36">
        <v>1741.383544921875</v>
      </c>
      <c r="E71" s="34">
        <f t="shared" si="5"/>
        <v>3.2411437609520037</v>
      </c>
      <c r="F71" s="37">
        <v>433.08663940429688</v>
      </c>
      <c r="G71" s="34">
        <f t="shared" si="6"/>
        <v>2.6375764190515922</v>
      </c>
      <c r="H71" s="37">
        <v>489.29403686523438</v>
      </c>
      <c r="I71" s="34">
        <f t="shared" si="7"/>
        <v>2.6904566112305299</v>
      </c>
    </row>
    <row r="72" spans="2:15" x14ac:dyDescent="0.25">
      <c r="B72" s="30" t="s">
        <v>132</v>
      </c>
      <c r="C72" s="39">
        <v>41332</v>
      </c>
      <c r="D72" s="36">
        <v>897.214599609375</v>
      </c>
      <c r="E72" s="34">
        <f t="shared" si="5"/>
        <v>2.9533801098207282</v>
      </c>
      <c r="F72" s="37">
        <v>706.28662109375</v>
      </c>
      <c r="G72" s="34">
        <f t="shared" si="6"/>
        <v>2.8495954431239965</v>
      </c>
      <c r="H72" s="37">
        <v>693.9183349609375</v>
      </c>
      <c r="I72" s="34">
        <f t="shared" si="7"/>
        <v>2.8419337704034597</v>
      </c>
    </row>
    <row r="73" spans="2:15" x14ac:dyDescent="0.25">
      <c r="B73" s="30" t="s">
        <v>133</v>
      </c>
      <c r="C73" s="39">
        <v>41332</v>
      </c>
      <c r="D73" s="36">
        <v>1913.7801513671875</v>
      </c>
      <c r="E73" s="34">
        <f t="shared" si="5"/>
        <v>3.2821189169317084</v>
      </c>
      <c r="F73" s="37">
        <v>943.2320556640625</v>
      </c>
      <c r="G73" s="34">
        <f t="shared" si="6"/>
        <v>2.9750787401766825</v>
      </c>
      <c r="H73" s="37">
        <v>828.48602294921875</v>
      </c>
      <c r="I73" s="34">
        <f t="shared" si="7"/>
        <v>2.918809072449386</v>
      </c>
    </row>
    <row r="74" spans="2:15" x14ac:dyDescent="0.25">
      <c r="B74" s="30" t="s">
        <v>134</v>
      </c>
      <c r="C74" s="39">
        <v>41360</v>
      </c>
      <c r="D74" s="36">
        <v>2311.41650390625</v>
      </c>
      <c r="E74" s="34">
        <f t="shared" si="5"/>
        <v>3.3640660603094767</v>
      </c>
      <c r="F74" s="37">
        <v>1705.232666015625</v>
      </c>
      <c r="G74" s="34">
        <f t="shared" si="6"/>
        <v>3.2320382523162583</v>
      </c>
      <c r="H74" s="37">
        <v>1470.170654296875</v>
      </c>
      <c r="I74" s="34">
        <f t="shared" si="7"/>
        <v>3.167663053367022</v>
      </c>
    </row>
    <row r="75" spans="2:15" x14ac:dyDescent="0.25">
      <c r="B75" s="30" t="s">
        <v>135</v>
      </c>
      <c r="C75" s="39">
        <v>41360</v>
      </c>
      <c r="D75" s="36">
        <v>2267.54541015625</v>
      </c>
      <c r="E75" s="34">
        <f t="shared" si="5"/>
        <v>3.3557474770924016</v>
      </c>
      <c r="F75" s="37">
        <v>1337.8092041015625</v>
      </c>
      <c r="G75" s="34">
        <f t="shared" si="6"/>
        <v>3.1267186894018875</v>
      </c>
      <c r="H75" s="37">
        <v>1561.89306640625</v>
      </c>
      <c r="I75" s="34">
        <f t="shared" si="7"/>
        <v>3.1939292644821418</v>
      </c>
    </row>
    <row r="76" spans="2:15" x14ac:dyDescent="0.25">
      <c r="B76" s="30" t="s">
        <v>136</v>
      </c>
      <c r="C76" s="39">
        <v>41387</v>
      </c>
      <c r="D76" s="36">
        <v>130.40986633300781</v>
      </c>
      <c r="E76" s="34">
        <f t="shared" si="5"/>
        <v>2.1186279735428006</v>
      </c>
      <c r="F76" s="37">
        <v>55.710723876953125</v>
      </c>
      <c r="G76" s="34">
        <f t="shared" si="6"/>
        <v>1.7536651908190599</v>
      </c>
      <c r="H76" s="37">
        <v>34.975078582763672</v>
      </c>
      <c r="I76" s="34">
        <f t="shared" si="7"/>
        <v>1.556001751268083</v>
      </c>
    </row>
    <row r="77" spans="2:15" x14ac:dyDescent="0.25">
      <c r="B77" s="30" t="s">
        <v>137</v>
      </c>
      <c r="C77" s="39">
        <v>41387</v>
      </c>
      <c r="D77" s="36">
        <v>427.43319702148438</v>
      </c>
      <c r="E77" s="34">
        <f t="shared" si="5"/>
        <v>2.6318831146450474</v>
      </c>
      <c r="F77" s="37">
        <v>102.20230865478516</v>
      </c>
      <c r="G77" s="34">
        <f t="shared" si="6"/>
        <v>2.0136894126479672</v>
      </c>
      <c r="H77" s="37">
        <v>50.437545776367188</v>
      </c>
      <c r="I77" s="34">
        <f t="shared" si="7"/>
        <v>1.7112802390528665</v>
      </c>
      <c r="K77" t="s">
        <v>156</v>
      </c>
      <c r="O77" s="43"/>
    </row>
    <row r="78" spans="2:15" x14ac:dyDescent="0.25">
      <c r="B78" s="30" t="s">
        <v>138</v>
      </c>
      <c r="C78" s="39">
        <v>41430</v>
      </c>
      <c r="D78" s="36">
        <v>415.63626098632813</v>
      </c>
      <c r="E78" s="34">
        <f t="shared" si="5"/>
        <v>2.619757065085941</v>
      </c>
      <c r="F78" s="37">
        <v>372.6339111328125</v>
      </c>
      <c r="G78" s="34">
        <f t="shared" si="6"/>
        <v>2.572446286052442</v>
      </c>
      <c r="H78" s="37">
        <v>224.18429565429688</v>
      </c>
      <c r="I78" s="34">
        <f t="shared" si="7"/>
        <v>2.352538099551869</v>
      </c>
    </row>
    <row r="79" spans="2:15" x14ac:dyDescent="0.25">
      <c r="B79" s="30" t="s">
        <v>139</v>
      </c>
      <c r="C79" s="39">
        <v>41430</v>
      </c>
      <c r="D79" s="36">
        <v>330.7593994140625</v>
      </c>
      <c r="E79" s="34">
        <f t="shared" si="5"/>
        <v>2.5208232361508895</v>
      </c>
      <c r="F79" s="37">
        <v>125.73603820800781</v>
      </c>
      <c r="G79" s="34">
        <f t="shared" si="6"/>
        <v>2.1029001268755922</v>
      </c>
      <c r="H79" s="37">
        <v>192.83181762695313</v>
      </c>
      <c r="I79" s="34">
        <f t="shared" si="7"/>
        <v>2.2874250683061592</v>
      </c>
    </row>
    <row r="80" spans="2:15" x14ac:dyDescent="0.25">
      <c r="B80" s="30" t="s">
        <v>140</v>
      </c>
      <c r="C80" s="39">
        <v>41480</v>
      </c>
      <c r="D80" s="36">
        <v>164.1168212890625</v>
      </c>
      <c r="E80" s="34">
        <f t="shared" si="5"/>
        <v>2.2177913193008734</v>
      </c>
      <c r="F80" s="37">
        <v>116.79767608642578</v>
      </c>
      <c r="G80" s="34">
        <f t="shared" si="6"/>
        <v>2.0711367227702935</v>
      </c>
      <c r="H80" s="37">
        <v>171.81938171386719</v>
      </c>
      <c r="I80" s="34">
        <f t="shared" si="7"/>
        <v>2.2375924470512083</v>
      </c>
    </row>
    <row r="81" spans="2:9" x14ac:dyDescent="0.25">
      <c r="B81" s="30" t="s">
        <v>141</v>
      </c>
      <c r="C81" s="39">
        <v>41480</v>
      </c>
      <c r="D81" s="36">
        <v>31.668506622314453</v>
      </c>
      <c r="E81" s="34">
        <f t="shared" si="5"/>
        <v>1.5141292819957322</v>
      </c>
      <c r="F81" s="37">
        <v>187.16914367675781</v>
      </c>
      <c r="G81" s="34">
        <f t="shared" si="6"/>
        <v>2.2745484085195371</v>
      </c>
      <c r="H81" s="37">
        <v>44.006980895996094</v>
      </c>
      <c r="I81" s="34">
        <f t="shared" si="7"/>
        <v>1.6532798810969835</v>
      </c>
    </row>
    <row r="82" spans="2:9" x14ac:dyDescent="0.25">
      <c r="B82" s="30" t="s">
        <v>142</v>
      </c>
      <c r="C82" s="32">
        <v>41626</v>
      </c>
      <c r="D82" s="36">
        <v>698.72357177734375</v>
      </c>
      <c r="E82" s="34">
        <f t="shared" si="5"/>
        <v>2.8449265043543264</v>
      </c>
      <c r="F82" s="37">
        <v>413.83599853515625</v>
      </c>
      <c r="G82" s="34">
        <f t="shared" si="6"/>
        <v>2.6178764364508877</v>
      </c>
      <c r="H82" s="37">
        <v>209.95376586914063</v>
      </c>
      <c r="I82" s="34">
        <f t="shared" si="7"/>
        <v>2.3241872826526668</v>
      </c>
    </row>
    <row r="83" spans="2:9" x14ac:dyDescent="0.25">
      <c r="B83" s="30" t="s">
        <v>143</v>
      </c>
      <c r="C83" s="32">
        <v>41626</v>
      </c>
      <c r="D83" s="36">
        <v>952.129150390625</v>
      </c>
      <c r="E83" s="34">
        <f t="shared" si="5"/>
        <v>2.9791517521616435</v>
      </c>
      <c r="F83" s="37">
        <v>423.96621704101563</v>
      </c>
      <c r="G83" s="34">
        <f t="shared" si="6"/>
        <v>2.6283544069071962</v>
      </c>
      <c r="H83" s="37">
        <v>297.70074462890625</v>
      </c>
      <c r="I83" s="34">
        <f t="shared" si="7"/>
        <v>2.4752363052550219</v>
      </c>
    </row>
    <row r="84" spans="2:9" x14ac:dyDescent="0.25">
      <c r="B84" s="44"/>
      <c r="D84" s="41"/>
      <c r="E84" s="41"/>
      <c r="F84" s="41"/>
      <c r="G84" s="41"/>
      <c r="H84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Description</vt:lpstr>
      <vt:lpstr>DataSet1</vt:lpstr>
      <vt:lpstr>DataSet2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Mosley, Leeann</cp:lastModifiedBy>
  <dcterms:created xsi:type="dcterms:W3CDTF">2016-07-19T18:11:04Z</dcterms:created>
  <dcterms:modified xsi:type="dcterms:W3CDTF">2017-06-22T14:02:07Z</dcterms:modified>
</cp:coreProperties>
</file>